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9040" windowHeight="16440"/>
  </bookViews>
  <sheets>
    <sheet name="Cumul 8" sheetId="1" r:id="rId1"/>
    <sheet name="Cumul 8 - Clubs" sheetId="6" r:id="rId2"/>
    <sheet name="Classt 7" sheetId="5" r:id="rId3"/>
    <sheet name="Cumul clubs" sheetId="7" r:id="rId4"/>
    <sheet name="Calc clubs" sheetId="8" state="hidden" r:id="rId5"/>
    <sheet name="Feuil1" sheetId="9" state="hidden" r:id="rId6"/>
    <sheet name="Feuil3" sheetId="11" state="hidden" r:id="rId7"/>
    <sheet name="Feuil2" sheetId="12" state="hidden" r:id="rId8"/>
  </sheets>
  <definedNames>
    <definedName name="liste_ean" localSheetId="2">'Classt 7'!#REF!</definedName>
    <definedName name="liste_ean" localSheetId="0">'Cumul 8'!#REF!</definedName>
    <definedName name="liste_ean" localSheetId="1">'Cumul 8 - Clubs'!#REF!</definedName>
    <definedName name="liste_ean_1" localSheetId="0">'Cumul 8'!#REF!</definedName>
    <definedName name="liste_place" localSheetId="1">'Cumul 8 - Clubs'!#REF!</definedName>
  </definedNames>
  <calcPr calcId="125725"/>
  <pivotCaches>
    <pivotCache cacheId="3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3" i="8"/>
  <c r="J322"/>
  <c r="K322" s="1"/>
  <c r="I322"/>
  <c r="J321"/>
  <c r="K321" s="1"/>
  <c r="I321"/>
  <c r="J320"/>
  <c r="K320" s="1"/>
  <c r="I320"/>
  <c r="J319"/>
  <c r="K319" s="1"/>
  <c r="J318"/>
  <c r="K318" s="1"/>
  <c r="J317"/>
  <c r="K317" s="1"/>
  <c r="J316"/>
  <c r="K316" s="1"/>
  <c r="I316"/>
  <c r="J315"/>
  <c r="K315" s="1"/>
  <c r="J314"/>
  <c r="K314" s="1"/>
  <c r="I314"/>
  <c r="J313"/>
  <c r="K313" s="1"/>
  <c r="J312"/>
  <c r="K312" s="1"/>
  <c r="J311"/>
  <c r="K311" s="1"/>
  <c r="I311"/>
  <c r="J310"/>
  <c r="K310" s="1"/>
  <c r="J309"/>
  <c r="K309" s="1"/>
  <c r="I309"/>
  <c r="J308"/>
  <c r="K308" s="1"/>
  <c r="I308"/>
  <c r="J307"/>
  <c r="K307" s="1"/>
  <c r="I307"/>
  <c r="J306"/>
  <c r="K306" s="1"/>
  <c r="I306"/>
  <c r="J305"/>
  <c r="K305" s="1"/>
  <c r="I305"/>
  <c r="J304"/>
  <c r="K304" s="1"/>
  <c r="J303"/>
  <c r="K303" s="1"/>
  <c r="I303"/>
  <c r="J302"/>
  <c r="K302" s="1"/>
  <c r="I302"/>
  <c r="J301"/>
  <c r="K301" s="1"/>
  <c r="I301"/>
  <c r="J300"/>
  <c r="K300" s="1"/>
  <c r="I300"/>
  <c r="J299"/>
  <c r="K299" s="1"/>
  <c r="I299"/>
  <c r="J298"/>
  <c r="K298" s="1"/>
  <c r="I298"/>
  <c r="J297"/>
  <c r="K297" s="1"/>
  <c r="I297"/>
  <c r="J296"/>
  <c r="K296" s="1"/>
  <c r="I296"/>
  <c r="J295"/>
  <c r="K295" s="1"/>
  <c r="J294"/>
  <c r="K294" s="1"/>
  <c r="J293"/>
  <c r="K293" s="1"/>
  <c r="I293"/>
  <c r="J292"/>
  <c r="K292" s="1"/>
  <c r="I292"/>
  <c r="J291"/>
  <c r="K291" s="1"/>
  <c r="I291"/>
  <c r="J290"/>
  <c r="K290" s="1"/>
  <c r="J289"/>
  <c r="K289" s="1"/>
  <c r="I289"/>
  <c r="J288"/>
  <c r="K288" s="1"/>
  <c r="I288"/>
  <c r="J287"/>
  <c r="K287" s="1"/>
  <c r="I287"/>
  <c r="J286"/>
  <c r="K286" s="1"/>
  <c r="J285"/>
  <c r="K285" s="1"/>
  <c r="I285"/>
  <c r="J284"/>
  <c r="K284" s="1"/>
  <c r="I284"/>
  <c r="J283"/>
  <c r="K283" s="1"/>
  <c r="I283"/>
  <c r="J282"/>
  <c r="K282" s="1"/>
  <c r="I282"/>
  <c r="J281"/>
  <c r="K281" s="1"/>
  <c r="I281"/>
  <c r="J280"/>
  <c r="K280" s="1"/>
  <c r="I280"/>
  <c r="J279"/>
  <c r="K279" s="1"/>
  <c r="J278"/>
  <c r="K278" s="1"/>
  <c r="J277"/>
  <c r="K277" s="1"/>
  <c r="I277"/>
  <c r="J276"/>
  <c r="K276" s="1"/>
  <c r="I276"/>
  <c r="J275"/>
  <c r="K275" s="1"/>
  <c r="I275"/>
  <c r="J274"/>
  <c r="K274" s="1"/>
  <c r="I274"/>
  <c r="J273"/>
  <c r="K273" s="1"/>
  <c r="J272"/>
  <c r="K272" s="1"/>
  <c r="I272"/>
  <c r="J271"/>
  <c r="K271" s="1"/>
  <c r="I271"/>
  <c r="J270"/>
  <c r="K270" s="1"/>
  <c r="I270"/>
  <c r="J269"/>
  <c r="K269" s="1"/>
  <c r="J268"/>
  <c r="K268" s="1"/>
  <c r="I268"/>
  <c r="J267"/>
  <c r="K267" s="1"/>
  <c r="I267"/>
  <c r="J266"/>
  <c r="K266" s="1"/>
  <c r="I266"/>
  <c r="J265"/>
  <c r="K265" s="1"/>
  <c r="I265"/>
  <c r="J264"/>
  <c r="K264" s="1"/>
  <c r="I264"/>
  <c r="J263"/>
  <c r="K263" s="1"/>
  <c r="I263"/>
  <c r="J262"/>
  <c r="K262" s="1"/>
  <c r="I262"/>
  <c r="J261"/>
  <c r="K261" s="1"/>
  <c r="I261"/>
  <c r="J260"/>
  <c r="K260" s="1"/>
  <c r="I260"/>
  <c r="J259"/>
  <c r="K259" s="1"/>
  <c r="J258"/>
  <c r="K258" s="1"/>
  <c r="I258"/>
  <c r="J257"/>
  <c r="K257" s="1"/>
  <c r="I257"/>
  <c r="J256"/>
  <c r="K256" s="1"/>
  <c r="J255"/>
  <c r="K255" s="1"/>
  <c r="I255"/>
  <c r="J254"/>
  <c r="K254" s="1"/>
  <c r="I254"/>
  <c r="J253"/>
  <c r="K253" s="1"/>
  <c r="J252"/>
  <c r="K252" s="1"/>
  <c r="I252"/>
  <c r="J251"/>
  <c r="K251" s="1"/>
  <c r="I251"/>
  <c r="J250"/>
  <c r="K250" s="1"/>
  <c r="I250"/>
  <c r="J249"/>
  <c r="K249" s="1"/>
  <c r="J248"/>
  <c r="K248" s="1"/>
  <c r="I248"/>
  <c r="J247"/>
  <c r="K247" s="1"/>
  <c r="I247"/>
  <c r="J246"/>
  <c r="K246" s="1"/>
  <c r="I246"/>
  <c r="J245"/>
  <c r="K245" s="1"/>
  <c r="I245"/>
  <c r="J244"/>
  <c r="K244" s="1"/>
  <c r="I244"/>
  <c r="J243"/>
  <c r="K243" s="1"/>
  <c r="I243"/>
  <c r="J242"/>
  <c r="K242" s="1"/>
  <c r="I242"/>
  <c r="J241"/>
  <c r="K241" s="1"/>
  <c r="J240"/>
  <c r="K240" s="1"/>
  <c r="I240"/>
  <c r="J239"/>
  <c r="K239" s="1"/>
  <c r="I239"/>
  <c r="J238"/>
  <c r="K238" s="1"/>
  <c r="I238"/>
  <c r="J237"/>
  <c r="K237" s="1"/>
  <c r="I237"/>
  <c r="J236"/>
  <c r="K236" s="1"/>
  <c r="I236"/>
  <c r="J235"/>
  <c r="K235" s="1"/>
  <c r="I235"/>
  <c r="J234"/>
  <c r="K234" s="1"/>
  <c r="J233"/>
  <c r="K233" s="1"/>
  <c r="J232"/>
  <c r="K232" s="1"/>
  <c r="I232"/>
  <c r="J231"/>
  <c r="K231" s="1"/>
  <c r="I231"/>
  <c r="J230"/>
  <c r="K230" s="1"/>
  <c r="I230"/>
  <c r="J229"/>
  <c r="K229" s="1"/>
  <c r="I229"/>
  <c r="J228"/>
  <c r="K228" s="1"/>
  <c r="I228"/>
  <c r="J227"/>
  <c r="K227" s="1"/>
  <c r="I227"/>
  <c r="J226"/>
  <c r="K226" s="1"/>
  <c r="J225"/>
  <c r="K225" s="1"/>
  <c r="I225"/>
  <c r="J224"/>
  <c r="K224" s="1"/>
  <c r="I224"/>
  <c r="J223"/>
  <c r="K223" s="1"/>
  <c r="I223"/>
  <c r="J222"/>
  <c r="K222" s="1"/>
  <c r="I222"/>
  <c r="J221"/>
  <c r="K221" s="1"/>
  <c r="I221"/>
  <c r="J220"/>
  <c r="K220" s="1"/>
  <c r="I220"/>
  <c r="J219"/>
  <c r="K219" s="1"/>
  <c r="I219"/>
  <c r="J218"/>
  <c r="K218" s="1"/>
  <c r="J217"/>
  <c r="K217" s="1"/>
  <c r="J216"/>
  <c r="K216" s="1"/>
  <c r="I216"/>
  <c r="J215"/>
  <c r="K215" s="1"/>
  <c r="I215"/>
  <c r="J214"/>
  <c r="K214" s="1"/>
  <c r="I214"/>
  <c r="J213"/>
  <c r="K213" s="1"/>
  <c r="I213"/>
  <c r="J212"/>
  <c r="K212" s="1"/>
  <c r="I212"/>
  <c r="J211"/>
  <c r="K211" s="1"/>
  <c r="I211"/>
  <c r="J210"/>
  <c r="K210" s="1"/>
  <c r="J209"/>
  <c r="K209" s="1"/>
  <c r="I209"/>
  <c r="J208"/>
  <c r="K208" s="1"/>
  <c r="I208"/>
  <c r="J207"/>
  <c r="K207" s="1"/>
  <c r="I207"/>
  <c r="J206"/>
  <c r="K206" s="1"/>
  <c r="I206"/>
  <c r="J205"/>
  <c r="K205" s="1"/>
  <c r="I205"/>
  <c r="J204"/>
  <c r="K204" s="1"/>
  <c r="I204"/>
  <c r="J203"/>
  <c r="K203" s="1"/>
  <c r="I203"/>
  <c r="J202"/>
  <c r="K202" s="1"/>
  <c r="J201"/>
  <c r="K201" s="1"/>
  <c r="I201"/>
  <c r="J200"/>
  <c r="K200" s="1"/>
  <c r="I200"/>
  <c r="J199"/>
  <c r="K199" s="1"/>
  <c r="I199"/>
  <c r="J198"/>
  <c r="K198" s="1"/>
  <c r="I198"/>
  <c r="J197"/>
  <c r="K197" s="1"/>
  <c r="I197"/>
  <c r="J196"/>
  <c r="K196" s="1"/>
  <c r="I196"/>
  <c r="J195"/>
  <c r="K195" s="1"/>
  <c r="I195"/>
  <c r="J194"/>
  <c r="K194" s="1"/>
  <c r="I194"/>
  <c r="J193"/>
  <c r="K193" s="1"/>
  <c r="I193"/>
  <c r="J192"/>
  <c r="K192" s="1"/>
  <c r="I192"/>
  <c r="J191"/>
  <c r="K191" s="1"/>
  <c r="I191"/>
  <c r="J190"/>
  <c r="K190" s="1"/>
  <c r="I190"/>
  <c r="J189"/>
  <c r="K189" s="1"/>
  <c r="I189"/>
  <c r="J188"/>
  <c r="K188" s="1"/>
  <c r="I188"/>
  <c r="J187"/>
  <c r="K187" s="1"/>
  <c r="J186"/>
  <c r="K186" s="1"/>
  <c r="I186"/>
  <c r="J185"/>
  <c r="K185" s="1"/>
  <c r="I185"/>
  <c r="J184"/>
  <c r="K184" s="1"/>
  <c r="I184"/>
  <c r="J183"/>
  <c r="K183" s="1"/>
  <c r="I183"/>
  <c r="J182"/>
  <c r="K182" s="1"/>
  <c r="I182"/>
  <c r="J181"/>
  <c r="K181" s="1"/>
  <c r="I181"/>
  <c r="J180"/>
  <c r="K180" s="1"/>
  <c r="I180"/>
  <c r="J179"/>
  <c r="K179" s="1"/>
  <c r="I179"/>
  <c r="J178"/>
  <c r="K178" s="1"/>
  <c r="I178"/>
  <c r="J177"/>
  <c r="K177" s="1"/>
  <c r="I177"/>
  <c r="J176"/>
  <c r="K176" s="1"/>
  <c r="I176"/>
  <c r="O323" i="5"/>
  <c r="I323"/>
  <c r="P322"/>
  <c r="Q322" s="1"/>
  <c r="O322"/>
  <c r="J322"/>
  <c r="I322"/>
  <c r="P321"/>
  <c r="Q321" s="1"/>
  <c r="O321"/>
  <c r="I321"/>
  <c r="Q320"/>
  <c r="P320"/>
  <c r="O320"/>
  <c r="P319"/>
  <c r="Q319" s="1"/>
  <c r="P318"/>
  <c r="Q318" s="1"/>
  <c r="P317"/>
  <c r="Q317" s="1"/>
  <c r="P316"/>
  <c r="Q316" s="1"/>
  <c r="O316"/>
  <c r="P315"/>
  <c r="Q315" s="1"/>
  <c r="P314"/>
  <c r="Q314" s="1"/>
  <c r="O314"/>
  <c r="I314"/>
  <c r="P313"/>
  <c r="Q313" s="1"/>
  <c r="P312"/>
  <c r="Q312" s="1"/>
  <c r="P311"/>
  <c r="Q311" s="1"/>
  <c r="O311"/>
  <c r="P310"/>
  <c r="Q310" s="1"/>
  <c r="P309"/>
  <c r="Q309" s="1"/>
  <c r="O309"/>
  <c r="I309"/>
  <c r="P308"/>
  <c r="Q308" s="1"/>
  <c r="O308"/>
  <c r="I308"/>
  <c r="P307"/>
  <c r="Q307" s="1"/>
  <c r="O307"/>
  <c r="I307"/>
  <c r="P306"/>
  <c r="Q306" s="1"/>
  <c r="O306"/>
  <c r="Q305"/>
  <c r="P305"/>
  <c r="O305"/>
  <c r="I305"/>
  <c r="P304"/>
  <c r="Q304" s="1"/>
  <c r="O45"/>
  <c r="P303"/>
  <c r="Q303" s="1"/>
  <c r="O303"/>
  <c r="I303"/>
  <c r="P302"/>
  <c r="Q302" s="1"/>
  <c r="O302"/>
  <c r="I302"/>
  <c r="P301"/>
  <c r="Q301" s="1"/>
  <c r="O301"/>
  <c r="I301"/>
  <c r="P300"/>
  <c r="Q300" s="1"/>
  <c r="O300"/>
  <c r="I300"/>
  <c r="P299"/>
  <c r="Q299" s="1"/>
  <c r="O299"/>
  <c r="P298"/>
  <c r="Q298" s="1"/>
  <c r="O298"/>
  <c r="P297"/>
  <c r="Q297" s="1"/>
  <c r="O297"/>
  <c r="I297"/>
  <c r="P296"/>
  <c r="Q296" s="1"/>
  <c r="O296"/>
  <c r="P295"/>
  <c r="Q295" s="1"/>
  <c r="P294"/>
  <c r="Q294" s="1"/>
  <c r="P293"/>
  <c r="Q293" s="1"/>
  <c r="O293"/>
  <c r="J293"/>
  <c r="I293"/>
  <c r="P292"/>
  <c r="Q292" s="1"/>
  <c r="O292"/>
  <c r="I292"/>
  <c r="P291"/>
  <c r="Q291" s="1"/>
  <c r="O291"/>
  <c r="I291"/>
  <c r="P290"/>
  <c r="Q290" s="1"/>
  <c r="P289"/>
  <c r="Q289" s="1"/>
  <c r="O289"/>
  <c r="I289"/>
  <c r="P288"/>
  <c r="Q288" s="1"/>
  <c r="O288"/>
  <c r="I288"/>
  <c r="P287"/>
  <c r="Q287" s="1"/>
  <c r="O287"/>
  <c r="I287"/>
  <c r="P286"/>
  <c r="Q286" s="1"/>
  <c r="P285"/>
  <c r="Q285" s="1"/>
  <c r="O285"/>
  <c r="I285"/>
  <c r="P284"/>
  <c r="Q284" s="1"/>
  <c r="O284"/>
  <c r="I284"/>
  <c r="P283"/>
  <c r="Q283" s="1"/>
  <c r="O283"/>
  <c r="P282"/>
  <c r="Q282" s="1"/>
  <c r="O282"/>
  <c r="I282"/>
  <c r="P281"/>
  <c r="Q281" s="1"/>
  <c r="O281"/>
  <c r="I281"/>
  <c r="P280"/>
  <c r="Q280" s="1"/>
  <c r="O280"/>
  <c r="I280"/>
  <c r="P279"/>
  <c r="Q279" s="1"/>
  <c r="P278"/>
  <c r="Q278" s="1"/>
  <c r="P277"/>
  <c r="Q277" s="1"/>
  <c r="O277"/>
  <c r="I277"/>
  <c r="O44"/>
  <c r="P276"/>
  <c r="Q276" s="1"/>
  <c r="O276"/>
  <c r="I276"/>
  <c r="O171"/>
  <c r="I171"/>
  <c r="P275"/>
  <c r="Q275" s="1"/>
  <c r="O275"/>
  <c r="I275"/>
  <c r="P274"/>
  <c r="Q274" s="1"/>
  <c r="O274"/>
  <c r="O165"/>
  <c r="O80"/>
  <c r="P273"/>
  <c r="Q273" s="1"/>
  <c r="P272"/>
  <c r="Q272" s="1"/>
  <c r="O272"/>
  <c r="I272"/>
  <c r="P271"/>
  <c r="Q271" s="1"/>
  <c r="O271"/>
  <c r="P270"/>
  <c r="Q270" s="1"/>
  <c r="O270"/>
  <c r="P269"/>
  <c r="Q269" s="1"/>
  <c r="P268"/>
  <c r="Q268" s="1"/>
  <c r="O268"/>
  <c r="I268"/>
  <c r="P267"/>
  <c r="Q267" s="1"/>
  <c r="O267"/>
  <c r="I267"/>
  <c r="P266"/>
  <c r="Q266" s="1"/>
  <c r="O266"/>
  <c r="I266"/>
  <c r="P265"/>
  <c r="Q265" s="1"/>
  <c r="O265"/>
  <c r="I265"/>
  <c r="O169"/>
  <c r="I169"/>
  <c r="P264"/>
  <c r="Q264" s="1"/>
  <c r="O264"/>
  <c r="I264"/>
  <c r="P263"/>
  <c r="Q263" s="1"/>
  <c r="O263"/>
  <c r="I263"/>
  <c r="O34"/>
  <c r="P262"/>
  <c r="Q262" s="1"/>
  <c r="O262"/>
  <c r="I262"/>
  <c r="O79"/>
  <c r="P261"/>
  <c r="Q261" s="1"/>
  <c r="O261"/>
  <c r="I261"/>
  <c r="P260"/>
  <c r="Q260" s="1"/>
  <c r="O260"/>
  <c r="I260"/>
  <c r="P259"/>
  <c r="Q259" s="1"/>
  <c r="P258"/>
  <c r="Q258" s="1"/>
  <c r="O258"/>
  <c r="P257"/>
  <c r="Q257" s="1"/>
  <c r="O257"/>
  <c r="I257"/>
  <c r="P256"/>
  <c r="Q256" s="1"/>
  <c r="O138"/>
  <c r="O162"/>
  <c r="I162"/>
  <c r="P255"/>
  <c r="Q255" s="1"/>
  <c r="O255"/>
  <c r="P254"/>
  <c r="Q254" s="1"/>
  <c r="O254"/>
  <c r="O151"/>
  <c r="O97"/>
  <c r="P253"/>
  <c r="Q253" s="1"/>
  <c r="P252"/>
  <c r="Q252" s="1"/>
  <c r="O252"/>
  <c r="I252"/>
  <c r="P251"/>
  <c r="Q251" s="1"/>
  <c r="O251"/>
  <c r="I251"/>
  <c r="P250"/>
  <c r="Q250" s="1"/>
  <c r="O250"/>
  <c r="I250"/>
  <c r="P249"/>
  <c r="Q249" s="1"/>
  <c r="P248"/>
  <c r="Q248" s="1"/>
  <c r="O248"/>
  <c r="I248"/>
  <c r="P247"/>
  <c r="Q247" s="1"/>
  <c r="O247"/>
  <c r="P246"/>
  <c r="Q246" s="1"/>
  <c r="O246"/>
  <c r="I246"/>
  <c r="P245"/>
  <c r="Q245" s="1"/>
  <c r="O245"/>
  <c r="I245"/>
  <c r="P244"/>
  <c r="Q244" s="1"/>
  <c r="O244"/>
  <c r="I244"/>
  <c r="P243"/>
  <c r="Q243" s="1"/>
  <c r="O243"/>
  <c r="I243"/>
  <c r="P242"/>
  <c r="Q242" s="1"/>
  <c r="O242"/>
  <c r="I242"/>
  <c r="P241"/>
  <c r="Q241" s="1"/>
  <c r="P240"/>
  <c r="Q240" s="1"/>
  <c r="O240"/>
  <c r="I240"/>
  <c r="P239"/>
  <c r="Q239" s="1"/>
  <c r="O239"/>
  <c r="P238"/>
  <c r="Q238" s="1"/>
  <c r="O238"/>
  <c r="I238"/>
  <c r="O78"/>
  <c r="I78"/>
  <c r="O121"/>
  <c r="I121"/>
  <c r="P237"/>
  <c r="Q237" s="1"/>
  <c r="O237"/>
  <c r="I237"/>
  <c r="P236"/>
  <c r="Q236" s="1"/>
  <c r="O236"/>
  <c r="I236"/>
  <c r="P235"/>
  <c r="Q235" s="1"/>
  <c r="O235"/>
  <c r="I235"/>
  <c r="P234"/>
  <c r="Q234" s="1"/>
  <c r="O156"/>
  <c r="I156"/>
  <c r="P233"/>
  <c r="Q233" s="1"/>
  <c r="P232"/>
  <c r="Q232" s="1"/>
  <c r="O232"/>
  <c r="I232"/>
  <c r="O155"/>
  <c r="I155"/>
  <c r="O159"/>
  <c r="I159"/>
  <c r="P231"/>
  <c r="Q231" s="1"/>
  <c r="O231"/>
  <c r="O145"/>
  <c r="I145"/>
  <c r="P230"/>
  <c r="Q230" s="1"/>
  <c r="O230"/>
  <c r="I230"/>
  <c r="P229"/>
  <c r="Q229" s="1"/>
  <c r="O229"/>
  <c r="I229"/>
  <c r="P228"/>
  <c r="Q228" s="1"/>
  <c r="O228"/>
  <c r="I228"/>
  <c r="P227"/>
  <c r="Q227" s="1"/>
  <c r="O227"/>
  <c r="I227"/>
  <c r="P226"/>
  <c r="Q226" s="1"/>
  <c r="O33"/>
  <c r="I33"/>
  <c r="O164"/>
  <c r="I164"/>
  <c r="O161"/>
  <c r="I161"/>
  <c r="O173"/>
  <c r="I173"/>
  <c r="O144"/>
  <c r="P225"/>
  <c r="Q225" s="1"/>
  <c r="O225"/>
  <c r="I225"/>
  <c r="P224"/>
  <c r="Q224" s="1"/>
  <c r="O224"/>
  <c r="I224"/>
  <c r="O175"/>
  <c r="I175"/>
  <c r="O96"/>
  <c r="I96"/>
  <c r="P223"/>
  <c r="Q223" s="1"/>
  <c r="O223"/>
  <c r="I223"/>
  <c r="P222"/>
  <c r="Q222" s="1"/>
  <c r="O222"/>
  <c r="I222"/>
  <c r="O168"/>
  <c r="I168"/>
  <c r="O137"/>
  <c r="I137"/>
  <c r="O109"/>
  <c r="I109"/>
  <c r="P221"/>
  <c r="Q221" s="1"/>
  <c r="O221"/>
  <c r="I221"/>
  <c r="P220"/>
  <c r="Q220" s="1"/>
  <c r="O220"/>
  <c r="I220"/>
  <c r="O108"/>
  <c r="I108"/>
  <c r="P219"/>
  <c r="Q219" s="1"/>
  <c r="O219"/>
  <c r="I219"/>
  <c r="O120"/>
  <c r="I120"/>
  <c r="P218"/>
  <c r="Q218" s="1"/>
  <c r="P217"/>
  <c r="Q217" s="1"/>
  <c r="O107"/>
  <c r="I107"/>
  <c r="P216"/>
  <c r="Q216" s="1"/>
  <c r="O216"/>
  <c r="I216"/>
  <c r="O77"/>
  <c r="I77"/>
  <c r="P215"/>
  <c r="Q215" s="1"/>
  <c r="O215"/>
  <c r="I215"/>
  <c r="O76"/>
  <c r="I76"/>
  <c r="P214"/>
  <c r="Q214" s="1"/>
  <c r="O214"/>
  <c r="I214"/>
  <c r="O150"/>
  <c r="I150"/>
  <c r="O75"/>
  <c r="I75"/>
  <c r="P213"/>
  <c r="Q213" s="1"/>
  <c r="O213"/>
  <c r="I213"/>
  <c r="P212"/>
  <c r="Q212" s="1"/>
  <c r="O212"/>
  <c r="I212"/>
  <c r="O8"/>
  <c r="O119"/>
  <c r="I119"/>
  <c r="P211"/>
  <c r="Q211" s="1"/>
  <c r="O211"/>
  <c r="I211"/>
  <c r="P210"/>
  <c r="Q210" s="1"/>
  <c r="O130"/>
  <c r="P209"/>
  <c r="Q209" s="1"/>
  <c r="O209"/>
  <c r="I209"/>
  <c r="O22"/>
  <c r="I22"/>
  <c r="O160"/>
  <c r="I160"/>
  <c r="O136"/>
  <c r="I136"/>
  <c r="P208"/>
  <c r="Q208" s="1"/>
  <c r="O208"/>
  <c r="I208"/>
  <c r="P207"/>
  <c r="Q207" s="1"/>
  <c r="O207"/>
  <c r="I207"/>
  <c r="P206"/>
  <c r="Q206" s="1"/>
  <c r="O206"/>
  <c r="I206"/>
  <c r="P205"/>
  <c r="Q205" s="1"/>
  <c r="O205"/>
  <c r="I205"/>
  <c r="O158"/>
  <c r="I158"/>
  <c r="P204"/>
  <c r="Q204" s="1"/>
  <c r="O204"/>
  <c r="I204"/>
  <c r="P203"/>
  <c r="Q203" s="1"/>
  <c r="O203"/>
  <c r="I203"/>
  <c r="O95"/>
  <c r="I95"/>
  <c r="O118"/>
  <c r="I118"/>
  <c r="O129"/>
  <c r="I129"/>
  <c r="O15"/>
  <c r="I15"/>
  <c r="O52"/>
  <c r="I52"/>
  <c r="O167"/>
  <c r="I167"/>
  <c r="P202"/>
  <c r="Q202" s="1"/>
  <c r="O36"/>
  <c r="P201"/>
  <c r="Q201" s="1"/>
  <c r="O201"/>
  <c r="I201"/>
  <c r="O51"/>
  <c r="O43"/>
  <c r="I43"/>
  <c r="O117"/>
  <c r="I117"/>
  <c r="O143"/>
  <c r="I143"/>
  <c r="P200"/>
  <c r="Q200" s="1"/>
  <c r="O200"/>
  <c r="P199"/>
  <c r="Q199" s="1"/>
  <c r="O199"/>
  <c r="O62"/>
  <c r="I62"/>
  <c r="O106"/>
  <c r="I106"/>
  <c r="P198"/>
  <c r="Q198" s="1"/>
  <c r="O198"/>
  <c r="I198"/>
  <c r="P197"/>
  <c r="Q197" s="1"/>
  <c r="O197"/>
  <c r="I197"/>
  <c r="O61"/>
  <c r="I61"/>
  <c r="P196"/>
  <c r="Q196" s="1"/>
  <c r="O196"/>
  <c r="I196"/>
  <c r="O13"/>
  <c r="I13"/>
  <c r="O105"/>
  <c r="I105"/>
  <c r="O142"/>
  <c r="I142"/>
  <c r="P195"/>
  <c r="Q195" s="1"/>
  <c r="O195"/>
  <c r="I195"/>
  <c r="O149"/>
  <c r="I149"/>
  <c r="O32"/>
  <c r="P194"/>
  <c r="Q194" s="1"/>
  <c r="O194"/>
  <c r="I194"/>
  <c r="O128"/>
  <c r="I128"/>
  <c r="P193"/>
  <c r="Q193" s="1"/>
  <c r="O193"/>
  <c r="I193"/>
  <c r="P192"/>
  <c r="Q192" s="1"/>
  <c r="O192"/>
  <c r="I192"/>
  <c r="P191"/>
  <c r="Q191" s="1"/>
  <c r="O191"/>
  <c r="I191"/>
  <c r="O166"/>
  <c r="I166"/>
  <c r="O148"/>
  <c r="I148"/>
  <c r="O74"/>
  <c r="I74"/>
  <c r="O31"/>
  <c r="I31"/>
  <c r="P190"/>
  <c r="Q190" s="1"/>
  <c r="O190"/>
  <c r="I190"/>
  <c r="O60"/>
  <c r="P189"/>
  <c r="Q189" s="1"/>
  <c r="O189"/>
  <c r="I189"/>
  <c r="O42"/>
  <c r="I42"/>
  <c r="O50"/>
  <c r="I50"/>
  <c r="O73"/>
  <c r="I73"/>
  <c r="O72"/>
  <c r="I72"/>
  <c r="O49"/>
  <c r="I49"/>
  <c r="P188"/>
  <c r="Q188" s="1"/>
  <c r="O188"/>
  <c r="I188"/>
  <c r="O141"/>
  <c r="I141"/>
  <c r="P187"/>
  <c r="Q187" s="1"/>
  <c r="O104"/>
  <c r="I104"/>
  <c r="O103"/>
  <c r="O116"/>
  <c r="I116"/>
  <c r="O94"/>
  <c r="I94"/>
  <c r="O140"/>
  <c r="I140"/>
  <c r="P186"/>
  <c r="Q186" s="1"/>
  <c r="O186"/>
  <c r="I186"/>
  <c r="O135"/>
  <c r="I135"/>
  <c r="O71"/>
  <c r="I71"/>
  <c r="O134"/>
  <c r="O70"/>
  <c r="I70"/>
  <c r="P185"/>
  <c r="Q185" s="1"/>
  <c r="O185"/>
  <c r="I185"/>
  <c r="P184"/>
  <c r="Q184" s="1"/>
  <c r="O184"/>
  <c r="I184"/>
  <c r="O127"/>
  <c r="I127"/>
  <c r="P183"/>
  <c r="Q183" s="1"/>
  <c r="O183"/>
  <c r="I183"/>
  <c r="O93"/>
  <c r="I93"/>
  <c r="O172"/>
  <c r="I172"/>
  <c r="O69"/>
  <c r="I69"/>
  <c r="O7"/>
  <c r="I7"/>
  <c r="O102"/>
  <c r="I102"/>
  <c r="O170"/>
  <c r="I170"/>
  <c r="O30"/>
  <c r="I30"/>
  <c r="O11"/>
  <c r="I11"/>
  <c r="O92"/>
  <c r="I92"/>
  <c r="O133"/>
  <c r="I133"/>
  <c r="O48"/>
  <c r="I48"/>
  <c r="O174"/>
  <c r="I174"/>
  <c r="O29"/>
  <c r="I29"/>
  <c r="O101"/>
  <c r="I101"/>
  <c r="O132"/>
  <c r="I132"/>
  <c r="O41"/>
  <c r="I41"/>
  <c r="O35"/>
  <c r="I35"/>
  <c r="O154"/>
  <c r="I154"/>
  <c r="O139"/>
  <c r="I139"/>
  <c r="O68"/>
  <c r="I68"/>
  <c r="O100"/>
  <c r="I100"/>
  <c r="O147"/>
  <c r="I147"/>
  <c r="P182"/>
  <c r="Q182" s="1"/>
  <c r="O182"/>
  <c r="I182"/>
  <c r="O163"/>
  <c r="I163"/>
  <c r="P181"/>
  <c r="Q181" s="1"/>
  <c r="O181"/>
  <c r="I181"/>
  <c r="O126"/>
  <c r="I126"/>
  <c r="O115"/>
  <c r="I115"/>
  <c r="O91"/>
  <c r="I91"/>
  <c r="O14"/>
  <c r="I14"/>
  <c r="O40"/>
  <c r="I40"/>
  <c r="P180"/>
  <c r="Q180" s="1"/>
  <c r="O180"/>
  <c r="I180"/>
  <c r="O90"/>
  <c r="I90"/>
  <c r="O153"/>
  <c r="I153"/>
  <c r="O67"/>
  <c r="I67"/>
  <c r="O89"/>
  <c r="I89"/>
  <c r="O21"/>
  <c r="I21"/>
  <c r="O59"/>
  <c r="I59"/>
  <c r="O28"/>
  <c r="I28"/>
  <c r="P179"/>
  <c r="Q179" s="1"/>
  <c r="O179"/>
  <c r="I179"/>
  <c r="P178"/>
  <c r="Q178" s="1"/>
  <c r="O178"/>
  <c r="I178"/>
  <c r="O27"/>
  <c r="I27"/>
  <c r="P177"/>
  <c r="Q177" s="1"/>
  <c r="O177"/>
  <c r="I177"/>
  <c r="O125"/>
  <c r="I125"/>
  <c r="O20"/>
  <c r="I20"/>
  <c r="O58"/>
  <c r="I58"/>
  <c r="O26"/>
  <c r="I26"/>
  <c r="O19"/>
  <c r="I19"/>
  <c r="O88"/>
  <c r="P176"/>
  <c r="Q176" s="1"/>
  <c r="O176"/>
  <c r="O114"/>
  <c r="I114"/>
  <c r="O18"/>
  <c r="I18"/>
  <c r="O113"/>
  <c r="I113"/>
  <c r="O112"/>
  <c r="I112"/>
  <c r="O39"/>
  <c r="I39"/>
  <c r="O124"/>
  <c r="I124"/>
  <c r="O57"/>
  <c r="I57"/>
  <c r="O25"/>
  <c r="I25"/>
  <c r="O12"/>
  <c r="I12"/>
  <c r="O56"/>
  <c r="I56"/>
  <c r="O123"/>
  <c r="I123"/>
  <c r="O66"/>
  <c r="I66"/>
  <c r="O146"/>
  <c r="I146"/>
  <c r="O99"/>
  <c r="I99"/>
  <c r="O111"/>
  <c r="I111"/>
  <c r="O24"/>
  <c r="I24"/>
  <c r="O17"/>
  <c r="I17"/>
  <c r="O98"/>
  <c r="I98"/>
  <c r="O87"/>
  <c r="I87"/>
  <c r="O38"/>
  <c r="I38"/>
  <c r="O55"/>
  <c r="I55"/>
  <c r="O16"/>
  <c r="I16"/>
  <c r="O152"/>
  <c r="I152"/>
  <c r="O122"/>
  <c r="I122"/>
  <c r="O37"/>
  <c r="I37"/>
  <c r="O86"/>
  <c r="I86"/>
  <c r="O65"/>
  <c r="I65"/>
  <c r="O23"/>
  <c r="I23"/>
  <c r="O9"/>
  <c r="I9"/>
  <c r="O85"/>
  <c r="I85"/>
  <c r="O84"/>
  <c r="I84"/>
  <c r="O110"/>
  <c r="I110"/>
  <c r="O54"/>
  <c r="I54"/>
  <c r="O83"/>
  <c r="I83"/>
  <c r="O82"/>
  <c r="I82"/>
  <c r="O81"/>
  <c r="I81"/>
  <c r="O157"/>
  <c r="I157"/>
  <c r="O64"/>
  <c r="I64"/>
  <c r="O53"/>
  <c r="I53"/>
  <c r="O63"/>
  <c r="I63"/>
  <c r="O131"/>
  <c r="I131"/>
  <c r="O47"/>
  <c r="I47"/>
  <c r="O46"/>
  <c r="I46"/>
  <c r="O6"/>
  <c r="I6"/>
  <c r="O10"/>
  <c r="P27" s="1"/>
  <c r="Q27" s="1"/>
  <c r="I10"/>
  <c r="U516" i="1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BS323"/>
  <c r="BJ323"/>
  <c r="BA323"/>
  <c r="AR323"/>
  <c r="AI323"/>
  <c r="Z323"/>
  <c r="U323"/>
  <c r="Q323"/>
  <c r="I323"/>
  <c r="BT322"/>
  <c r="BU322" s="1"/>
  <c r="BS322"/>
  <c r="BK322"/>
  <c r="BL322" s="1"/>
  <c r="BJ322"/>
  <c r="BB322"/>
  <c r="BC322" s="1"/>
  <c r="BA322"/>
  <c r="AS322"/>
  <c r="AT322" s="1"/>
  <c r="AR322"/>
  <c r="AJ322"/>
  <c r="AK322" s="1"/>
  <c r="AI322"/>
  <c r="AB322"/>
  <c r="AA322"/>
  <c r="Z322"/>
  <c r="J322"/>
  <c r="K322" s="1"/>
  <c r="T322" s="1"/>
  <c r="U322" s="1"/>
  <c r="I322"/>
  <c r="BT51"/>
  <c r="BU51" s="1"/>
  <c r="BS51"/>
  <c r="BJ51"/>
  <c r="BA51"/>
  <c r="AR51"/>
  <c r="AI51"/>
  <c r="Z51"/>
  <c r="Q51"/>
  <c r="BT292"/>
  <c r="BU292" s="1"/>
  <c r="BS292"/>
  <c r="BK292"/>
  <c r="BL292" s="1"/>
  <c r="BJ292"/>
  <c r="BB292"/>
  <c r="BC292" s="1"/>
  <c r="BA292"/>
  <c r="AS292"/>
  <c r="AI292"/>
  <c r="Z292"/>
  <c r="Q292"/>
  <c r="L292"/>
  <c r="J292"/>
  <c r="K292" s="1"/>
  <c r="I292"/>
  <c r="BT61"/>
  <c r="BU61" s="1"/>
  <c r="BS61"/>
  <c r="BJ61"/>
  <c r="BA61"/>
  <c r="AR61"/>
  <c r="AI61"/>
  <c r="Z61"/>
  <c r="Q61"/>
  <c r="I61"/>
  <c r="BT162"/>
  <c r="BU162" s="1"/>
  <c r="BS162"/>
  <c r="BJ162"/>
  <c r="BA162"/>
  <c r="AR162"/>
  <c r="AI162"/>
  <c r="Z162"/>
  <c r="Q162"/>
  <c r="I162"/>
  <c r="BS44"/>
  <c r="BJ44"/>
  <c r="BA44"/>
  <c r="AR44"/>
  <c r="AI44"/>
  <c r="Z44"/>
  <c r="Q44"/>
  <c r="I44"/>
  <c r="BT312"/>
  <c r="BU312" s="1"/>
  <c r="BK312"/>
  <c r="BL312" s="1"/>
  <c r="BJ312"/>
  <c r="BC312"/>
  <c r="BB312"/>
  <c r="BA312"/>
  <c r="AS312"/>
  <c r="AK312"/>
  <c r="AJ312"/>
  <c r="AI312"/>
  <c r="AA312"/>
  <c r="AB312" s="1"/>
  <c r="Z312"/>
  <c r="Q312"/>
  <c r="BT260"/>
  <c r="BU260" s="1"/>
  <c r="BS260"/>
  <c r="BL260"/>
  <c r="BK260"/>
  <c r="BJ260"/>
  <c r="BB260"/>
  <c r="BC260" s="1"/>
  <c r="BA260"/>
  <c r="AS260"/>
  <c r="AT260" s="1"/>
  <c r="AR260"/>
  <c r="AI260"/>
  <c r="AA260"/>
  <c r="AB260" s="1"/>
  <c r="Z260"/>
  <c r="Q260"/>
  <c r="I260"/>
  <c r="BT314"/>
  <c r="BU314" s="1"/>
  <c r="BS314"/>
  <c r="BK314"/>
  <c r="BL314" s="1"/>
  <c r="BJ314"/>
  <c r="BB314"/>
  <c r="BC314" s="1"/>
  <c r="BA314"/>
  <c r="AS314"/>
  <c r="AT314" s="1"/>
  <c r="AR314"/>
  <c r="AJ314"/>
  <c r="AK314" s="1"/>
  <c r="AI314"/>
  <c r="AA314"/>
  <c r="AB314" s="1"/>
  <c r="Z314"/>
  <c r="R314"/>
  <c r="S314" s="1"/>
  <c r="Q314"/>
  <c r="I314"/>
  <c r="BS32"/>
  <c r="BJ32"/>
  <c r="BA32"/>
  <c r="AR32"/>
  <c r="AI32"/>
  <c r="Z32"/>
  <c r="Q32"/>
  <c r="I32"/>
  <c r="BT290"/>
  <c r="BU290" s="1"/>
  <c r="BS290"/>
  <c r="BK290"/>
  <c r="BL290" s="1"/>
  <c r="BJ290"/>
  <c r="BB290"/>
  <c r="BC290" s="1"/>
  <c r="BA290"/>
  <c r="AT290"/>
  <c r="AS290"/>
  <c r="AR290"/>
  <c r="AJ290"/>
  <c r="AK290" s="1"/>
  <c r="AI290"/>
  <c r="AA290"/>
  <c r="AB290" s="1"/>
  <c r="Z290"/>
  <c r="R290"/>
  <c r="S290" s="1"/>
  <c r="Q290"/>
  <c r="I290"/>
  <c r="BS204"/>
  <c r="BJ204"/>
  <c r="BA204"/>
  <c r="AR204"/>
  <c r="AI204"/>
  <c r="Z204"/>
  <c r="Q204"/>
  <c r="I204"/>
  <c r="BT257"/>
  <c r="BU257" s="1"/>
  <c r="BS257"/>
  <c r="BK257"/>
  <c r="BL257" s="1"/>
  <c r="BJ257"/>
  <c r="BB257"/>
  <c r="BC257" s="1"/>
  <c r="BA257"/>
  <c r="AR257"/>
  <c r="AI257"/>
  <c r="AA257"/>
  <c r="AB257" s="1"/>
  <c r="Z257"/>
  <c r="Q257"/>
  <c r="I257"/>
  <c r="BS41"/>
  <c r="BJ41"/>
  <c r="BA41"/>
  <c r="AR41"/>
  <c r="AI41"/>
  <c r="Z41"/>
  <c r="Q41"/>
  <c r="I41"/>
  <c r="BS76"/>
  <c r="BJ76"/>
  <c r="BA76"/>
  <c r="AR76"/>
  <c r="AI76"/>
  <c r="Z76"/>
  <c r="Q76"/>
  <c r="I76"/>
  <c r="BT60"/>
  <c r="BU60" s="1"/>
  <c r="BS60"/>
  <c r="BJ60"/>
  <c r="BA60"/>
  <c r="AR60"/>
  <c r="AI60"/>
  <c r="Z60"/>
  <c r="Q60"/>
  <c r="I60"/>
  <c r="BS189"/>
  <c r="BJ189"/>
  <c r="BA189"/>
  <c r="AR189"/>
  <c r="AI189"/>
  <c r="Z189"/>
  <c r="Q189"/>
  <c r="I189"/>
  <c r="BS247"/>
  <c r="BJ247"/>
  <c r="BA247"/>
  <c r="AR247"/>
  <c r="AI247"/>
  <c r="AD247"/>
  <c r="BT288"/>
  <c r="BU288" s="1"/>
  <c r="BS288"/>
  <c r="BK288"/>
  <c r="BL288" s="1"/>
  <c r="BJ288"/>
  <c r="BA288"/>
  <c r="AR288"/>
  <c r="AJ288"/>
  <c r="AK288" s="1"/>
  <c r="AI288"/>
  <c r="AA288"/>
  <c r="AB288" s="1"/>
  <c r="Z288"/>
  <c r="Q288"/>
  <c r="I288"/>
  <c r="BT232"/>
  <c r="BU232" s="1"/>
  <c r="BS232"/>
  <c r="BL232"/>
  <c r="BK232"/>
  <c r="BJ232"/>
  <c r="BB232"/>
  <c r="BC232" s="1"/>
  <c r="BA232"/>
  <c r="AR232"/>
  <c r="AI232"/>
  <c r="Z232"/>
  <c r="Q232"/>
  <c r="I232"/>
  <c r="BS73"/>
  <c r="BJ73"/>
  <c r="BA73"/>
  <c r="AR73"/>
  <c r="AI73"/>
  <c r="Z73"/>
  <c r="Q73"/>
  <c r="I73"/>
  <c r="BS89"/>
  <c r="BJ89"/>
  <c r="BC89"/>
  <c r="BB89"/>
  <c r="BA89"/>
  <c r="AR89"/>
  <c r="AI89"/>
  <c r="Z89"/>
  <c r="Q89"/>
  <c r="I89"/>
  <c r="BU313"/>
  <c r="BT313"/>
  <c r="BK313"/>
  <c r="BL313" s="1"/>
  <c r="BJ313"/>
  <c r="BB313"/>
  <c r="BC313" s="1"/>
  <c r="BA313"/>
  <c r="AS313"/>
  <c r="AJ313"/>
  <c r="AK313" s="1"/>
  <c r="AI313"/>
  <c r="Z313"/>
  <c r="BS243"/>
  <c r="BJ243"/>
  <c r="BA243"/>
  <c r="AR243"/>
  <c r="AI243"/>
  <c r="AD243"/>
  <c r="BS242"/>
  <c r="BJ242"/>
  <c r="BA242"/>
  <c r="AR242"/>
  <c r="AI242"/>
  <c r="AD242"/>
  <c r="BT311"/>
  <c r="BU311" s="1"/>
  <c r="BS311"/>
  <c r="BK311"/>
  <c r="BL311" s="1"/>
  <c r="BJ311"/>
  <c r="BB311"/>
  <c r="BC311" s="1"/>
  <c r="BA311"/>
  <c r="AS311"/>
  <c r="AT311" s="1"/>
  <c r="AR311"/>
  <c r="AI311"/>
  <c r="AD311"/>
  <c r="BT267"/>
  <c r="BU267" s="1"/>
  <c r="BS267"/>
  <c r="BJ267"/>
  <c r="BB267"/>
  <c r="BC267" s="1"/>
  <c r="BA267"/>
  <c r="AS267"/>
  <c r="AT267" s="1"/>
  <c r="AR267"/>
  <c r="AI267"/>
  <c r="AA267"/>
  <c r="AB267" s="1"/>
  <c r="Z267"/>
  <c r="R267"/>
  <c r="S267" s="1"/>
  <c r="Q267"/>
  <c r="I267"/>
  <c r="BT305"/>
  <c r="BU305" s="1"/>
  <c r="BS305"/>
  <c r="BJ305"/>
  <c r="BB305"/>
  <c r="BC305" s="1"/>
  <c r="BA305"/>
  <c r="AS305"/>
  <c r="AT305" s="1"/>
  <c r="AR305"/>
  <c r="AI305"/>
  <c r="AA305"/>
  <c r="AB305" s="1"/>
  <c r="Z305"/>
  <c r="Q305"/>
  <c r="I305"/>
  <c r="BS150"/>
  <c r="BJ150"/>
  <c r="BA150"/>
  <c r="AR150"/>
  <c r="AI150"/>
  <c r="AA150"/>
  <c r="AB150" s="1"/>
  <c r="Z150"/>
  <c r="Q150"/>
  <c r="I150"/>
  <c r="BT268"/>
  <c r="BU268" s="1"/>
  <c r="BJ268"/>
  <c r="BA268"/>
  <c r="AS268"/>
  <c r="AI268"/>
  <c r="AD268"/>
  <c r="BT319"/>
  <c r="BU319" s="1"/>
  <c r="BK319"/>
  <c r="BL319" s="1"/>
  <c r="BJ319"/>
  <c r="BB319"/>
  <c r="BC319" s="1"/>
  <c r="BA319"/>
  <c r="AS319"/>
  <c r="AI319"/>
  <c r="AD319"/>
  <c r="BS184"/>
  <c r="BJ184"/>
  <c r="BA184"/>
  <c r="AR184"/>
  <c r="AI184"/>
  <c r="AA184"/>
  <c r="AB184" s="1"/>
  <c r="Z184"/>
  <c r="R184"/>
  <c r="S184" s="1"/>
  <c r="I184"/>
  <c r="BT136"/>
  <c r="BU136" s="1"/>
  <c r="BS136"/>
  <c r="BJ136"/>
  <c r="BB136"/>
  <c r="BC136" s="1"/>
  <c r="BA136"/>
  <c r="AR136"/>
  <c r="AI136"/>
  <c r="AB136"/>
  <c r="AA136"/>
  <c r="Z136"/>
  <c r="Q136"/>
  <c r="I136"/>
  <c r="BT174"/>
  <c r="BU174" s="1"/>
  <c r="BS174"/>
  <c r="BJ174"/>
  <c r="BA174"/>
  <c r="AR174"/>
  <c r="AI174"/>
  <c r="AA174"/>
  <c r="AB174" s="1"/>
  <c r="Z174"/>
  <c r="Q174"/>
  <c r="I174"/>
  <c r="BS39"/>
  <c r="BJ39"/>
  <c r="BA39"/>
  <c r="AR39"/>
  <c r="AI39"/>
  <c r="Z39"/>
  <c r="Q39"/>
  <c r="I39"/>
  <c r="BT263"/>
  <c r="BU263" s="1"/>
  <c r="BS263"/>
  <c r="BK263"/>
  <c r="BL263" s="1"/>
  <c r="BJ263"/>
  <c r="BB263"/>
  <c r="BC263" s="1"/>
  <c r="BA263"/>
  <c r="AS263"/>
  <c r="AT263" s="1"/>
  <c r="AR263"/>
  <c r="AI263"/>
  <c r="Z263"/>
  <c r="R263"/>
  <c r="S263" s="1"/>
  <c r="Q263"/>
  <c r="I263"/>
  <c r="BS101"/>
  <c r="BJ101"/>
  <c r="BA101"/>
  <c r="AR101"/>
  <c r="AI101"/>
  <c r="Z101"/>
  <c r="Q101"/>
  <c r="I101"/>
  <c r="BS57"/>
  <c r="BJ57"/>
  <c r="BA57"/>
  <c r="AR57"/>
  <c r="AI57"/>
  <c r="Z57"/>
  <c r="Q57"/>
  <c r="I57"/>
  <c r="BT230"/>
  <c r="BU230" s="1"/>
  <c r="BS230"/>
  <c r="BJ230"/>
  <c r="BA230"/>
  <c r="AR230"/>
  <c r="AI230"/>
  <c r="Z230"/>
  <c r="Q230"/>
  <c r="I230"/>
  <c r="BS40"/>
  <c r="BJ40"/>
  <c r="BA40"/>
  <c r="AR40"/>
  <c r="AI40"/>
  <c r="Z40"/>
  <c r="Q40"/>
  <c r="I40"/>
  <c r="BS175"/>
  <c r="BJ175"/>
  <c r="BA175"/>
  <c r="AR175"/>
  <c r="AI175"/>
  <c r="Z175"/>
  <c r="Q175"/>
  <c r="I175"/>
  <c r="BS95"/>
  <c r="BJ95"/>
  <c r="BA95"/>
  <c r="AR95"/>
  <c r="AI95"/>
  <c r="Z95"/>
  <c r="Q95"/>
  <c r="I95"/>
  <c r="BS88"/>
  <c r="BJ88"/>
  <c r="BA88"/>
  <c r="AR88"/>
  <c r="AI88"/>
  <c r="Z88"/>
  <c r="Q88"/>
  <c r="I88"/>
  <c r="BS63"/>
  <c r="BJ63"/>
  <c r="BA63"/>
  <c r="AR63"/>
  <c r="AI63"/>
  <c r="Z63"/>
  <c r="Q63"/>
  <c r="I63"/>
  <c r="BT264"/>
  <c r="BU264" s="1"/>
  <c r="BJ264"/>
  <c r="BB264"/>
  <c r="BC264" s="1"/>
  <c r="BA264"/>
  <c r="AR264"/>
  <c r="AI264"/>
  <c r="Z264"/>
  <c r="Q264"/>
  <c r="BT188"/>
  <c r="BU188" s="1"/>
  <c r="BJ188"/>
  <c r="BA188"/>
  <c r="AS188"/>
  <c r="AI188"/>
  <c r="Z188"/>
  <c r="Q188"/>
  <c r="BT173"/>
  <c r="BU173" s="1"/>
  <c r="BJ173"/>
  <c r="BB173"/>
  <c r="BC173" s="1"/>
  <c r="BA173"/>
  <c r="AR173"/>
  <c r="AI173"/>
  <c r="Z173"/>
  <c r="Q173"/>
  <c r="BS137"/>
  <c r="BJ137"/>
  <c r="BA137"/>
  <c r="AR137"/>
  <c r="AI137"/>
  <c r="Z137"/>
  <c r="Q137"/>
  <c r="I137"/>
  <c r="BT279"/>
  <c r="BU279" s="1"/>
  <c r="BS279"/>
  <c r="BK279"/>
  <c r="BL279" s="1"/>
  <c r="BJ279"/>
  <c r="BB279"/>
  <c r="BC279" s="1"/>
  <c r="BA279"/>
  <c r="AS279"/>
  <c r="AT279" s="1"/>
  <c r="AR279"/>
  <c r="AJ279"/>
  <c r="AK279" s="1"/>
  <c r="AI279"/>
  <c r="Z279"/>
  <c r="Q279"/>
  <c r="I279"/>
  <c r="BS219"/>
  <c r="BJ219"/>
  <c r="BA219"/>
  <c r="AR219"/>
  <c r="AI219"/>
  <c r="Z219"/>
  <c r="Q219"/>
  <c r="I219"/>
  <c r="BT220"/>
  <c r="BU220" s="1"/>
  <c r="BJ220"/>
  <c r="BB220"/>
  <c r="BC220" s="1"/>
  <c r="BA220"/>
  <c r="AR220"/>
  <c r="AJ220"/>
  <c r="AK220" s="1"/>
  <c r="AI220"/>
  <c r="Z220"/>
  <c r="Q220"/>
  <c r="BT167"/>
  <c r="BU167" s="1"/>
  <c r="BS167"/>
  <c r="BJ167"/>
  <c r="BA167"/>
  <c r="AR167"/>
  <c r="AI167"/>
  <c r="Z167"/>
  <c r="Q167"/>
  <c r="I167"/>
  <c r="BS135"/>
  <c r="BJ135"/>
  <c r="BA135"/>
  <c r="AR135"/>
  <c r="AI135"/>
  <c r="Z135"/>
  <c r="Q135"/>
  <c r="I135"/>
  <c r="BS168"/>
  <c r="BJ168"/>
  <c r="BA168"/>
  <c r="AR168"/>
  <c r="AI168"/>
  <c r="Z168"/>
  <c r="Q168"/>
  <c r="I168"/>
  <c r="BS10"/>
  <c r="BJ10"/>
  <c r="BA10"/>
  <c r="AR10"/>
  <c r="AI10"/>
  <c r="Z10"/>
  <c r="Q10"/>
  <c r="I10"/>
  <c r="BS54"/>
  <c r="BJ54"/>
  <c r="BA54"/>
  <c r="AR54"/>
  <c r="AI54"/>
  <c r="Z54"/>
  <c r="Q54"/>
  <c r="I54"/>
  <c r="BS59"/>
  <c r="BJ59"/>
  <c r="BA59"/>
  <c r="AR59"/>
  <c r="AI59"/>
  <c r="AA59"/>
  <c r="AB59" s="1"/>
  <c r="Z59"/>
  <c r="Q59"/>
  <c r="I59"/>
  <c r="BT255"/>
  <c r="BU255" s="1"/>
  <c r="BS255"/>
  <c r="BK255"/>
  <c r="BL255" s="1"/>
  <c r="BJ255"/>
  <c r="BB255"/>
  <c r="BC255" s="1"/>
  <c r="BA255"/>
  <c r="AR255"/>
  <c r="AI255"/>
  <c r="Z255"/>
  <c r="Q255"/>
  <c r="I255"/>
  <c r="BS38"/>
  <c r="BJ38"/>
  <c r="BA38"/>
  <c r="AR38"/>
  <c r="AI38"/>
  <c r="Z38"/>
  <c r="Q38"/>
  <c r="I38"/>
  <c r="BS91"/>
  <c r="BJ91"/>
  <c r="BA91"/>
  <c r="AR91"/>
  <c r="AI91"/>
  <c r="Z91"/>
  <c r="Q91"/>
  <c r="I91"/>
  <c r="BT289"/>
  <c r="BU289" s="1"/>
  <c r="BJ289"/>
  <c r="BB289"/>
  <c r="BC289" s="1"/>
  <c r="BA289"/>
  <c r="AS289"/>
  <c r="AJ289"/>
  <c r="AK289" s="1"/>
  <c r="AI289"/>
  <c r="AA289"/>
  <c r="AB289" s="1"/>
  <c r="Z289"/>
  <c r="Q289"/>
  <c r="BS115"/>
  <c r="BJ115"/>
  <c r="BA115"/>
  <c r="AR115"/>
  <c r="AI115"/>
  <c r="Z115"/>
  <c r="Q115"/>
  <c r="I115"/>
  <c r="BS80"/>
  <c r="BJ80"/>
  <c r="BA80"/>
  <c r="AR80"/>
  <c r="AI80"/>
  <c r="Z80"/>
  <c r="Q80"/>
  <c r="I80"/>
  <c r="BS34"/>
  <c r="BJ34"/>
  <c r="BA34"/>
  <c r="AR34"/>
  <c r="AI34"/>
  <c r="Z34"/>
  <c r="Q34"/>
  <c r="I34"/>
  <c r="BT131"/>
  <c r="BU131" s="1"/>
  <c r="BS131"/>
  <c r="BJ131"/>
  <c r="BA131"/>
  <c r="AR131"/>
  <c r="AI131"/>
  <c r="Z131"/>
  <c r="Q131"/>
  <c r="I131"/>
  <c r="BS194"/>
  <c r="BJ194"/>
  <c r="BB194"/>
  <c r="BC194" s="1"/>
  <c r="BA194"/>
  <c r="AR194"/>
  <c r="AI194"/>
  <c r="Z194"/>
  <c r="Q194"/>
  <c r="I194"/>
  <c r="BS17"/>
  <c r="BJ17"/>
  <c r="BA17"/>
  <c r="AR17"/>
  <c r="AI17"/>
  <c r="Z17"/>
  <c r="Q17"/>
  <c r="I17"/>
  <c r="BS82"/>
  <c r="BJ82"/>
  <c r="BA82"/>
  <c r="AR82"/>
  <c r="AI82"/>
  <c r="Z82"/>
  <c r="Q82"/>
  <c r="I82"/>
  <c r="BT238"/>
  <c r="BU238" s="1"/>
  <c r="BS238"/>
  <c r="BK238"/>
  <c r="BL238" s="1"/>
  <c r="BJ238"/>
  <c r="BC238"/>
  <c r="BB238"/>
  <c r="BA238"/>
  <c r="AR238"/>
  <c r="AI238"/>
  <c r="AA238"/>
  <c r="AB238" s="1"/>
  <c r="Z238"/>
  <c r="Q238"/>
  <c r="I238"/>
  <c r="BS157"/>
  <c r="BJ157"/>
  <c r="BA157"/>
  <c r="AR157"/>
  <c r="AI157"/>
  <c r="Z157"/>
  <c r="Q157"/>
  <c r="I157"/>
  <c r="BS259"/>
  <c r="BJ259"/>
  <c r="BA259"/>
  <c r="AR259"/>
  <c r="AI259"/>
  <c r="AA259"/>
  <c r="AB259" s="1"/>
  <c r="Z259"/>
  <c r="Q259"/>
  <c r="I259"/>
  <c r="BS30"/>
  <c r="BJ30"/>
  <c r="BA30"/>
  <c r="AR30"/>
  <c r="AI30"/>
  <c r="Z30"/>
  <c r="Q30"/>
  <c r="I30"/>
  <c r="BT317"/>
  <c r="BU317" s="1"/>
  <c r="BK317"/>
  <c r="BL317" s="1"/>
  <c r="BJ317"/>
  <c r="BB317"/>
  <c r="BC317" s="1"/>
  <c r="BA317"/>
  <c r="AS317"/>
  <c r="AI317"/>
  <c r="AD317"/>
  <c r="BS144"/>
  <c r="BJ144"/>
  <c r="BA144"/>
  <c r="AR144"/>
  <c r="AI144"/>
  <c r="AA144"/>
  <c r="AB144" s="1"/>
  <c r="Z144"/>
  <c r="Q144"/>
  <c r="I144"/>
  <c r="BT210"/>
  <c r="BU210" s="1"/>
  <c r="BS210"/>
  <c r="BJ210"/>
  <c r="BA210"/>
  <c r="AR210"/>
  <c r="AI210"/>
  <c r="Z210"/>
  <c r="Q210"/>
  <c r="I210"/>
  <c r="BS158"/>
  <c r="BJ158"/>
  <c r="BA158"/>
  <c r="AS158"/>
  <c r="AT158" s="1"/>
  <c r="AR158"/>
  <c r="AI158"/>
  <c r="Z158"/>
  <c r="Q158"/>
  <c r="I158"/>
  <c r="BS94"/>
  <c r="BJ94"/>
  <c r="BA94"/>
  <c r="AR94"/>
  <c r="AI94"/>
  <c r="Z94"/>
  <c r="Q94"/>
  <c r="I94"/>
  <c r="BS205"/>
  <c r="BJ205"/>
  <c r="BA205"/>
  <c r="AR205"/>
  <c r="AI205"/>
  <c r="Z205"/>
  <c r="Q205"/>
  <c r="I205"/>
  <c r="BS141"/>
  <c r="BJ141"/>
  <c r="BB141"/>
  <c r="BC141" s="1"/>
  <c r="BA141"/>
  <c r="AR141"/>
  <c r="AI141"/>
  <c r="Z141"/>
  <c r="Q141"/>
  <c r="I141"/>
  <c r="BT284"/>
  <c r="BU284" s="1"/>
  <c r="BS284"/>
  <c r="BJ284"/>
  <c r="BB284"/>
  <c r="BC284" s="1"/>
  <c r="BA284"/>
  <c r="AS284"/>
  <c r="AT284" s="1"/>
  <c r="AR284"/>
  <c r="AI284"/>
  <c r="Z284"/>
  <c r="R284"/>
  <c r="S284" s="1"/>
  <c r="Q284"/>
  <c r="I284"/>
  <c r="BT187"/>
  <c r="BU187" s="1"/>
  <c r="BJ187"/>
  <c r="BA187"/>
  <c r="AR187"/>
  <c r="AI187"/>
  <c r="Z187"/>
  <c r="Q187"/>
  <c r="BT241"/>
  <c r="BU241" s="1"/>
  <c r="BJ241"/>
  <c r="BA241"/>
  <c r="AR241"/>
  <c r="AI241"/>
  <c r="AA241"/>
  <c r="AB241" s="1"/>
  <c r="Z241"/>
  <c r="Q241"/>
  <c r="BT114"/>
  <c r="BU114" s="1"/>
  <c r="BJ114"/>
  <c r="BA114"/>
  <c r="AR114"/>
  <c r="AI114"/>
  <c r="Z114"/>
  <c r="Q114"/>
  <c r="BS256"/>
  <c r="BJ256"/>
  <c r="BB256"/>
  <c r="BC256" s="1"/>
  <c r="BA256"/>
  <c r="AR256"/>
  <c r="AJ256"/>
  <c r="AK256" s="1"/>
  <c r="AI256"/>
  <c r="AA256"/>
  <c r="AB256" s="1"/>
  <c r="Z256"/>
  <c r="Q256"/>
  <c r="BT233"/>
  <c r="BU233" s="1"/>
  <c r="BS233"/>
  <c r="BK233"/>
  <c r="BL233" s="1"/>
  <c r="BJ233"/>
  <c r="BB233"/>
  <c r="BC233" s="1"/>
  <c r="BA233"/>
  <c r="AS233"/>
  <c r="AT233" s="1"/>
  <c r="AR233"/>
  <c r="AI233"/>
  <c r="Z233"/>
  <c r="Q233"/>
  <c r="I233"/>
  <c r="BT161"/>
  <c r="BU161" s="1"/>
  <c r="BS161"/>
  <c r="BK161"/>
  <c r="BL161" s="1"/>
  <c r="BJ161"/>
  <c r="BA161"/>
  <c r="AR161"/>
  <c r="AI161"/>
  <c r="Z161"/>
  <c r="Q161"/>
  <c r="I161"/>
  <c r="BT75"/>
  <c r="BU75" s="1"/>
  <c r="BS75"/>
  <c r="BJ75"/>
  <c r="BA75"/>
  <c r="AR75"/>
  <c r="AI75"/>
  <c r="Z75"/>
  <c r="Q75"/>
  <c r="I75"/>
  <c r="BS67"/>
  <c r="BJ67"/>
  <c r="BA67"/>
  <c r="AR67"/>
  <c r="AI67"/>
  <c r="Z67"/>
  <c r="Q67"/>
  <c r="I67"/>
  <c r="BS68"/>
  <c r="BJ68"/>
  <c r="BA68"/>
  <c r="AR68"/>
  <c r="AI68"/>
  <c r="Z68"/>
  <c r="Q68"/>
  <c r="I68"/>
  <c r="BS176"/>
  <c r="BJ176"/>
  <c r="BB176"/>
  <c r="BC176" s="1"/>
  <c r="BA176"/>
  <c r="AR176"/>
  <c r="AJ176"/>
  <c r="AK176" s="1"/>
  <c r="AI176"/>
  <c r="Z176"/>
  <c r="BS48"/>
  <c r="BJ48"/>
  <c r="BA48"/>
  <c r="AR48"/>
  <c r="AI48"/>
  <c r="Z48"/>
  <c r="Q48"/>
  <c r="I48"/>
  <c r="BS160"/>
  <c r="BJ160"/>
  <c r="BA160"/>
  <c r="AR160"/>
  <c r="AI160"/>
  <c r="Z160"/>
  <c r="Q160"/>
  <c r="I160"/>
  <c r="BT274"/>
  <c r="BU274" s="1"/>
  <c r="BS274"/>
  <c r="BJ274"/>
  <c r="BA274"/>
  <c r="AR274"/>
  <c r="AI274"/>
  <c r="Z274"/>
  <c r="Q274"/>
  <c r="I274"/>
  <c r="BS36"/>
  <c r="BJ36"/>
  <c r="BA36"/>
  <c r="AR36"/>
  <c r="AI36"/>
  <c r="Z36"/>
  <c r="Q36"/>
  <c r="I36"/>
  <c r="BS145"/>
  <c r="BJ145"/>
  <c r="BB145"/>
  <c r="BC145" s="1"/>
  <c r="BA145"/>
  <c r="AR145"/>
  <c r="AI145"/>
  <c r="Z145"/>
  <c r="Q145"/>
  <c r="I145"/>
  <c r="BS134"/>
  <c r="BJ134"/>
  <c r="BA134"/>
  <c r="AR134"/>
  <c r="AI134"/>
  <c r="Z134"/>
  <c r="Q134"/>
  <c r="BS53"/>
  <c r="BJ53"/>
  <c r="BA53"/>
  <c r="AR53"/>
  <c r="AI53"/>
  <c r="Z53"/>
  <c r="Q53"/>
  <c r="I53"/>
  <c r="BS163"/>
  <c r="BJ163"/>
  <c r="BA163"/>
  <c r="AR163"/>
  <c r="AI163"/>
  <c r="AA163"/>
  <c r="AB163" s="1"/>
  <c r="Z163"/>
  <c r="Q163"/>
  <c r="I163"/>
  <c r="BS50"/>
  <c r="BJ50"/>
  <c r="BA50"/>
  <c r="AR50"/>
  <c r="AI50"/>
  <c r="Z50"/>
  <c r="Q50"/>
  <c r="I50"/>
  <c r="BS107"/>
  <c r="BJ107"/>
  <c r="BA107"/>
  <c r="AR107"/>
  <c r="AI107"/>
  <c r="Z107"/>
  <c r="Q107"/>
  <c r="I107"/>
  <c r="BS179"/>
  <c r="BJ179"/>
  <c r="BA179"/>
  <c r="AR179"/>
  <c r="AI179"/>
  <c r="Z179"/>
  <c r="Q179"/>
  <c r="I179"/>
  <c r="BS99"/>
  <c r="BJ99"/>
  <c r="BA99"/>
  <c r="AR99"/>
  <c r="AI99"/>
  <c r="Z99"/>
  <c r="Q99"/>
  <c r="I99"/>
  <c r="BT253"/>
  <c r="BU253" s="1"/>
  <c r="BS253"/>
  <c r="BK253"/>
  <c r="BL253" s="1"/>
  <c r="BJ253"/>
  <c r="BB253"/>
  <c r="BC253" s="1"/>
  <c r="BA253"/>
  <c r="AS253"/>
  <c r="AT253" s="1"/>
  <c r="AR253"/>
  <c r="AJ253"/>
  <c r="AK253" s="1"/>
  <c r="AI253"/>
  <c r="Z253"/>
  <c r="Q253"/>
  <c r="I253"/>
  <c r="BT100"/>
  <c r="BU100" s="1"/>
  <c r="BS100"/>
  <c r="BJ100"/>
  <c r="BA100"/>
  <c r="AR100"/>
  <c r="AI100"/>
  <c r="Z100"/>
  <c r="Q100"/>
  <c r="I100"/>
  <c r="BS42"/>
  <c r="BJ42"/>
  <c r="BA42"/>
  <c r="AR42"/>
  <c r="AI42"/>
  <c r="Z42"/>
  <c r="Q42"/>
  <c r="I42"/>
  <c r="BS200"/>
  <c r="BJ200"/>
  <c r="BA200"/>
  <c r="AS200"/>
  <c r="AT200" s="1"/>
  <c r="AR200"/>
  <c r="AI200"/>
  <c r="AA200"/>
  <c r="AB200" s="1"/>
  <c r="Z200"/>
  <c r="Q200"/>
  <c r="I200"/>
  <c r="BT287"/>
  <c r="BU287" s="1"/>
  <c r="BS287"/>
  <c r="BK287"/>
  <c r="BL287" s="1"/>
  <c r="BJ287"/>
  <c r="BB287"/>
  <c r="BC287" s="1"/>
  <c r="BA287"/>
  <c r="AS287"/>
  <c r="AT287" s="1"/>
  <c r="AR287"/>
  <c r="AJ287"/>
  <c r="AK287" s="1"/>
  <c r="AI287"/>
  <c r="AA287"/>
  <c r="AB287" s="1"/>
  <c r="Z287"/>
  <c r="Q287"/>
  <c r="I287"/>
  <c r="BS19"/>
  <c r="BJ19"/>
  <c r="BA19"/>
  <c r="AR19"/>
  <c r="AI19"/>
  <c r="Z19"/>
  <c r="Q19"/>
  <c r="I19"/>
  <c r="BS52"/>
  <c r="BJ52"/>
  <c r="BA52"/>
  <c r="AR52"/>
  <c r="AI52"/>
  <c r="Z52"/>
  <c r="Q52"/>
  <c r="BT193"/>
  <c r="BU193" s="1"/>
  <c r="BS193"/>
  <c r="BK193"/>
  <c r="BL193" s="1"/>
  <c r="BJ193"/>
  <c r="BA193"/>
  <c r="AR193"/>
  <c r="AJ193"/>
  <c r="AK193" s="1"/>
  <c r="AI193"/>
  <c r="Z193"/>
  <c r="Q193"/>
  <c r="I193"/>
  <c r="BT277"/>
  <c r="BU277" s="1"/>
  <c r="BK277"/>
  <c r="BL277" s="1"/>
  <c r="BJ277"/>
  <c r="BB277"/>
  <c r="BC277" s="1"/>
  <c r="BA277"/>
  <c r="AS277"/>
  <c r="AJ277"/>
  <c r="AK277" s="1"/>
  <c r="AI277"/>
  <c r="Z277"/>
  <c r="BU177"/>
  <c r="BT177"/>
  <c r="BS177"/>
  <c r="BK177"/>
  <c r="BL177" s="1"/>
  <c r="BJ177"/>
  <c r="BA177"/>
  <c r="AR177"/>
  <c r="AI177"/>
  <c r="Z177"/>
  <c r="Q177"/>
  <c r="I177"/>
  <c r="BS35"/>
  <c r="BJ35"/>
  <c r="BA35"/>
  <c r="AR35"/>
  <c r="AI35"/>
  <c r="Z35"/>
  <c r="Q35"/>
  <c r="I35"/>
  <c r="BS16"/>
  <c r="BJ16"/>
  <c r="BA16"/>
  <c r="AR16"/>
  <c r="AI16"/>
  <c r="Z16"/>
  <c r="Q16"/>
  <c r="I16"/>
  <c r="BT283"/>
  <c r="BU283" s="1"/>
  <c r="BS283"/>
  <c r="BK283"/>
  <c r="BL283" s="1"/>
  <c r="BJ283"/>
  <c r="BB283"/>
  <c r="BC283" s="1"/>
  <c r="BA283"/>
  <c r="AT283"/>
  <c r="AS283"/>
  <c r="AR283"/>
  <c r="AJ283"/>
  <c r="AK283" s="1"/>
  <c r="AI283"/>
  <c r="AA283"/>
  <c r="AB283" s="1"/>
  <c r="Z283"/>
  <c r="R283"/>
  <c r="S283" s="1"/>
  <c r="Q283"/>
  <c r="I283"/>
  <c r="BT239"/>
  <c r="BU239" s="1"/>
  <c r="BS239"/>
  <c r="BJ239"/>
  <c r="BB239"/>
  <c r="BC239" s="1"/>
  <c r="BA239"/>
  <c r="AR239"/>
  <c r="AI239"/>
  <c r="Z239"/>
  <c r="R239"/>
  <c r="S239" s="1"/>
  <c r="Q239"/>
  <c r="I239"/>
  <c r="BS66"/>
  <c r="BJ66"/>
  <c r="BA66"/>
  <c r="AR66"/>
  <c r="AI66"/>
  <c r="Z66"/>
  <c r="Q66"/>
  <c r="I66"/>
  <c r="BT181"/>
  <c r="BU181" s="1"/>
  <c r="BS181"/>
  <c r="BJ181"/>
  <c r="BB181"/>
  <c r="BC181" s="1"/>
  <c r="BA181"/>
  <c r="AR181"/>
  <c r="AI181"/>
  <c r="Z181"/>
  <c r="Q181"/>
  <c r="I181"/>
  <c r="BT249"/>
  <c r="BU249" s="1"/>
  <c r="BS249"/>
  <c r="BK249"/>
  <c r="BL249" s="1"/>
  <c r="BJ249"/>
  <c r="BB249"/>
  <c r="BC249" s="1"/>
  <c r="BA249"/>
  <c r="AS249"/>
  <c r="AT249" s="1"/>
  <c r="AR249"/>
  <c r="AJ249"/>
  <c r="AK249" s="1"/>
  <c r="AI249"/>
  <c r="Z249"/>
  <c r="Q249"/>
  <c r="I249"/>
  <c r="BS45"/>
  <c r="BJ45"/>
  <c r="BA45"/>
  <c r="AR45"/>
  <c r="AI45"/>
  <c r="Z45"/>
  <c r="Q45"/>
  <c r="I45"/>
  <c r="BS49"/>
  <c r="BJ49"/>
  <c r="BA49"/>
  <c r="AR49"/>
  <c r="AI49"/>
  <c r="Z49"/>
  <c r="Q49"/>
  <c r="I49"/>
  <c r="BS72"/>
  <c r="BJ72"/>
  <c r="BA72"/>
  <c r="AR72"/>
  <c r="AI72"/>
  <c r="Z72"/>
  <c r="Q72"/>
  <c r="I72"/>
  <c r="BS195"/>
  <c r="BK195"/>
  <c r="BL195" s="1"/>
  <c r="BJ195"/>
  <c r="BA195"/>
  <c r="AR195"/>
  <c r="AI195"/>
  <c r="Z195"/>
  <c r="Q195"/>
  <c r="I195"/>
  <c r="BU130"/>
  <c r="BT130"/>
  <c r="BS130"/>
  <c r="BK130"/>
  <c r="BL130" s="1"/>
  <c r="BJ130"/>
  <c r="BA130"/>
  <c r="AR130"/>
  <c r="AI130"/>
  <c r="Z130"/>
  <c r="Q130"/>
  <c r="I130"/>
  <c r="BS64"/>
  <c r="BJ64"/>
  <c r="BA64"/>
  <c r="AR64"/>
  <c r="AI64"/>
  <c r="Z64"/>
  <c r="Q64"/>
  <c r="I64"/>
  <c r="BS12"/>
  <c r="BJ12"/>
  <c r="BA12"/>
  <c r="AR12"/>
  <c r="AI12"/>
  <c r="Z12"/>
  <c r="Q12"/>
  <c r="I12"/>
  <c r="BS20"/>
  <c r="BJ20"/>
  <c r="BA20"/>
  <c r="AR20"/>
  <c r="AI20"/>
  <c r="Z20"/>
  <c r="Q20"/>
  <c r="I20"/>
  <c r="BT209"/>
  <c r="BU209" s="1"/>
  <c r="BS209"/>
  <c r="BK209"/>
  <c r="BL209" s="1"/>
  <c r="BJ209"/>
  <c r="BA209"/>
  <c r="AR209"/>
  <c r="AJ209"/>
  <c r="AK209" s="1"/>
  <c r="AI209"/>
  <c r="AA209"/>
  <c r="AB209" s="1"/>
  <c r="Z209"/>
  <c r="Q209"/>
  <c r="I209"/>
  <c r="BT152"/>
  <c r="BU152" s="1"/>
  <c r="BS152"/>
  <c r="BJ152"/>
  <c r="BA152"/>
  <c r="AR152"/>
  <c r="AI152"/>
  <c r="Z152"/>
  <c r="Q152"/>
  <c r="I152"/>
  <c r="BT251"/>
  <c r="BU251" s="1"/>
  <c r="BJ251"/>
  <c r="BA251"/>
  <c r="AS251"/>
  <c r="AJ251"/>
  <c r="AK251" s="1"/>
  <c r="AI251"/>
  <c r="Z251"/>
  <c r="Q251"/>
  <c r="BT77"/>
  <c r="BU77" s="1"/>
  <c r="BS77"/>
  <c r="BJ77"/>
  <c r="BA77"/>
  <c r="AR77"/>
  <c r="AI77"/>
  <c r="Z77"/>
  <c r="Q77"/>
  <c r="I77"/>
  <c r="BS254"/>
  <c r="BJ254"/>
  <c r="BA254"/>
  <c r="AR254"/>
  <c r="BS126"/>
  <c r="BJ126"/>
  <c r="BA126"/>
  <c r="AR126"/>
  <c r="AI126"/>
  <c r="Z126"/>
  <c r="Q126"/>
  <c r="I126"/>
  <c r="BS104"/>
  <c r="BJ104"/>
  <c r="BA104"/>
  <c r="AR104"/>
  <c r="AI104"/>
  <c r="Z104"/>
  <c r="Q104"/>
  <c r="I104"/>
  <c r="BS23"/>
  <c r="BJ23"/>
  <c r="BA23"/>
  <c r="AR23"/>
  <c r="AI23"/>
  <c r="Z23"/>
  <c r="R23"/>
  <c r="S23" s="1"/>
  <c r="Q23"/>
  <c r="I23"/>
  <c r="BS139"/>
  <c r="BJ139"/>
  <c r="BA139"/>
  <c r="AR139"/>
  <c r="AI139"/>
  <c r="Z139"/>
  <c r="Q139"/>
  <c r="I139"/>
  <c r="BS15"/>
  <c r="BJ15"/>
  <c r="BA15"/>
  <c r="AR15"/>
  <c r="AI15"/>
  <c r="Z15"/>
  <c r="Q15"/>
  <c r="I15"/>
  <c r="BS182"/>
  <c r="BJ182"/>
  <c r="BA182"/>
  <c r="AR182"/>
  <c r="AI182"/>
  <c r="Z182"/>
  <c r="Q182"/>
  <c r="I182"/>
  <c r="BT218"/>
  <c r="BU218" s="1"/>
  <c r="BJ218"/>
  <c r="BB218"/>
  <c r="BC218" s="1"/>
  <c r="BA218"/>
  <c r="AR218"/>
  <c r="AD218"/>
  <c r="BS246"/>
  <c r="BJ246"/>
  <c r="BB246"/>
  <c r="BC246" s="1"/>
  <c r="BA246"/>
  <c r="AS246"/>
  <c r="AT246" s="1"/>
  <c r="AR246"/>
  <c r="AI246"/>
  <c r="Z246"/>
  <c r="Q246"/>
  <c r="I246"/>
  <c r="BS6"/>
  <c r="BJ6"/>
  <c r="BA6"/>
  <c r="AR6"/>
  <c r="AI6"/>
  <c r="Z6"/>
  <c r="Q6"/>
  <c r="I6"/>
  <c r="BS18"/>
  <c r="BJ18"/>
  <c r="BA18"/>
  <c r="AR18"/>
  <c r="AI18"/>
  <c r="Z18"/>
  <c r="Q18"/>
  <c r="I18"/>
  <c r="BT124"/>
  <c r="BU124" s="1"/>
  <c r="BS124"/>
  <c r="BJ124"/>
  <c r="BA124"/>
  <c r="AR124"/>
  <c r="AI124"/>
  <c r="Z124"/>
  <c r="Q124"/>
  <c r="I124"/>
  <c r="BT201"/>
  <c r="BU201" s="1"/>
  <c r="BS201"/>
  <c r="BJ201"/>
  <c r="BA201"/>
  <c r="AR201"/>
  <c r="AI201"/>
  <c r="Z201"/>
  <c r="Q201"/>
  <c r="I201"/>
  <c r="BS87"/>
  <c r="BJ87"/>
  <c r="BA87"/>
  <c r="AR87"/>
  <c r="AI87"/>
  <c r="Z87"/>
  <c r="Q87"/>
  <c r="I87"/>
  <c r="BT212"/>
  <c r="BU212" s="1"/>
  <c r="BS212"/>
  <c r="BK212"/>
  <c r="BL212" s="1"/>
  <c r="BJ212"/>
  <c r="BB212"/>
  <c r="BC212" s="1"/>
  <c r="BA212"/>
  <c r="AS212"/>
  <c r="AT212" s="1"/>
  <c r="AR212"/>
  <c r="AK212"/>
  <c r="AJ212"/>
  <c r="AI212"/>
  <c r="Z212"/>
  <c r="Q212"/>
  <c r="I212"/>
  <c r="BS109"/>
  <c r="BJ109"/>
  <c r="BA109"/>
  <c r="AR109"/>
  <c r="AI109"/>
  <c r="Z109"/>
  <c r="Q109"/>
  <c r="I109"/>
  <c r="BT226"/>
  <c r="BU226" s="1"/>
  <c r="BS226"/>
  <c r="BJ226"/>
  <c r="BA226"/>
  <c r="AR226"/>
  <c r="AI226"/>
  <c r="Z226"/>
  <c r="Q226"/>
  <c r="I226"/>
  <c r="BT309"/>
  <c r="BU309" s="1"/>
  <c r="BS309"/>
  <c r="BK309"/>
  <c r="BL309" s="1"/>
  <c r="BJ309"/>
  <c r="BB309"/>
  <c r="BC309" s="1"/>
  <c r="BA309"/>
  <c r="AS309"/>
  <c r="AT309" s="1"/>
  <c r="AR309"/>
  <c r="AJ309"/>
  <c r="AK309" s="1"/>
  <c r="AI309"/>
  <c r="AA309"/>
  <c r="AB309" s="1"/>
  <c r="Z309"/>
  <c r="Q309"/>
  <c r="I309"/>
  <c r="BU142"/>
  <c r="BT142"/>
  <c r="BS142"/>
  <c r="BJ142"/>
  <c r="BA142"/>
  <c r="AR142"/>
  <c r="AI142"/>
  <c r="Z142"/>
  <c r="Q142"/>
  <c r="I142"/>
  <c r="BS186"/>
  <c r="BJ186"/>
  <c r="BA186"/>
  <c r="AR186"/>
  <c r="AI186"/>
  <c r="Z186"/>
  <c r="Q186"/>
  <c r="I186"/>
  <c r="BT108"/>
  <c r="BU108" s="1"/>
  <c r="BS108"/>
  <c r="BJ108"/>
  <c r="BA108"/>
  <c r="AR108"/>
  <c r="AI108"/>
  <c r="Z108"/>
  <c r="Q108"/>
  <c r="I108"/>
  <c r="BT262"/>
  <c r="BU262" s="1"/>
  <c r="BS262"/>
  <c r="BK262"/>
  <c r="BL262" s="1"/>
  <c r="BJ262"/>
  <c r="BB262"/>
  <c r="BC262" s="1"/>
  <c r="BA262"/>
  <c r="AS262"/>
  <c r="AT262" s="1"/>
  <c r="AR262"/>
  <c r="AJ262"/>
  <c r="AK262" s="1"/>
  <c r="AI262"/>
  <c r="Z262"/>
  <c r="Q262"/>
  <c r="I262"/>
  <c r="BT293"/>
  <c r="BU293" s="1"/>
  <c r="BJ293"/>
  <c r="BB293"/>
  <c r="BC293" s="1"/>
  <c r="BA293"/>
  <c r="AS293"/>
  <c r="AI293"/>
  <c r="AD293"/>
  <c r="BT304"/>
  <c r="BU304" s="1"/>
  <c r="BJ304"/>
  <c r="BB304"/>
  <c r="BC304" s="1"/>
  <c r="BA304"/>
  <c r="AS304"/>
  <c r="AI304"/>
  <c r="Z304"/>
  <c r="BT291"/>
  <c r="BU291" s="1"/>
  <c r="BS291"/>
  <c r="BK291"/>
  <c r="BL291" s="1"/>
  <c r="BJ291"/>
  <c r="BB291"/>
  <c r="BC291" s="1"/>
  <c r="BA291"/>
  <c r="AS291"/>
  <c r="AT291" s="1"/>
  <c r="AR291"/>
  <c r="AI291"/>
  <c r="AA291"/>
  <c r="AB291" s="1"/>
  <c r="Z291"/>
  <c r="R291"/>
  <c r="S291" s="1"/>
  <c r="Q291"/>
  <c r="I291"/>
  <c r="BT183"/>
  <c r="BU183" s="1"/>
  <c r="BS183"/>
  <c r="BK183"/>
  <c r="BL183" s="1"/>
  <c r="BJ183"/>
  <c r="BB183"/>
  <c r="BC183" s="1"/>
  <c r="BA183"/>
  <c r="AS183"/>
  <c r="AT183" s="1"/>
  <c r="AR183"/>
  <c r="AI183"/>
  <c r="Z183"/>
  <c r="Q183"/>
  <c r="I183"/>
  <c r="BT217"/>
  <c r="BU217" s="1"/>
  <c r="BS217"/>
  <c r="BJ217"/>
  <c r="BA217"/>
  <c r="AS217"/>
  <c r="AT217" s="1"/>
  <c r="AR217"/>
  <c r="AI217"/>
  <c r="AA217"/>
  <c r="AB217" s="1"/>
  <c r="Z217"/>
  <c r="R217"/>
  <c r="S217" s="1"/>
  <c r="Q217"/>
  <c r="I217"/>
  <c r="BS206"/>
  <c r="BJ206"/>
  <c r="BB206"/>
  <c r="BC206" s="1"/>
  <c r="BA206"/>
  <c r="AR206"/>
  <c r="AI206"/>
  <c r="Z206"/>
  <c r="Q206"/>
  <c r="I206"/>
  <c r="BS84"/>
  <c r="BJ84"/>
  <c r="BA84"/>
  <c r="AR84"/>
  <c r="AI84"/>
  <c r="Z84"/>
  <c r="Q84"/>
  <c r="I84"/>
  <c r="BS86"/>
  <c r="BJ86"/>
  <c r="BA86"/>
  <c r="AR86"/>
  <c r="AI86"/>
  <c r="Z86"/>
  <c r="Q86"/>
  <c r="I86"/>
  <c r="BS132"/>
  <c r="BJ132"/>
  <c r="BA132"/>
  <c r="AR132"/>
  <c r="AI132"/>
  <c r="AA132"/>
  <c r="AB132" s="1"/>
  <c r="Z132"/>
  <c r="Q132"/>
  <c r="I132"/>
  <c r="BS43"/>
  <c r="BJ43"/>
  <c r="BA43"/>
  <c r="AR43"/>
  <c r="AI43"/>
  <c r="Z43"/>
  <c r="Q43"/>
  <c r="I43"/>
  <c r="BT103"/>
  <c r="BU103" s="1"/>
  <c r="BS103"/>
  <c r="BJ103"/>
  <c r="BA103"/>
  <c r="AR103"/>
  <c r="AJ103"/>
  <c r="AK103" s="1"/>
  <c r="AI103"/>
  <c r="Z103"/>
  <c r="Q103"/>
  <c r="I103"/>
  <c r="BT302"/>
  <c r="BU302" s="1"/>
  <c r="BS302"/>
  <c r="BK302"/>
  <c r="BL302" s="1"/>
  <c r="BJ302"/>
  <c r="BB302"/>
  <c r="BC302" s="1"/>
  <c r="BA302"/>
  <c r="AS302"/>
  <c r="AT302" s="1"/>
  <c r="AR302"/>
  <c r="AJ302"/>
  <c r="AK302" s="1"/>
  <c r="AI302"/>
  <c r="AA302"/>
  <c r="AB302" s="1"/>
  <c r="Z302"/>
  <c r="R302"/>
  <c r="S302" s="1"/>
  <c r="Q302"/>
  <c r="I302"/>
  <c r="BT208"/>
  <c r="BU208" s="1"/>
  <c r="BJ208"/>
  <c r="BB208"/>
  <c r="BC208" s="1"/>
  <c r="BA208"/>
  <c r="AR208"/>
  <c r="AI208"/>
  <c r="Z208"/>
  <c r="Q208"/>
  <c r="BS120"/>
  <c r="BJ120"/>
  <c r="BA120"/>
  <c r="AR120"/>
  <c r="AI120"/>
  <c r="Z120"/>
  <c r="Q120"/>
  <c r="I120"/>
  <c r="BS155"/>
  <c r="BJ155"/>
  <c r="BA155"/>
  <c r="AR155"/>
  <c r="AI155"/>
  <c r="Z155"/>
  <c r="Q155"/>
  <c r="I155"/>
  <c r="BS24"/>
  <c r="BJ24"/>
  <c r="BA24"/>
  <c r="AR24"/>
  <c r="AI24"/>
  <c r="Z24"/>
  <c r="Q24"/>
  <c r="I24"/>
  <c r="BT143"/>
  <c r="BU143" s="1"/>
  <c r="BS143"/>
  <c r="BJ143"/>
  <c r="BA143"/>
  <c r="AR143"/>
  <c r="AI143"/>
  <c r="Z143"/>
  <c r="Q143"/>
  <c r="I143"/>
  <c r="BT318"/>
  <c r="BU318" s="1"/>
  <c r="BJ318"/>
  <c r="BB318"/>
  <c r="BC318" s="1"/>
  <c r="BA318"/>
  <c r="AS318"/>
  <c r="AI318"/>
  <c r="AD318"/>
  <c r="BS121"/>
  <c r="BJ121"/>
  <c r="BA121"/>
  <c r="AR121"/>
  <c r="AI121"/>
  <c r="Z121"/>
  <c r="Q121"/>
  <c r="I121"/>
  <c r="BS156"/>
  <c r="BJ156"/>
  <c r="BA156"/>
  <c r="AR156"/>
  <c r="AI156"/>
  <c r="Z156"/>
  <c r="Q156"/>
  <c r="I156"/>
  <c r="BT252"/>
  <c r="BU252" s="1"/>
  <c r="BS252"/>
  <c r="BJ252"/>
  <c r="BA252"/>
  <c r="AR252"/>
  <c r="AI252"/>
  <c r="AA252"/>
  <c r="AB252" s="1"/>
  <c r="Z252"/>
  <c r="Q252"/>
  <c r="I252"/>
  <c r="BS105"/>
  <c r="BJ105"/>
  <c r="BA105"/>
  <c r="AR105"/>
  <c r="AI105"/>
  <c r="Z105"/>
  <c r="Q105"/>
  <c r="BS216"/>
  <c r="BJ216"/>
  <c r="BB216"/>
  <c r="BC216" s="1"/>
  <c r="BA216"/>
  <c r="AR216"/>
  <c r="AI216"/>
  <c r="Z216"/>
  <c r="Q216"/>
  <c r="I216"/>
  <c r="BS71"/>
  <c r="BJ71"/>
  <c r="BA71"/>
  <c r="AR71"/>
  <c r="AI71"/>
  <c r="Z71"/>
  <c r="Q71"/>
  <c r="I71"/>
  <c r="BS180"/>
  <c r="BJ180"/>
  <c r="BA180"/>
  <c r="AR180"/>
  <c r="AI180"/>
  <c r="Z180"/>
  <c r="Q180"/>
  <c r="I180"/>
  <c r="BT129"/>
  <c r="BU129" s="1"/>
  <c r="BS129"/>
  <c r="BJ129"/>
  <c r="BB129"/>
  <c r="BC129" s="1"/>
  <c r="BA129"/>
  <c r="AR129"/>
  <c r="AI129"/>
  <c r="Z129"/>
  <c r="Q129"/>
  <c r="I129"/>
  <c r="BS7"/>
  <c r="BJ7"/>
  <c r="BA7"/>
  <c r="AR7"/>
  <c r="AI7"/>
  <c r="Z7"/>
  <c r="Q7"/>
  <c r="I7"/>
  <c r="BT222"/>
  <c r="BU222" s="1"/>
  <c r="BS222"/>
  <c r="BJ222"/>
  <c r="BA222"/>
  <c r="AR222"/>
  <c r="AI222"/>
  <c r="Z222"/>
  <c r="Q222"/>
  <c r="I222"/>
  <c r="BS111"/>
  <c r="BJ111"/>
  <c r="BB111"/>
  <c r="BC111" s="1"/>
  <c r="BA111"/>
  <c r="AR111"/>
  <c r="AI111"/>
  <c r="AA111"/>
  <c r="AB111" s="1"/>
  <c r="Z111"/>
  <c r="Q111"/>
  <c r="I111"/>
  <c r="BT301"/>
  <c r="BU301" s="1"/>
  <c r="BS301"/>
  <c r="BK301"/>
  <c r="BL301" s="1"/>
  <c r="BJ301"/>
  <c r="BB301"/>
  <c r="BC301" s="1"/>
  <c r="BA301"/>
  <c r="AS301"/>
  <c r="AT301" s="1"/>
  <c r="AR301"/>
  <c r="AJ301"/>
  <c r="AK301" s="1"/>
  <c r="AI301"/>
  <c r="AA301"/>
  <c r="AB301" s="1"/>
  <c r="Z301"/>
  <c r="R301"/>
  <c r="S301" s="1"/>
  <c r="Q301"/>
  <c r="I301"/>
  <c r="BS98"/>
  <c r="BJ98"/>
  <c r="BA98"/>
  <c r="AR98"/>
  <c r="AI98"/>
  <c r="Z98"/>
  <c r="Q98"/>
  <c r="I98"/>
  <c r="BT276"/>
  <c r="BU276" s="1"/>
  <c r="BS276"/>
  <c r="BK276"/>
  <c r="BL276" s="1"/>
  <c r="BJ276"/>
  <c r="BB276"/>
  <c r="BC276" s="1"/>
  <c r="BA276"/>
  <c r="AR276"/>
  <c r="AI276"/>
  <c r="AA276"/>
  <c r="AB276" s="1"/>
  <c r="Z276"/>
  <c r="R276"/>
  <c r="S276" s="1"/>
  <c r="Q276"/>
  <c r="I276"/>
  <c r="BS8"/>
  <c r="BJ8"/>
  <c r="BA8"/>
  <c r="AR8"/>
  <c r="AI8"/>
  <c r="Z8"/>
  <c r="Q8"/>
  <c r="I8"/>
  <c r="BS79"/>
  <c r="BJ79"/>
  <c r="BA79"/>
  <c r="AR79"/>
  <c r="AI79"/>
  <c r="Z79"/>
  <c r="Q79"/>
  <c r="I79"/>
  <c r="BS106"/>
  <c r="BJ106"/>
  <c r="BA106"/>
  <c r="AR106"/>
  <c r="AI106"/>
  <c r="Z106"/>
  <c r="Q106"/>
  <c r="I106"/>
  <c r="BS65"/>
  <c r="BJ65"/>
  <c r="BA65"/>
  <c r="AR65"/>
  <c r="AI65"/>
  <c r="Z65"/>
  <c r="Q65"/>
  <c r="I65"/>
  <c r="BS97"/>
  <c r="BJ97"/>
  <c r="BA97"/>
  <c r="AR97"/>
  <c r="AI97"/>
  <c r="Z97"/>
  <c r="Q97"/>
  <c r="I97"/>
  <c r="BS13"/>
  <c r="BJ13"/>
  <c r="BA13"/>
  <c r="AR13"/>
  <c r="AI13"/>
  <c r="Z13"/>
  <c r="Q13"/>
  <c r="I13"/>
  <c r="BS112"/>
  <c r="BJ112"/>
  <c r="BA112"/>
  <c r="AR112"/>
  <c r="AI112"/>
  <c r="Z112"/>
  <c r="Q112"/>
  <c r="BT166"/>
  <c r="BU166" s="1"/>
  <c r="BS166"/>
  <c r="BJ166"/>
  <c r="BA166"/>
  <c r="AR166"/>
  <c r="AI166"/>
  <c r="Z166"/>
  <c r="Q166"/>
  <c r="I166"/>
  <c r="BT321"/>
  <c r="BU321" s="1"/>
  <c r="BS321"/>
  <c r="BK321"/>
  <c r="BL321" s="1"/>
  <c r="BJ321"/>
  <c r="BB321"/>
  <c r="BC321" s="1"/>
  <c r="BA321"/>
  <c r="AS321"/>
  <c r="AT321" s="1"/>
  <c r="AR321"/>
  <c r="AJ321"/>
  <c r="AK321" s="1"/>
  <c r="AI321"/>
  <c r="AA321"/>
  <c r="AB321" s="1"/>
  <c r="Z321"/>
  <c r="R321"/>
  <c r="S321" s="1"/>
  <c r="Q321"/>
  <c r="I321"/>
  <c r="BS303"/>
  <c r="BT223"/>
  <c r="BU223" s="1"/>
  <c r="BS223"/>
  <c r="BK223"/>
  <c r="BL223" s="1"/>
  <c r="BJ223"/>
  <c r="BB223"/>
  <c r="BC223" s="1"/>
  <c r="BA223"/>
  <c r="AS223"/>
  <c r="AT223" s="1"/>
  <c r="AR223"/>
  <c r="AK223"/>
  <c r="AJ223"/>
  <c r="AI223"/>
  <c r="AA223"/>
  <c r="AB223" s="1"/>
  <c r="Z223"/>
  <c r="Q223"/>
  <c r="I223"/>
  <c r="BS151"/>
  <c r="BJ151"/>
  <c r="BB151"/>
  <c r="BC151" s="1"/>
  <c r="BA151"/>
  <c r="AR151"/>
  <c r="AI151"/>
  <c r="Z151"/>
  <c r="BS78"/>
  <c r="BJ78"/>
  <c r="BA78"/>
  <c r="AR78"/>
  <c r="AI78"/>
  <c r="Z78"/>
  <c r="Q78"/>
  <c r="I78"/>
  <c r="BS81"/>
  <c r="BJ81"/>
  <c r="BA81"/>
  <c r="AR81"/>
  <c r="AI81"/>
  <c r="Z81"/>
  <c r="Q81"/>
  <c r="I81"/>
  <c r="BT185"/>
  <c r="BU185" s="1"/>
  <c r="BS185"/>
  <c r="BJ185"/>
  <c r="BA185"/>
  <c r="AS185"/>
  <c r="AT185" s="1"/>
  <c r="AR185"/>
  <c r="AI185"/>
  <c r="AA185"/>
  <c r="AB185" s="1"/>
  <c r="Z185"/>
  <c r="R185"/>
  <c r="S185" s="1"/>
  <c r="Q185"/>
  <c r="I185"/>
  <c r="BS31"/>
  <c r="BJ31"/>
  <c r="BA31"/>
  <c r="AR31"/>
  <c r="AI31"/>
  <c r="Z31"/>
  <c r="Q31"/>
  <c r="I31"/>
  <c r="BT258"/>
  <c r="BU258" s="1"/>
  <c r="BS258"/>
  <c r="BK258"/>
  <c r="BL258" s="1"/>
  <c r="BJ258"/>
  <c r="BA258"/>
  <c r="AR258"/>
  <c r="AK258"/>
  <c r="AJ258"/>
  <c r="AI258"/>
  <c r="AA258"/>
  <c r="AB258" s="1"/>
  <c r="Z258"/>
  <c r="Q258"/>
  <c r="I258"/>
  <c r="BS85"/>
  <c r="BJ85"/>
  <c r="BB85"/>
  <c r="BC85" s="1"/>
  <c r="BA85"/>
  <c r="AR85"/>
  <c r="AI85"/>
  <c r="Z85"/>
  <c r="Q85"/>
  <c r="I85"/>
  <c r="BS213"/>
  <c r="BK213"/>
  <c r="BL213" s="1"/>
  <c r="BJ213"/>
  <c r="BA213"/>
  <c r="AR213"/>
  <c r="AI213"/>
  <c r="Z213"/>
  <c r="Q213"/>
  <c r="I213"/>
  <c r="BS119"/>
  <c r="BJ119"/>
  <c r="BA119"/>
  <c r="AR119"/>
  <c r="AI119"/>
  <c r="AA119"/>
  <c r="AB119" s="1"/>
  <c r="Z119"/>
  <c r="Q119"/>
  <c r="I119"/>
  <c r="BT154"/>
  <c r="BU154" s="1"/>
  <c r="BJ154"/>
  <c r="BA154"/>
  <c r="AS154"/>
  <c r="AJ154"/>
  <c r="AK154" s="1"/>
  <c r="AI154"/>
  <c r="Z154"/>
  <c r="Q154"/>
  <c r="BS117"/>
  <c r="BJ117"/>
  <c r="BA117"/>
  <c r="AR117"/>
  <c r="AI117"/>
  <c r="Z117"/>
  <c r="Q117"/>
  <c r="I117"/>
  <c r="BS22"/>
  <c r="BJ22"/>
  <c r="BA22"/>
  <c r="AR22"/>
  <c r="AI22"/>
  <c r="Z22"/>
  <c r="Q22"/>
  <c r="I22"/>
  <c r="BT197"/>
  <c r="BU197" s="1"/>
  <c r="BS197"/>
  <c r="BJ197"/>
  <c r="BA197"/>
  <c r="AR197"/>
  <c r="AI197"/>
  <c r="Z197"/>
  <c r="Q197"/>
  <c r="I197"/>
  <c r="BS207"/>
  <c r="BK207"/>
  <c r="BL207" s="1"/>
  <c r="BJ207"/>
  <c r="BC207"/>
  <c r="BB207"/>
  <c r="BA207"/>
  <c r="AS207"/>
  <c r="AT207" s="1"/>
  <c r="AR207"/>
  <c r="AI207"/>
  <c r="Z207"/>
  <c r="R207"/>
  <c r="S207" s="1"/>
  <c r="Q207"/>
  <c r="I207"/>
  <c r="BS138"/>
  <c r="BJ138"/>
  <c r="BA138"/>
  <c r="AR138"/>
  <c r="AI138"/>
  <c r="Z138"/>
  <c r="Q138"/>
  <c r="I138"/>
  <c r="BS118"/>
  <c r="BJ118"/>
  <c r="BA118"/>
  <c r="AR118"/>
  <c r="AI118"/>
  <c r="Z118"/>
  <c r="Q118"/>
  <c r="I118"/>
  <c r="BS225"/>
  <c r="BJ225"/>
  <c r="BA225"/>
  <c r="AR225"/>
  <c r="AI225"/>
  <c r="Z225"/>
  <c r="Q225"/>
  <c r="I225"/>
  <c r="BS28"/>
  <c r="BJ28"/>
  <c r="BA28"/>
  <c r="AR28"/>
  <c r="AI28"/>
  <c r="Z28"/>
  <c r="Q28"/>
  <c r="I28"/>
  <c r="BT221"/>
  <c r="BU221" s="1"/>
  <c r="BS221"/>
  <c r="BK221"/>
  <c r="BL221" s="1"/>
  <c r="BJ221"/>
  <c r="BB221"/>
  <c r="BC221" s="1"/>
  <c r="BA221"/>
  <c r="AR221"/>
  <c r="AI221"/>
  <c r="Z221"/>
  <c r="Q221"/>
  <c r="I221"/>
  <c r="BS46"/>
  <c r="BJ46"/>
  <c r="BA46"/>
  <c r="AR46"/>
  <c r="AI46"/>
  <c r="Z46"/>
  <c r="Q46"/>
  <c r="I46"/>
  <c r="BT198"/>
  <c r="BU198" s="1"/>
  <c r="BS198"/>
  <c r="BJ198"/>
  <c r="BA198"/>
  <c r="AT198"/>
  <c r="AS198"/>
  <c r="AR198"/>
  <c r="AI198"/>
  <c r="Z198"/>
  <c r="R198"/>
  <c r="S198" s="1"/>
  <c r="Q198"/>
  <c r="I198"/>
  <c r="BS47"/>
  <c r="BJ47"/>
  <c r="BA47"/>
  <c r="AR47"/>
  <c r="AI47"/>
  <c r="Z47"/>
  <c r="Q47"/>
  <c r="I47"/>
  <c r="BT278"/>
  <c r="BU278" s="1"/>
  <c r="BK278"/>
  <c r="BL278" s="1"/>
  <c r="BJ278"/>
  <c r="BB278"/>
  <c r="BC278" s="1"/>
  <c r="BA278"/>
  <c r="AR278"/>
  <c r="BS9"/>
  <c r="BJ9"/>
  <c r="BA9"/>
  <c r="AR9"/>
  <c r="AI9"/>
  <c r="Z9"/>
  <c r="Q9"/>
  <c r="I9"/>
  <c r="BS110"/>
  <c r="BJ110"/>
  <c r="BA110"/>
  <c r="AR110"/>
  <c r="AI110"/>
  <c r="Z110"/>
  <c r="Q110"/>
  <c r="I110"/>
  <c r="BS93"/>
  <c r="BJ93"/>
  <c r="BA93"/>
  <c r="AR93"/>
  <c r="AI93"/>
  <c r="Z93"/>
  <c r="Q93"/>
  <c r="I93"/>
  <c r="BT229"/>
  <c r="BU229" s="1"/>
  <c r="BK229"/>
  <c r="BL229" s="1"/>
  <c r="BJ229"/>
  <c r="BB229"/>
  <c r="BC229" s="1"/>
  <c r="BA229"/>
  <c r="AR229"/>
  <c r="AI229"/>
  <c r="AD229"/>
  <c r="BS55"/>
  <c r="BJ55"/>
  <c r="BA55"/>
  <c r="AR55"/>
  <c r="AI55"/>
  <c r="Z55"/>
  <c r="Q55"/>
  <c r="I55"/>
  <c r="BS224"/>
  <c r="BJ224"/>
  <c r="BA224"/>
  <c r="AS224"/>
  <c r="AT224" s="1"/>
  <c r="AR224"/>
  <c r="AI224"/>
  <c r="Z224"/>
  <c r="Q224"/>
  <c r="I224"/>
  <c r="BS11"/>
  <c r="BJ11"/>
  <c r="BA11"/>
  <c r="AR11"/>
  <c r="AI11"/>
  <c r="Z11"/>
  <c r="Q11"/>
  <c r="I11"/>
  <c r="BT133"/>
  <c r="BU133" s="1"/>
  <c r="BS133"/>
  <c r="BK133"/>
  <c r="BL133" s="1"/>
  <c r="BJ133"/>
  <c r="BA133"/>
  <c r="AR133"/>
  <c r="AI133"/>
  <c r="Z133"/>
  <c r="Q133"/>
  <c r="I133"/>
  <c r="BS128"/>
  <c r="BK128"/>
  <c r="BL128" s="1"/>
  <c r="BJ128"/>
  <c r="BA128"/>
  <c r="AR128"/>
  <c r="AJ128"/>
  <c r="AK128" s="1"/>
  <c r="AI128"/>
  <c r="Z128"/>
  <c r="Q128"/>
  <c r="I128"/>
  <c r="BT248"/>
  <c r="BU248" s="1"/>
  <c r="BJ248"/>
  <c r="BB248"/>
  <c r="BC248" s="1"/>
  <c r="BA248"/>
  <c r="AR248"/>
  <c r="AJ248"/>
  <c r="AK248" s="1"/>
  <c r="AI248"/>
  <c r="Z248"/>
  <c r="BT140"/>
  <c r="BU140" s="1"/>
  <c r="BS140"/>
  <c r="BJ140"/>
  <c r="BB140"/>
  <c r="BC140" s="1"/>
  <c r="BA140"/>
  <c r="AR140"/>
  <c r="AI140"/>
  <c r="Z140"/>
  <c r="Q140"/>
  <c r="I140"/>
  <c r="BS196"/>
  <c r="BJ196"/>
  <c r="BA196"/>
  <c r="AR196"/>
  <c r="AI196"/>
  <c r="Z196"/>
  <c r="Q196"/>
  <c r="I196"/>
  <c r="BT237"/>
  <c r="BU237" s="1"/>
  <c r="BJ237"/>
  <c r="BB237"/>
  <c r="BC237" s="1"/>
  <c r="BA237"/>
  <c r="AS237"/>
  <c r="AI237"/>
  <c r="AA237"/>
  <c r="AB237" s="1"/>
  <c r="Z237"/>
  <c r="Q237"/>
  <c r="BS83"/>
  <c r="BJ83"/>
  <c r="BA83"/>
  <c r="AR83"/>
  <c r="AI83"/>
  <c r="Z83"/>
  <c r="Q83"/>
  <c r="I83"/>
  <c r="BT310"/>
  <c r="BU310" s="1"/>
  <c r="BK310"/>
  <c r="BL310" s="1"/>
  <c r="BJ310"/>
  <c r="BB310"/>
  <c r="BC310" s="1"/>
  <c r="BA310"/>
  <c r="AS310"/>
  <c r="AI310"/>
  <c r="AD310"/>
  <c r="BT214"/>
  <c r="BU214" s="1"/>
  <c r="BS214"/>
  <c r="BJ214"/>
  <c r="BB214"/>
  <c r="BC214" s="1"/>
  <c r="BA214"/>
  <c r="AR214"/>
  <c r="AJ214"/>
  <c r="AK214" s="1"/>
  <c r="AI214"/>
  <c r="AA214"/>
  <c r="AB214" s="1"/>
  <c r="Z214"/>
  <c r="Q214"/>
  <c r="BT192"/>
  <c r="BU192" s="1"/>
  <c r="BS192"/>
  <c r="BJ192"/>
  <c r="BA192"/>
  <c r="AR192"/>
  <c r="AI192"/>
  <c r="AA192"/>
  <c r="AB192" s="1"/>
  <c r="Z192"/>
  <c r="R192"/>
  <c r="S192" s="1"/>
  <c r="Q192"/>
  <c r="I192"/>
  <c r="BT315"/>
  <c r="BU315" s="1"/>
  <c r="BJ315"/>
  <c r="BE315"/>
  <c r="BT240"/>
  <c r="BU240" s="1"/>
  <c r="BS240"/>
  <c r="BK240"/>
  <c r="BL240" s="1"/>
  <c r="BJ240"/>
  <c r="BA240"/>
  <c r="AS240"/>
  <c r="AT240" s="1"/>
  <c r="AR240"/>
  <c r="AJ240"/>
  <c r="AK240" s="1"/>
  <c r="AI240"/>
  <c r="AA240"/>
  <c r="AB240" s="1"/>
  <c r="Z240"/>
  <c r="R240"/>
  <c r="S240" s="1"/>
  <c r="Q240"/>
  <c r="I240"/>
  <c r="BT102"/>
  <c r="BU102" s="1"/>
  <c r="BS102"/>
  <c r="BJ102"/>
  <c r="BA102"/>
  <c r="AR102"/>
  <c r="AI102"/>
  <c r="Z102"/>
  <c r="Q102"/>
  <c r="I102"/>
  <c r="BS37"/>
  <c r="BJ37"/>
  <c r="BA37"/>
  <c r="AR37"/>
  <c r="AI37"/>
  <c r="Z37"/>
  <c r="Q37"/>
  <c r="I37"/>
  <c r="BT285"/>
  <c r="BU285" s="1"/>
  <c r="BK285"/>
  <c r="BL285" s="1"/>
  <c r="BJ285"/>
  <c r="BB285"/>
  <c r="BC285" s="1"/>
  <c r="BA285"/>
  <c r="AS285"/>
  <c r="AJ285"/>
  <c r="AK285" s="1"/>
  <c r="AI285"/>
  <c r="Z285"/>
  <c r="BS275"/>
  <c r="BK275"/>
  <c r="BL275" s="1"/>
  <c r="BJ275"/>
  <c r="BB275"/>
  <c r="BC275" s="1"/>
  <c r="BA275"/>
  <c r="AS275"/>
  <c r="AJ275"/>
  <c r="AK275" s="1"/>
  <c r="AI275"/>
  <c r="Z275"/>
  <c r="BS273"/>
  <c r="BK273"/>
  <c r="BL273" s="1"/>
  <c r="BJ273"/>
  <c r="BB273"/>
  <c r="BC273" s="1"/>
  <c r="BA273"/>
  <c r="AR273"/>
  <c r="AI273"/>
  <c r="Z273"/>
  <c r="Q273"/>
  <c r="I273"/>
  <c r="BS56"/>
  <c r="BJ56"/>
  <c r="BB56"/>
  <c r="BC56" s="1"/>
  <c r="BA56"/>
  <c r="AR56"/>
  <c r="AI56"/>
  <c r="Z56"/>
  <c r="Q56"/>
  <c r="I56"/>
  <c r="BS90"/>
  <c r="BJ90"/>
  <c r="BA90"/>
  <c r="AR90"/>
  <c r="AI90"/>
  <c r="AA90"/>
  <c r="AB90" s="1"/>
  <c r="Z90"/>
  <c r="Q90"/>
  <c r="I90"/>
  <c r="BS25"/>
  <c r="BJ25"/>
  <c r="BA25"/>
  <c r="AR25"/>
  <c r="AI25"/>
  <c r="Z25"/>
  <c r="Q25"/>
  <c r="I25"/>
  <c r="BU294"/>
  <c r="BT294"/>
  <c r="BJ294"/>
  <c r="BA294"/>
  <c r="BT116"/>
  <c r="BU116" s="1"/>
  <c r="BS116"/>
  <c r="BJ116"/>
  <c r="BA116"/>
  <c r="AR116"/>
  <c r="AI116"/>
  <c r="Z116"/>
  <c r="Q116"/>
  <c r="I116"/>
  <c r="BT298"/>
  <c r="BU298" s="1"/>
  <c r="BS298"/>
  <c r="BK298"/>
  <c r="BL298" s="1"/>
  <c r="BJ298"/>
  <c r="BA298"/>
  <c r="BS62"/>
  <c r="BJ62"/>
  <c r="BA62"/>
  <c r="AR62"/>
  <c r="AI62"/>
  <c r="Z62"/>
  <c r="R62"/>
  <c r="S62" s="1"/>
  <c r="Q62"/>
  <c r="I62"/>
  <c r="BT58"/>
  <c r="BU58" s="1"/>
  <c r="BS58"/>
  <c r="BK58"/>
  <c r="BL58" s="1"/>
  <c r="BJ58"/>
  <c r="BA58"/>
  <c r="AR58"/>
  <c r="AI58"/>
  <c r="Z58"/>
  <c r="Q58"/>
  <c r="I58"/>
  <c r="BS113"/>
  <c r="BJ113"/>
  <c r="BA113"/>
  <c r="AR113"/>
  <c r="AI113"/>
  <c r="Z113"/>
  <c r="Q113"/>
  <c r="I113"/>
  <c r="BT245"/>
  <c r="BU245" s="1"/>
  <c r="BS245"/>
  <c r="BJ245"/>
  <c r="BA245"/>
  <c r="AS245"/>
  <c r="AT245" s="1"/>
  <c r="AR245"/>
  <c r="AJ245"/>
  <c r="AK245" s="1"/>
  <c r="AI245"/>
  <c r="Z245"/>
  <c r="Q245"/>
  <c r="BS74"/>
  <c r="BJ74"/>
  <c r="BA74"/>
  <c r="AR74"/>
  <c r="AI74"/>
  <c r="Z74"/>
  <c r="R74"/>
  <c r="S74" s="1"/>
  <c r="Q74"/>
  <c r="I74"/>
  <c r="BT235"/>
  <c r="BU235" s="1"/>
  <c r="BS235"/>
  <c r="BJ235"/>
  <c r="BB235"/>
  <c r="BC235" s="1"/>
  <c r="BA235"/>
  <c r="AS235"/>
  <c r="AI235"/>
  <c r="Z235"/>
  <c r="Q235"/>
  <c r="BT122"/>
  <c r="BU122" s="1"/>
  <c r="BS122"/>
  <c r="BK122"/>
  <c r="BL122" s="1"/>
  <c r="BJ122"/>
  <c r="BA122"/>
  <c r="AR122"/>
  <c r="AI122"/>
  <c r="Z122"/>
  <c r="Q122"/>
  <c r="I122"/>
  <c r="BT286"/>
  <c r="BU286" s="1"/>
  <c r="BS286"/>
  <c r="BK286"/>
  <c r="BL286" s="1"/>
  <c r="BJ286"/>
  <c r="BB286"/>
  <c r="BC286" s="1"/>
  <c r="BA286"/>
  <c r="AS286"/>
  <c r="AT286" s="1"/>
  <c r="AR286"/>
  <c r="AK286"/>
  <c r="AJ286"/>
  <c r="AI286"/>
  <c r="AA286"/>
  <c r="AB286" s="1"/>
  <c r="Z286"/>
  <c r="Q286"/>
  <c r="I286"/>
  <c r="BT227"/>
  <c r="BU227" s="1"/>
  <c r="BS227"/>
  <c r="BK227"/>
  <c r="BL227" s="1"/>
  <c r="BJ227"/>
  <c r="BA227"/>
  <c r="AR227"/>
  <c r="AI227"/>
  <c r="Z227"/>
  <c r="BT300"/>
  <c r="BU300" s="1"/>
  <c r="BS300"/>
  <c r="BK300"/>
  <c r="BL300" s="1"/>
  <c r="BJ300"/>
  <c r="BB300"/>
  <c r="BC300" s="1"/>
  <c r="BA300"/>
  <c r="AS300"/>
  <c r="AT300" s="1"/>
  <c r="AR300"/>
  <c r="AJ300"/>
  <c r="AK300" s="1"/>
  <c r="AI300"/>
  <c r="AA300"/>
  <c r="AB300" s="1"/>
  <c r="Z300"/>
  <c r="R300"/>
  <c r="S300" s="1"/>
  <c r="Q300"/>
  <c r="I300"/>
  <c r="BT280"/>
  <c r="BU280" s="1"/>
  <c r="BS280"/>
  <c r="BK280"/>
  <c r="BL280" s="1"/>
  <c r="BJ280"/>
  <c r="BB280"/>
  <c r="BC280" s="1"/>
  <c r="BA280"/>
  <c r="AS280"/>
  <c r="AT280" s="1"/>
  <c r="AR280"/>
  <c r="AI280"/>
  <c r="AA280"/>
  <c r="AB280" s="1"/>
  <c r="Z280"/>
  <c r="Q280"/>
  <c r="I280"/>
  <c r="BT236"/>
  <c r="BU236" s="1"/>
  <c r="BS236"/>
  <c r="BK236"/>
  <c r="BL236" s="1"/>
  <c r="BJ236"/>
  <c r="BA236"/>
  <c r="AS236"/>
  <c r="AT236" s="1"/>
  <c r="AR236"/>
  <c r="AI236"/>
  <c r="AA236"/>
  <c r="AB236" s="1"/>
  <c r="Z236"/>
  <c r="Q236"/>
  <c r="I236"/>
  <c r="BT228"/>
  <c r="BU228" s="1"/>
  <c r="BS228"/>
  <c r="BK228"/>
  <c r="BL228" s="1"/>
  <c r="BJ228"/>
  <c r="BB228"/>
  <c r="BC228" s="1"/>
  <c r="BA228"/>
  <c r="AS228"/>
  <c r="AT228" s="1"/>
  <c r="AR228"/>
  <c r="AJ228"/>
  <c r="AK228" s="1"/>
  <c r="AI228"/>
  <c r="Z228"/>
  <c r="Q228"/>
  <c r="I228"/>
  <c r="BT307"/>
  <c r="BU307" s="1"/>
  <c r="BS307"/>
  <c r="BK307"/>
  <c r="BL307" s="1"/>
  <c r="BJ307"/>
  <c r="BB307"/>
  <c r="BC307" s="1"/>
  <c r="BA307"/>
  <c r="AS307"/>
  <c r="AT307" s="1"/>
  <c r="AR307"/>
  <c r="AJ307"/>
  <c r="AK307" s="1"/>
  <c r="AI307"/>
  <c r="AA307"/>
  <c r="AB307" s="1"/>
  <c r="Z307"/>
  <c r="R307"/>
  <c r="S307" s="1"/>
  <c r="Q307"/>
  <c r="I307"/>
  <c r="BT261"/>
  <c r="BU261" s="1"/>
  <c r="BS261"/>
  <c r="BK261"/>
  <c r="BL261" s="1"/>
  <c r="BJ261"/>
  <c r="BB261"/>
  <c r="BC261" s="1"/>
  <c r="BA261"/>
  <c r="AS261"/>
  <c r="AT261" s="1"/>
  <c r="AR261"/>
  <c r="AK261"/>
  <c r="AJ261"/>
  <c r="AI261"/>
  <c r="AA261"/>
  <c r="AB261" s="1"/>
  <c r="Z261"/>
  <c r="Q261"/>
  <c r="I261"/>
  <c r="BS270"/>
  <c r="BL270"/>
  <c r="BK270"/>
  <c r="BJ270"/>
  <c r="BA270"/>
  <c r="AS270"/>
  <c r="AT270" s="1"/>
  <c r="AR270"/>
  <c r="AI270"/>
  <c r="AD270"/>
  <c r="BS92"/>
  <c r="BJ92"/>
  <c r="BA92"/>
  <c r="AR92"/>
  <c r="AI92"/>
  <c r="Z92"/>
  <c r="Q92"/>
  <c r="I92"/>
  <c r="BU231"/>
  <c r="BT231"/>
  <c r="BS231"/>
  <c r="BK231"/>
  <c r="BL231" s="1"/>
  <c r="BJ231"/>
  <c r="BA231"/>
  <c r="AR231"/>
  <c r="AJ231"/>
  <c r="AK231" s="1"/>
  <c r="AI231"/>
  <c r="Z231"/>
  <c r="R231"/>
  <c r="S231" s="1"/>
  <c r="Q231"/>
  <c r="I231"/>
  <c r="BT306"/>
  <c r="BU306" s="1"/>
  <c r="BS306"/>
  <c r="BK306"/>
  <c r="BL306" s="1"/>
  <c r="BJ306"/>
  <c r="BA306"/>
  <c r="BS159"/>
  <c r="BJ159"/>
  <c r="BA159"/>
  <c r="AR159"/>
  <c r="AI159"/>
  <c r="Z159"/>
  <c r="Q159"/>
  <c r="I159"/>
  <c r="BT308"/>
  <c r="BU308" s="1"/>
  <c r="BS308"/>
  <c r="BK308"/>
  <c r="BL308" s="1"/>
  <c r="BJ308"/>
  <c r="BB308"/>
  <c r="BC308" s="1"/>
  <c r="BA308"/>
  <c r="AS308"/>
  <c r="AT308" s="1"/>
  <c r="AR308"/>
  <c r="AI308"/>
  <c r="Z308"/>
  <c r="Q308"/>
  <c r="I308"/>
  <c r="BT202"/>
  <c r="BU202" s="1"/>
  <c r="BS202"/>
  <c r="BJ202"/>
  <c r="BA202"/>
  <c r="AR202"/>
  <c r="AI202"/>
  <c r="Z202"/>
  <c r="Q202"/>
  <c r="I202"/>
  <c r="BT297"/>
  <c r="BU297" s="1"/>
  <c r="BS297"/>
  <c r="BK297"/>
  <c r="BL297" s="1"/>
  <c r="BJ297"/>
  <c r="BB297"/>
  <c r="BC297" s="1"/>
  <c r="BA297"/>
  <c r="AS297"/>
  <c r="AJ297"/>
  <c r="AK297" s="1"/>
  <c r="AI297"/>
  <c r="AA297"/>
  <c r="AB297" s="1"/>
  <c r="Z297"/>
  <c r="Q297"/>
  <c r="BT190"/>
  <c r="BU190" s="1"/>
  <c r="BS190"/>
  <c r="BK190"/>
  <c r="BL190" s="1"/>
  <c r="BJ190"/>
  <c r="BA190"/>
  <c r="AR190"/>
  <c r="AI190"/>
  <c r="Z190"/>
  <c r="Q190"/>
  <c r="I190"/>
  <c r="BT171"/>
  <c r="BU171" s="1"/>
  <c r="BS171"/>
  <c r="BK171"/>
  <c r="BL171" s="1"/>
  <c r="BJ171"/>
  <c r="BA171"/>
  <c r="AR171"/>
  <c r="AI171"/>
  <c r="Z171"/>
  <c r="Q171"/>
  <c r="I171"/>
  <c r="BS199"/>
  <c r="BJ199"/>
  <c r="BA199"/>
  <c r="AR199"/>
  <c r="AI199"/>
  <c r="Z199"/>
  <c r="Q199"/>
  <c r="I199"/>
  <c r="BS203"/>
  <c r="BJ203"/>
  <c r="BA203"/>
  <c r="AR203"/>
  <c r="AI203"/>
  <c r="AA203"/>
  <c r="AB203" s="1"/>
  <c r="Z203"/>
  <c r="Q203"/>
  <c r="BS148"/>
  <c r="BJ148"/>
  <c r="BA148"/>
  <c r="AR148"/>
  <c r="AI148"/>
  <c r="Z148"/>
  <c r="Q148"/>
  <c r="I148"/>
  <c r="BS172"/>
  <c r="BJ172"/>
  <c r="BA172"/>
  <c r="AR172"/>
  <c r="AI172"/>
  <c r="Z172"/>
  <c r="Q172"/>
  <c r="BS149"/>
  <c r="BJ149"/>
  <c r="BA149"/>
  <c r="AR149"/>
  <c r="AI149"/>
  <c r="Z149"/>
  <c r="Q149"/>
  <c r="I149"/>
  <c r="BT146"/>
  <c r="BU146" s="1"/>
  <c r="BS146"/>
  <c r="BJ146"/>
  <c r="BA146"/>
  <c r="AR146"/>
  <c r="AI146"/>
  <c r="Z146"/>
  <c r="Q146"/>
  <c r="BT147"/>
  <c r="BU147" s="1"/>
  <c r="BS147"/>
  <c r="BJ147"/>
  <c r="BA147"/>
  <c r="AR147"/>
  <c r="AI147"/>
  <c r="Z147"/>
  <c r="Q147"/>
  <c r="BT316"/>
  <c r="BU316" s="1"/>
  <c r="BS316"/>
  <c r="BK316"/>
  <c r="BL316" s="1"/>
  <c r="BJ316"/>
  <c r="BB316"/>
  <c r="BC316" s="1"/>
  <c r="BA316"/>
  <c r="AR316"/>
  <c r="BS269"/>
  <c r="BK269"/>
  <c r="BL269" s="1"/>
  <c r="BJ269"/>
  <c r="BA269"/>
  <c r="AR269"/>
  <c r="AI269"/>
  <c r="AD269"/>
  <c r="BT266"/>
  <c r="BU266" s="1"/>
  <c r="BS266"/>
  <c r="BJ266"/>
  <c r="BA266"/>
  <c r="AR266"/>
  <c r="BT250"/>
  <c r="BU250" s="1"/>
  <c r="BS250"/>
  <c r="BK250"/>
  <c r="BL250" s="1"/>
  <c r="BJ250"/>
  <c r="BB250"/>
  <c r="BC250" s="1"/>
  <c r="BA250"/>
  <c r="AR250"/>
  <c r="AJ250"/>
  <c r="AK250" s="1"/>
  <c r="AI250"/>
  <c r="Z250"/>
  <c r="Q250"/>
  <c r="BS26"/>
  <c r="BJ26"/>
  <c r="BA26"/>
  <c r="AR26"/>
  <c r="AI26"/>
  <c r="Z26"/>
  <c r="Q26"/>
  <c r="I26"/>
  <c r="BT164"/>
  <c r="BU164" s="1"/>
  <c r="BS164"/>
  <c r="BJ164"/>
  <c r="BA164"/>
  <c r="AS164"/>
  <c r="AT164" s="1"/>
  <c r="AR164"/>
  <c r="AI164"/>
  <c r="Z164"/>
  <c r="Q164"/>
  <c r="I164"/>
  <c r="BT178"/>
  <c r="BU178" s="1"/>
  <c r="BS178"/>
  <c r="BK178"/>
  <c r="BL178" s="1"/>
  <c r="BJ178"/>
  <c r="BA178"/>
  <c r="AS178"/>
  <c r="AT178" s="1"/>
  <c r="AR178"/>
  <c r="AI178"/>
  <c r="Z178"/>
  <c r="Q178"/>
  <c r="I178"/>
  <c r="BS191"/>
  <c r="BJ191"/>
  <c r="BA191"/>
  <c r="AR191"/>
  <c r="AJ191"/>
  <c r="AK191" s="1"/>
  <c r="AI191"/>
  <c r="Z191"/>
  <c r="Q191"/>
  <c r="I191"/>
  <c r="BT265"/>
  <c r="BU265" s="1"/>
  <c r="BS265"/>
  <c r="BK265"/>
  <c r="BL265" s="1"/>
  <c r="BJ265"/>
  <c r="BA265"/>
  <c r="AS265"/>
  <c r="AI265"/>
  <c r="AD265"/>
  <c r="BS170"/>
  <c r="BJ170"/>
  <c r="BA170"/>
  <c r="AS170"/>
  <c r="AT170" s="1"/>
  <c r="AR170"/>
  <c r="AI170"/>
  <c r="Z170"/>
  <c r="Q170"/>
  <c r="I170"/>
  <c r="BT320"/>
  <c r="BU320" s="1"/>
  <c r="BS320"/>
  <c r="BJ320"/>
  <c r="BT282"/>
  <c r="BU282" s="1"/>
  <c r="BS282"/>
  <c r="BJ282"/>
  <c r="BT296"/>
  <c r="BU296" s="1"/>
  <c r="BS296"/>
  <c r="BK296"/>
  <c r="BL296" s="1"/>
  <c r="BJ296"/>
  <c r="BB296"/>
  <c r="BC296" s="1"/>
  <c r="BA296"/>
  <c r="AS296"/>
  <c r="AT296" s="1"/>
  <c r="AR296"/>
  <c r="AJ296"/>
  <c r="AK296" s="1"/>
  <c r="AI296"/>
  <c r="Z296"/>
  <c r="R296"/>
  <c r="S296" s="1"/>
  <c r="Q296"/>
  <c r="I296"/>
  <c r="BS215"/>
  <c r="BK215"/>
  <c r="BL215" s="1"/>
  <c r="BJ215"/>
  <c r="BA215"/>
  <c r="AR215"/>
  <c r="AI215"/>
  <c r="AA215"/>
  <c r="AB215" s="1"/>
  <c r="Z215"/>
  <c r="Q215"/>
  <c r="I215"/>
  <c r="BT295"/>
  <c r="BU295" s="1"/>
  <c r="BS295"/>
  <c r="BK295"/>
  <c r="BL295" s="1"/>
  <c r="BJ295"/>
  <c r="BC295"/>
  <c r="BB295"/>
  <c r="BA295"/>
  <c r="AS295"/>
  <c r="AI295"/>
  <c r="AA295"/>
  <c r="AB295" s="1"/>
  <c r="Q295"/>
  <c r="BT211"/>
  <c r="BU211" s="1"/>
  <c r="BS211"/>
  <c r="BK211"/>
  <c r="BL211" s="1"/>
  <c r="BJ211"/>
  <c r="BB211"/>
  <c r="BC211" s="1"/>
  <c r="BA211"/>
  <c r="AR211"/>
  <c r="AI211"/>
  <c r="Z211"/>
  <c r="Q211"/>
  <c r="I211"/>
  <c r="BT271"/>
  <c r="BU271" s="1"/>
  <c r="BS271"/>
  <c r="BK271"/>
  <c r="BL271" s="1"/>
  <c r="BJ271"/>
  <c r="BA271"/>
  <c r="AR271"/>
  <c r="BT69"/>
  <c r="BU69" s="1"/>
  <c r="BS69"/>
  <c r="BJ69"/>
  <c r="BA69"/>
  <c r="AR69"/>
  <c r="AI69"/>
  <c r="Z69"/>
  <c r="Q69"/>
  <c r="I69"/>
  <c r="BS29"/>
  <c r="BJ29"/>
  <c r="BA29"/>
  <c r="AR29"/>
  <c r="AI29"/>
  <c r="Z29"/>
  <c r="Q29"/>
  <c r="I29"/>
  <c r="BS14"/>
  <c r="BJ14"/>
  <c r="BA14"/>
  <c r="AR14"/>
  <c r="AI14"/>
  <c r="Z14"/>
  <c r="Q14"/>
  <c r="I14"/>
  <c r="BS125"/>
  <c r="BJ125"/>
  <c r="BA125"/>
  <c r="AR125"/>
  <c r="AI125"/>
  <c r="Z125"/>
  <c r="Q125"/>
  <c r="I125"/>
  <c r="BS33"/>
  <c r="BJ33"/>
  <c r="BA33"/>
  <c r="AR33"/>
  <c r="AI33"/>
  <c r="Z33"/>
  <c r="Q33"/>
  <c r="I33"/>
  <c r="BT272"/>
  <c r="BU272" s="1"/>
  <c r="BS272"/>
  <c r="BK272"/>
  <c r="BL272" s="1"/>
  <c r="BJ272"/>
  <c r="BB272"/>
  <c r="BC272" s="1"/>
  <c r="BA272"/>
  <c r="AS272"/>
  <c r="AT272" s="1"/>
  <c r="AR272"/>
  <c r="AJ272"/>
  <c r="AK272" s="1"/>
  <c r="AI272"/>
  <c r="Z272"/>
  <c r="Q272"/>
  <c r="I272"/>
  <c r="BU299"/>
  <c r="BT299"/>
  <c r="BS299"/>
  <c r="BK299"/>
  <c r="BL299" s="1"/>
  <c r="BJ299"/>
  <c r="BB299"/>
  <c r="BC299" s="1"/>
  <c r="BA299"/>
  <c r="AS299"/>
  <c r="AT299" s="1"/>
  <c r="AR299"/>
  <c r="AJ299"/>
  <c r="AK299" s="1"/>
  <c r="AI299"/>
  <c r="AA299"/>
  <c r="AB299" s="1"/>
  <c r="Z299"/>
  <c r="Q299"/>
  <c r="I299"/>
  <c r="BS70"/>
  <c r="BJ70"/>
  <c r="BA70"/>
  <c r="AR70"/>
  <c r="AI70"/>
  <c r="Z70"/>
  <c r="Q70"/>
  <c r="I70"/>
  <c r="BS27"/>
  <c r="BJ27"/>
  <c r="BA27"/>
  <c r="AR27"/>
  <c r="AI27"/>
  <c r="Z27"/>
  <c r="Q27"/>
  <c r="I27"/>
  <c r="BS169"/>
  <c r="BJ169"/>
  <c r="BB169"/>
  <c r="BC169" s="1"/>
  <c r="BA169"/>
  <c r="AR169"/>
  <c r="AI169"/>
  <c r="AA169"/>
  <c r="AB169" s="1"/>
  <c r="Z169"/>
  <c r="Q169"/>
  <c r="I169"/>
  <c r="BT244"/>
  <c r="BU244" s="1"/>
  <c r="BS244"/>
  <c r="BJ244"/>
  <c r="BB244"/>
  <c r="BC244" s="1"/>
  <c r="BA244"/>
  <c r="AR244"/>
  <c r="BT165"/>
  <c r="BU165" s="1"/>
  <c r="BS165"/>
  <c r="BJ165"/>
  <c r="BA165"/>
  <c r="AR165"/>
  <c r="AI165"/>
  <c r="Z165"/>
  <c r="Q165"/>
  <c r="I165"/>
  <c r="BT234"/>
  <c r="BU234" s="1"/>
  <c r="BS234"/>
  <c r="BK234"/>
  <c r="BL234" s="1"/>
  <c r="BJ234"/>
  <c r="BA234"/>
  <c r="AS234"/>
  <c r="AT234" s="1"/>
  <c r="AR234"/>
  <c r="AI234"/>
  <c r="Z234"/>
  <c r="Q234"/>
  <c r="I234"/>
  <c r="BS153"/>
  <c r="BJ153"/>
  <c r="BA153"/>
  <c r="AR153"/>
  <c r="AI153"/>
  <c r="AD153"/>
  <c r="BT281"/>
  <c r="BU281" s="1"/>
  <c r="BS281"/>
  <c r="BK281"/>
  <c r="BL281" s="1"/>
  <c r="BJ281"/>
  <c r="BB281"/>
  <c r="BC281" s="1"/>
  <c r="BA281"/>
  <c r="AS281"/>
  <c r="AT281" s="1"/>
  <c r="AR281"/>
  <c r="AI281"/>
  <c r="AA281"/>
  <c r="AB281" s="1"/>
  <c r="Q281"/>
  <c r="I281"/>
  <c r="BS21"/>
  <c r="BJ21"/>
  <c r="BA21"/>
  <c r="AR21"/>
  <c r="AI21"/>
  <c r="Z21"/>
  <c r="AA127" s="1"/>
  <c r="AB127" s="1"/>
  <c r="Q21"/>
  <c r="I21"/>
  <c r="BS96"/>
  <c r="BJ96"/>
  <c r="BA96"/>
  <c r="AR96"/>
  <c r="AI96"/>
  <c r="Z96"/>
  <c r="Q96"/>
  <c r="I96"/>
  <c r="BS123"/>
  <c r="BJ123"/>
  <c r="BK153" s="1"/>
  <c r="BL153" s="1"/>
  <c r="BA123"/>
  <c r="AR123"/>
  <c r="AI123"/>
  <c r="Z123"/>
  <c r="AA234" s="1"/>
  <c r="AB234" s="1"/>
  <c r="Q123"/>
  <c r="BS127"/>
  <c r="BK127"/>
  <c r="BL127" s="1"/>
  <c r="BJ127"/>
  <c r="BA127"/>
  <c r="AS127"/>
  <c r="AT127" s="1"/>
  <c r="AR127"/>
  <c r="AI127"/>
  <c r="Z127"/>
  <c r="Q127"/>
  <c r="R127" s="1"/>
  <c r="S127" s="1"/>
  <c r="I127"/>
  <c r="BS305" i="6"/>
  <c r="BS295"/>
  <c r="BS296"/>
  <c r="BS297"/>
  <c r="BS298"/>
  <c r="BS299"/>
  <c r="BS239"/>
  <c r="BS233"/>
  <c r="BS227"/>
  <c r="BS214"/>
  <c r="BS10"/>
  <c r="BT10"/>
  <c r="BU10" s="1"/>
  <c r="BS11"/>
  <c r="BS12"/>
  <c r="BT12"/>
  <c r="BU12" s="1"/>
  <c r="BS13"/>
  <c r="BT13"/>
  <c r="BU13" s="1"/>
  <c r="BS14"/>
  <c r="BT14"/>
  <c r="BU14" s="1"/>
  <c r="BS131"/>
  <c r="BS191"/>
  <c r="BS148"/>
  <c r="BS127"/>
  <c r="BT127"/>
  <c r="BU127" s="1"/>
  <c r="BS128"/>
  <c r="BS126"/>
  <c r="BS81"/>
  <c r="BE86"/>
  <c r="BT316"/>
  <c r="BU316" s="1"/>
  <c r="BT318"/>
  <c r="BU318" s="1"/>
  <c r="BT319"/>
  <c r="BU319" s="1"/>
  <c r="BT292"/>
  <c r="BU292" s="1"/>
  <c r="BT293"/>
  <c r="BU293" s="1"/>
  <c r="BT295"/>
  <c r="BU295" s="1"/>
  <c r="BT296"/>
  <c r="BU296" s="1"/>
  <c r="BT297"/>
  <c r="BU297" s="1"/>
  <c r="BT300"/>
  <c r="BU300" s="1"/>
  <c r="BT303"/>
  <c r="BU303" s="1"/>
  <c r="BT304"/>
  <c r="BU304" s="1"/>
  <c r="BT272"/>
  <c r="BU272" s="1"/>
  <c r="BT274"/>
  <c r="BU274" s="1"/>
  <c r="BT276"/>
  <c r="BU276" s="1"/>
  <c r="BT277"/>
  <c r="BU277" s="1"/>
  <c r="BT278"/>
  <c r="BU278" s="1"/>
  <c r="BT250"/>
  <c r="BU250" s="1"/>
  <c r="BT254"/>
  <c r="BU254" s="1"/>
  <c r="BT258"/>
  <c r="BU258" s="1"/>
  <c r="BT262"/>
  <c r="BU262" s="1"/>
  <c r="BT236"/>
  <c r="BU236" s="1"/>
  <c r="BT237"/>
  <c r="BU237" s="1"/>
  <c r="BT238"/>
  <c r="BU238" s="1"/>
  <c r="BT240"/>
  <c r="BU240" s="1"/>
  <c r="BT241"/>
  <c r="BU241" s="1"/>
  <c r="BT242"/>
  <c r="BU242" s="1"/>
  <c r="BT212"/>
  <c r="BU212" s="1"/>
  <c r="BT213"/>
  <c r="BU213" s="1"/>
  <c r="BT216"/>
  <c r="BU216" s="1"/>
  <c r="BT219"/>
  <c r="BU219" s="1"/>
  <c r="BT220"/>
  <c r="BU220" s="1"/>
  <c r="BT184"/>
  <c r="BU184" s="1"/>
  <c r="BT192"/>
  <c r="BU192" s="1"/>
  <c r="BT193"/>
  <c r="BU193" s="1"/>
  <c r="BT194"/>
  <c r="BU194" s="1"/>
  <c r="BT149"/>
  <c r="BU149" s="1"/>
  <c r="BT152"/>
  <c r="BU152" s="1"/>
  <c r="BT153"/>
  <c r="BU153" s="1"/>
  <c r="BT157"/>
  <c r="BU157" s="1"/>
  <c r="BT158"/>
  <c r="BU158" s="1"/>
  <c r="BT159"/>
  <c r="BU159" s="1"/>
  <c r="BT165"/>
  <c r="BU165" s="1"/>
  <c r="BT166"/>
  <c r="BU166" s="1"/>
  <c r="BT167"/>
  <c r="BU167" s="1"/>
  <c r="BT168"/>
  <c r="BU168" s="1"/>
  <c r="BT169"/>
  <c r="BU169" s="1"/>
  <c r="BT117"/>
  <c r="BU117" s="1"/>
  <c r="BT121"/>
  <c r="BU121" s="1"/>
  <c r="BT123"/>
  <c r="BU123" s="1"/>
  <c r="BT100"/>
  <c r="BU100" s="1"/>
  <c r="BT104"/>
  <c r="BU104" s="1"/>
  <c r="BT76"/>
  <c r="BU76" s="1"/>
  <c r="BT82"/>
  <c r="BU82" s="1"/>
  <c r="BT84"/>
  <c r="BU84" s="1"/>
  <c r="BT85"/>
  <c r="BU85" s="1"/>
  <c r="BT86"/>
  <c r="BU86" s="1"/>
  <c r="BT87"/>
  <c r="BU87" s="1"/>
  <c r="BT88"/>
  <c r="BU88" s="1"/>
  <c r="BT89"/>
  <c r="BU89" s="1"/>
  <c r="BT91"/>
  <c r="BU91" s="1"/>
  <c r="BT93"/>
  <c r="BU93" s="1"/>
  <c r="BT94"/>
  <c r="BU94" s="1"/>
  <c r="BS45"/>
  <c r="BS46"/>
  <c r="BS47"/>
  <c r="BS48"/>
  <c r="BS49"/>
  <c r="BT49"/>
  <c r="BU49" s="1"/>
  <c r="BS50"/>
  <c r="BT50"/>
  <c r="BU50" s="1"/>
  <c r="BS51"/>
  <c r="BT51"/>
  <c r="BU51" s="1"/>
  <c r="BS52"/>
  <c r="BT52"/>
  <c r="BU52" s="1"/>
  <c r="BS53"/>
  <c r="BT53"/>
  <c r="BU53" s="1"/>
  <c r="BS54"/>
  <c r="BS55"/>
  <c r="BT55"/>
  <c r="BU55" s="1"/>
  <c r="BS56"/>
  <c r="BT56"/>
  <c r="BU56" s="1"/>
  <c r="BS57"/>
  <c r="BS58"/>
  <c r="BS59"/>
  <c r="BT59"/>
  <c r="BU59" s="1"/>
  <c r="BS60"/>
  <c r="BT60"/>
  <c r="BU60" s="1"/>
  <c r="BS61"/>
  <c r="BT61"/>
  <c r="BU61" s="1"/>
  <c r="BS62"/>
  <c r="BT62"/>
  <c r="BU62" s="1"/>
  <c r="BS63"/>
  <c r="BT63"/>
  <c r="BU63" s="1"/>
  <c r="BS64"/>
  <c r="BT64"/>
  <c r="BU64" s="1"/>
  <c r="BS65"/>
  <c r="BT65"/>
  <c r="BU65" s="1"/>
  <c r="BS66"/>
  <c r="BT66"/>
  <c r="BU66" s="1"/>
  <c r="BS67"/>
  <c r="BT67"/>
  <c r="BU67" s="1"/>
  <c r="BS68"/>
  <c r="BT68"/>
  <c r="BU68" s="1"/>
  <c r="BS69"/>
  <c r="BS70"/>
  <c r="BT70"/>
  <c r="BU70" s="1"/>
  <c r="BS71"/>
  <c r="BS72"/>
  <c r="BT72"/>
  <c r="BU72" s="1"/>
  <c r="BS73"/>
  <c r="BS74"/>
  <c r="BT74"/>
  <c r="BU74" s="1"/>
  <c r="BS25"/>
  <c r="BT25"/>
  <c r="BU25" s="1"/>
  <c r="BS26"/>
  <c r="BT26"/>
  <c r="BU26" s="1"/>
  <c r="BS27"/>
  <c r="BT27"/>
  <c r="BU27" s="1"/>
  <c r="BS28"/>
  <c r="BS29"/>
  <c r="BT29"/>
  <c r="BU29" s="1"/>
  <c r="BS30"/>
  <c r="BT30"/>
  <c r="BU30" s="1"/>
  <c r="BS31"/>
  <c r="BT31"/>
  <c r="BU31" s="1"/>
  <c r="BS32"/>
  <c r="BS33"/>
  <c r="BT33"/>
  <c r="BU33" s="1"/>
  <c r="BS34"/>
  <c r="BS35"/>
  <c r="BT35"/>
  <c r="BU35" s="1"/>
  <c r="BS36"/>
  <c r="BT36"/>
  <c r="BU36" s="1"/>
  <c r="BS37"/>
  <c r="BS38"/>
  <c r="BT38"/>
  <c r="BU38" s="1"/>
  <c r="BS39"/>
  <c r="BT39"/>
  <c r="BU39" s="1"/>
  <c r="BS40"/>
  <c r="BS41"/>
  <c r="BT41"/>
  <c r="BU41" s="1"/>
  <c r="BS42"/>
  <c r="BT42"/>
  <c r="BU42" s="1"/>
  <c r="BS43"/>
  <c r="BT43"/>
  <c r="BU43" s="1"/>
  <c r="BS7"/>
  <c r="P10" i="5" l="1"/>
  <c r="Q10" s="1"/>
  <c r="P46"/>
  <c r="Q46" s="1"/>
  <c r="J64"/>
  <c r="J63"/>
  <c r="J81"/>
  <c r="J110"/>
  <c r="J23"/>
  <c r="J122"/>
  <c r="J38"/>
  <c r="J24"/>
  <c r="J66"/>
  <c r="J25"/>
  <c r="J112"/>
  <c r="J58"/>
  <c r="P53"/>
  <c r="Q53" s="1"/>
  <c r="P82"/>
  <c r="Q82" s="1"/>
  <c r="P84"/>
  <c r="Q84" s="1"/>
  <c r="P65"/>
  <c r="Q65" s="1"/>
  <c r="P152"/>
  <c r="Q152" s="1"/>
  <c r="P87"/>
  <c r="Q87" s="1"/>
  <c r="P111"/>
  <c r="Q111" s="1"/>
  <c r="P123"/>
  <c r="Q123" s="1"/>
  <c r="P57"/>
  <c r="Q57" s="1"/>
  <c r="P113"/>
  <c r="Q113" s="1"/>
  <c r="P88"/>
  <c r="Q88" s="1"/>
  <c r="P20"/>
  <c r="Q20" s="1"/>
  <c r="J131"/>
  <c r="J157"/>
  <c r="J54"/>
  <c r="J9"/>
  <c r="J37"/>
  <c r="J55"/>
  <c r="J17"/>
  <c r="J146"/>
  <c r="J12"/>
  <c r="J39"/>
  <c r="J114"/>
  <c r="J26"/>
  <c r="J177"/>
  <c r="P47"/>
  <c r="Q47" s="1"/>
  <c r="P64"/>
  <c r="Q64" s="1"/>
  <c r="P83"/>
  <c r="Q83" s="1"/>
  <c r="P85"/>
  <c r="Q85" s="1"/>
  <c r="P86"/>
  <c r="Q86" s="1"/>
  <c r="P16"/>
  <c r="Q16" s="1"/>
  <c r="P98"/>
  <c r="Q98" s="1"/>
  <c r="P99"/>
  <c r="Q99" s="1"/>
  <c r="P56"/>
  <c r="Q56" s="1"/>
  <c r="P124"/>
  <c r="Q124" s="1"/>
  <c r="P18"/>
  <c r="Q18" s="1"/>
  <c r="P19"/>
  <c r="Q19" s="1"/>
  <c r="P125"/>
  <c r="Q125" s="1"/>
  <c r="J27"/>
  <c r="J321"/>
  <c r="J308"/>
  <c r="J314"/>
  <c r="J301"/>
  <c r="J291"/>
  <c r="J288"/>
  <c r="J284"/>
  <c r="J300"/>
  <c r="J281"/>
  <c r="J268"/>
  <c r="J169"/>
  <c r="J260"/>
  <c r="J275"/>
  <c r="J287"/>
  <c r="J282"/>
  <c r="J266"/>
  <c r="J263"/>
  <c r="J262"/>
  <c r="J162"/>
  <c r="J245"/>
  <c r="J121"/>
  <c r="J156"/>
  <c r="J251"/>
  <c r="J244"/>
  <c r="J237"/>
  <c r="J232"/>
  <c r="J250"/>
  <c r="J243"/>
  <c r="J238"/>
  <c r="J236"/>
  <c r="J257"/>
  <c r="J145"/>
  <c r="J33"/>
  <c r="J96"/>
  <c r="J137"/>
  <c r="J108"/>
  <c r="J216"/>
  <c r="J76"/>
  <c r="J155"/>
  <c r="J228"/>
  <c r="J161"/>
  <c r="J224"/>
  <c r="J222"/>
  <c r="J221"/>
  <c r="J77"/>
  <c r="J160"/>
  <c r="J206"/>
  <c r="J203"/>
  <c r="J15"/>
  <c r="J43"/>
  <c r="J197"/>
  <c r="J105"/>
  <c r="J192"/>
  <c r="J74"/>
  <c r="J189"/>
  <c r="J119"/>
  <c r="J120"/>
  <c r="J150"/>
  <c r="J209"/>
  <c r="J208"/>
  <c r="J158"/>
  <c r="J118"/>
  <c r="J167"/>
  <c r="J143"/>
  <c r="J106"/>
  <c r="J196"/>
  <c r="J195"/>
  <c r="J128"/>
  <c r="J166"/>
  <c r="J190"/>
  <c r="J213"/>
  <c r="J188"/>
  <c r="J127"/>
  <c r="J69"/>
  <c r="J30"/>
  <c r="J48"/>
  <c r="J132"/>
  <c r="J139"/>
  <c r="J182"/>
  <c r="J50"/>
  <c r="J186"/>
  <c r="J116"/>
  <c r="J135"/>
  <c r="J185"/>
  <c r="J93"/>
  <c r="J102"/>
  <c r="J92"/>
  <c r="J29"/>
  <c r="J35"/>
  <c r="J100"/>
  <c r="J181"/>
  <c r="J14"/>
  <c r="J153"/>
  <c r="J72"/>
  <c r="J6"/>
  <c r="P21"/>
  <c r="Q21" s="1"/>
  <c r="P67"/>
  <c r="Q67" s="1"/>
  <c r="P40"/>
  <c r="Q40" s="1"/>
  <c r="P126"/>
  <c r="Q126" s="1"/>
  <c r="J147"/>
  <c r="J68"/>
  <c r="J154"/>
  <c r="J41"/>
  <c r="P101"/>
  <c r="Q101" s="1"/>
  <c r="P174"/>
  <c r="Q174" s="1"/>
  <c r="P70"/>
  <c r="Q70" s="1"/>
  <c r="J71"/>
  <c r="J46"/>
  <c r="P131"/>
  <c r="Q131" s="1"/>
  <c r="J53"/>
  <c r="P157"/>
  <c r="Q157" s="1"/>
  <c r="J82"/>
  <c r="P54"/>
  <c r="Q54" s="1"/>
  <c r="J84"/>
  <c r="P9"/>
  <c r="Q9" s="1"/>
  <c r="J65"/>
  <c r="P37"/>
  <c r="Q37" s="1"/>
  <c r="J152"/>
  <c r="P55"/>
  <c r="Q55" s="1"/>
  <c r="J87"/>
  <c r="P17"/>
  <c r="Q17" s="1"/>
  <c r="J111"/>
  <c r="P146"/>
  <c r="Q146" s="1"/>
  <c r="J123"/>
  <c r="P12"/>
  <c r="Q12" s="1"/>
  <c r="J57"/>
  <c r="P39"/>
  <c r="Q39" s="1"/>
  <c r="J113"/>
  <c r="P114"/>
  <c r="Q114" s="1"/>
  <c r="P26"/>
  <c r="Q26" s="1"/>
  <c r="J20"/>
  <c r="J21"/>
  <c r="J89"/>
  <c r="P90"/>
  <c r="Q90" s="1"/>
  <c r="P91"/>
  <c r="Q91" s="1"/>
  <c r="J163"/>
  <c r="P147"/>
  <c r="Q147" s="1"/>
  <c r="P68"/>
  <c r="Q68" s="1"/>
  <c r="P154"/>
  <c r="Q154" s="1"/>
  <c r="P41"/>
  <c r="Q41" s="1"/>
  <c r="J11"/>
  <c r="J170"/>
  <c r="J7"/>
  <c r="J172"/>
  <c r="J183"/>
  <c r="P71"/>
  <c r="Q71" s="1"/>
  <c r="P135"/>
  <c r="Q135" s="1"/>
  <c r="P80"/>
  <c r="Q80" s="1"/>
  <c r="P44"/>
  <c r="Q44" s="1"/>
  <c r="P169"/>
  <c r="Q169" s="1"/>
  <c r="P155"/>
  <c r="Q155" s="1"/>
  <c r="P78"/>
  <c r="Q78" s="1"/>
  <c r="P159"/>
  <c r="Q159" s="1"/>
  <c r="P138"/>
  <c r="Q138" s="1"/>
  <c r="P162"/>
  <c r="Q162" s="1"/>
  <c r="P151"/>
  <c r="Q151" s="1"/>
  <c r="P121"/>
  <c r="Q121" s="1"/>
  <c r="P156"/>
  <c r="Q156" s="1"/>
  <c r="P161"/>
  <c r="Q161" s="1"/>
  <c r="P120"/>
  <c r="Q120" s="1"/>
  <c r="P150"/>
  <c r="Q150" s="1"/>
  <c r="P33"/>
  <c r="Q33" s="1"/>
  <c r="P144"/>
  <c r="Q144" s="1"/>
  <c r="P96"/>
  <c r="Q96" s="1"/>
  <c r="P137"/>
  <c r="Q137" s="1"/>
  <c r="P108"/>
  <c r="Q108" s="1"/>
  <c r="P8"/>
  <c r="Q8" s="1"/>
  <c r="P158"/>
  <c r="Q158" s="1"/>
  <c r="P118"/>
  <c r="Q118" s="1"/>
  <c r="P167"/>
  <c r="Q167" s="1"/>
  <c r="P51"/>
  <c r="Q51" s="1"/>
  <c r="P143"/>
  <c r="Q143" s="1"/>
  <c r="P106"/>
  <c r="Q106" s="1"/>
  <c r="P128"/>
  <c r="Q128" s="1"/>
  <c r="P166"/>
  <c r="Q166" s="1"/>
  <c r="P50"/>
  <c r="Q50" s="1"/>
  <c r="P119"/>
  <c r="Q119" s="1"/>
  <c r="P160"/>
  <c r="Q160" s="1"/>
  <c r="P15"/>
  <c r="Q15" s="1"/>
  <c r="P43"/>
  <c r="Q43" s="1"/>
  <c r="P105"/>
  <c r="Q105" s="1"/>
  <c r="P32"/>
  <c r="Q32" s="1"/>
  <c r="P74"/>
  <c r="Q74" s="1"/>
  <c r="P76"/>
  <c r="Q76" s="1"/>
  <c r="P130"/>
  <c r="Q130" s="1"/>
  <c r="P93"/>
  <c r="Q93" s="1"/>
  <c r="P102"/>
  <c r="Q102" s="1"/>
  <c r="P92"/>
  <c r="Q92" s="1"/>
  <c r="P29"/>
  <c r="Q29" s="1"/>
  <c r="P35"/>
  <c r="Q35" s="1"/>
  <c r="P100"/>
  <c r="Q100" s="1"/>
  <c r="P94"/>
  <c r="Q94" s="1"/>
  <c r="P104"/>
  <c r="Q104" s="1"/>
  <c r="P140"/>
  <c r="Q140" s="1"/>
  <c r="P134"/>
  <c r="Q134" s="1"/>
  <c r="P127"/>
  <c r="Q127" s="1"/>
  <c r="P69"/>
  <c r="Q69" s="1"/>
  <c r="P30"/>
  <c r="Q30" s="1"/>
  <c r="P48"/>
  <c r="Q48" s="1"/>
  <c r="P132"/>
  <c r="Q132" s="1"/>
  <c r="P139"/>
  <c r="Q139" s="1"/>
  <c r="P115"/>
  <c r="Q115" s="1"/>
  <c r="P89"/>
  <c r="Q89" s="1"/>
  <c r="P72"/>
  <c r="Q72" s="1"/>
  <c r="P6"/>
  <c r="Q6" s="1"/>
  <c r="J47"/>
  <c r="P63"/>
  <c r="Q63" s="1"/>
  <c r="P81"/>
  <c r="Q81" s="1"/>
  <c r="J83"/>
  <c r="P110"/>
  <c r="Q110" s="1"/>
  <c r="J85"/>
  <c r="P23"/>
  <c r="Q23" s="1"/>
  <c r="J86"/>
  <c r="P122"/>
  <c r="Q122" s="1"/>
  <c r="J16"/>
  <c r="P38"/>
  <c r="Q38" s="1"/>
  <c r="J98"/>
  <c r="P24"/>
  <c r="Q24" s="1"/>
  <c r="J99"/>
  <c r="P66"/>
  <c r="Q66" s="1"/>
  <c r="J56"/>
  <c r="P25"/>
  <c r="Q25" s="1"/>
  <c r="J124"/>
  <c r="P112"/>
  <c r="Q112" s="1"/>
  <c r="J18"/>
  <c r="J19"/>
  <c r="P58"/>
  <c r="Q58" s="1"/>
  <c r="J125"/>
  <c r="J179"/>
  <c r="P28"/>
  <c r="Q28" s="1"/>
  <c r="J59"/>
  <c r="P59"/>
  <c r="Q59" s="1"/>
  <c r="J67"/>
  <c r="J90"/>
  <c r="J180"/>
  <c r="J40"/>
  <c r="J91"/>
  <c r="J115"/>
  <c r="P163"/>
  <c r="Q163" s="1"/>
  <c r="J133"/>
  <c r="P133"/>
  <c r="Q133" s="1"/>
  <c r="P11"/>
  <c r="Q11" s="1"/>
  <c r="P170"/>
  <c r="Q170" s="1"/>
  <c r="P7"/>
  <c r="Q7" s="1"/>
  <c r="P172"/>
  <c r="Q172" s="1"/>
  <c r="P116"/>
  <c r="Q116" s="1"/>
  <c r="J104"/>
  <c r="J10"/>
  <c r="J178"/>
  <c r="J28"/>
  <c r="P153"/>
  <c r="Q153" s="1"/>
  <c r="P14"/>
  <c r="Q14" s="1"/>
  <c r="J126"/>
  <c r="J101"/>
  <c r="J174"/>
  <c r="J184"/>
  <c r="J70"/>
  <c r="J140"/>
  <c r="J94"/>
  <c r="P103"/>
  <c r="Q103" s="1"/>
  <c r="J49"/>
  <c r="P49"/>
  <c r="Q49" s="1"/>
  <c r="P60"/>
  <c r="Q60" s="1"/>
  <c r="J198"/>
  <c r="J62"/>
  <c r="J201"/>
  <c r="P52"/>
  <c r="Q52" s="1"/>
  <c r="J136"/>
  <c r="P73"/>
  <c r="Q73" s="1"/>
  <c r="P42"/>
  <c r="Q42" s="1"/>
  <c r="J149"/>
  <c r="J142"/>
  <c r="J13"/>
  <c r="J117"/>
  <c r="P36"/>
  <c r="Q36" s="1"/>
  <c r="P136"/>
  <c r="Q136" s="1"/>
  <c r="J22"/>
  <c r="P22"/>
  <c r="Q22" s="1"/>
  <c r="J31"/>
  <c r="J148"/>
  <c r="P148"/>
  <c r="Q148" s="1"/>
  <c r="J191"/>
  <c r="P149"/>
  <c r="Q149" s="1"/>
  <c r="P142"/>
  <c r="Q142" s="1"/>
  <c r="P13"/>
  <c r="Q13" s="1"/>
  <c r="P61"/>
  <c r="Q61" s="1"/>
  <c r="P117"/>
  <c r="Q117" s="1"/>
  <c r="J95"/>
  <c r="J141"/>
  <c r="P141"/>
  <c r="Q141" s="1"/>
  <c r="J73"/>
  <c r="J42"/>
  <c r="P31"/>
  <c r="Q31" s="1"/>
  <c r="J193"/>
  <c r="J194"/>
  <c r="J61"/>
  <c r="P62"/>
  <c r="Q62" s="1"/>
  <c r="J52"/>
  <c r="J129"/>
  <c r="P129"/>
  <c r="Q129" s="1"/>
  <c r="P95"/>
  <c r="Q95" s="1"/>
  <c r="J204"/>
  <c r="J205"/>
  <c r="J207"/>
  <c r="P75"/>
  <c r="Q75" s="1"/>
  <c r="J107"/>
  <c r="J175"/>
  <c r="J230"/>
  <c r="J212"/>
  <c r="J75"/>
  <c r="P109"/>
  <c r="Q109" s="1"/>
  <c r="J223"/>
  <c r="J225"/>
  <c r="P164"/>
  <c r="Q164" s="1"/>
  <c r="J227"/>
  <c r="J214"/>
  <c r="P77"/>
  <c r="Q77" s="1"/>
  <c r="J219"/>
  <c r="J109"/>
  <c r="J168"/>
  <c r="J173"/>
  <c r="J164"/>
  <c r="J211"/>
  <c r="J215"/>
  <c r="P107"/>
  <c r="Q107" s="1"/>
  <c r="J220"/>
  <c r="P168"/>
  <c r="Q168" s="1"/>
  <c r="P175"/>
  <c r="Q175" s="1"/>
  <c r="P173"/>
  <c r="Q173" s="1"/>
  <c r="P145"/>
  <c r="Q145" s="1"/>
  <c r="J242"/>
  <c r="J248"/>
  <c r="P97"/>
  <c r="Q97" s="1"/>
  <c r="J159"/>
  <c r="J235"/>
  <c r="J78"/>
  <c r="J229"/>
  <c r="J240"/>
  <c r="J246"/>
  <c r="J252"/>
  <c r="J261"/>
  <c r="J272"/>
  <c r="P34"/>
  <c r="Q34" s="1"/>
  <c r="P79"/>
  <c r="Q79" s="1"/>
  <c r="J264"/>
  <c r="J265"/>
  <c r="J267"/>
  <c r="P171"/>
  <c r="Q171" s="1"/>
  <c r="J277"/>
  <c r="P165"/>
  <c r="Q165" s="1"/>
  <c r="J285"/>
  <c r="J280"/>
  <c r="J302"/>
  <c r="J309"/>
  <c r="J171"/>
  <c r="J276"/>
  <c r="J289"/>
  <c r="J297"/>
  <c r="J303"/>
  <c r="J305"/>
  <c r="J307"/>
  <c r="J292"/>
  <c r="P45"/>
  <c r="Q45" s="1"/>
  <c r="BB127" i="1"/>
  <c r="BC127" s="1"/>
  <c r="BT191"/>
  <c r="BU191" s="1"/>
  <c r="J127"/>
  <c r="K127" s="1"/>
  <c r="T127" s="1"/>
  <c r="AC127" s="1"/>
  <c r="AJ211"/>
  <c r="AK211" s="1"/>
  <c r="AJ96"/>
  <c r="AK96" s="1"/>
  <c r="BT96"/>
  <c r="BU96" s="1"/>
  <c r="AJ21"/>
  <c r="AK21" s="1"/>
  <c r="BT21"/>
  <c r="BU21" s="1"/>
  <c r="BB234"/>
  <c r="BC234" s="1"/>
  <c r="AA165"/>
  <c r="AB165" s="1"/>
  <c r="BK165"/>
  <c r="BL165" s="1"/>
  <c r="BT169"/>
  <c r="BU169" s="1"/>
  <c r="AJ27"/>
  <c r="AK27" s="1"/>
  <c r="BT27"/>
  <c r="BU27" s="1"/>
  <c r="R125"/>
  <c r="S125" s="1"/>
  <c r="BB125"/>
  <c r="BC125" s="1"/>
  <c r="R14"/>
  <c r="S14" s="1"/>
  <c r="BB14"/>
  <c r="BC14" s="1"/>
  <c r="AS271"/>
  <c r="AT271" s="1"/>
  <c r="AU271" s="1"/>
  <c r="R215"/>
  <c r="S215" s="1"/>
  <c r="AA96"/>
  <c r="AB96" s="1"/>
  <c r="BK96"/>
  <c r="BL96" s="1"/>
  <c r="R234"/>
  <c r="S234" s="1"/>
  <c r="R165"/>
  <c r="S165" s="1"/>
  <c r="BB165"/>
  <c r="BC165" s="1"/>
  <c r="BK244"/>
  <c r="BL244" s="1"/>
  <c r="AJ169"/>
  <c r="AK169" s="1"/>
  <c r="BK169"/>
  <c r="BL169" s="1"/>
  <c r="AS33"/>
  <c r="AT33" s="1"/>
  <c r="J125"/>
  <c r="K125" s="1"/>
  <c r="AS125"/>
  <c r="AT125" s="1"/>
  <c r="J14"/>
  <c r="K14" s="1"/>
  <c r="AS69"/>
  <c r="AT69" s="1"/>
  <c r="R211"/>
  <c r="S211" s="1"/>
  <c r="R295"/>
  <c r="S295" s="1"/>
  <c r="T295" s="1"/>
  <c r="J215"/>
  <c r="K215" s="1"/>
  <c r="R123"/>
  <c r="S123" s="1"/>
  <c r="T123" s="1"/>
  <c r="BB123"/>
  <c r="BC123" s="1"/>
  <c r="R281"/>
  <c r="S281" s="1"/>
  <c r="AS153"/>
  <c r="AT153" s="1"/>
  <c r="J234"/>
  <c r="K234" s="1"/>
  <c r="J165"/>
  <c r="K165" s="1"/>
  <c r="R70"/>
  <c r="S70" s="1"/>
  <c r="BB70"/>
  <c r="BC70" s="1"/>
  <c r="R299"/>
  <c r="S299" s="1"/>
  <c r="AJ33"/>
  <c r="AK33" s="1"/>
  <c r="BT33"/>
  <c r="BU33" s="1"/>
  <c r="AJ29"/>
  <c r="AK29" s="1"/>
  <c r="BT29"/>
  <c r="BU29" s="1"/>
  <c r="AJ69"/>
  <c r="AK69" s="1"/>
  <c r="J211"/>
  <c r="K211" s="1"/>
  <c r="AS211"/>
  <c r="AT211" s="1"/>
  <c r="BB215"/>
  <c r="BC215" s="1"/>
  <c r="AA296"/>
  <c r="AB296" s="1"/>
  <c r="R191"/>
  <c r="S191" s="1"/>
  <c r="AC322"/>
  <c r="AD322" s="1"/>
  <c r="AJ127"/>
  <c r="AK127" s="1"/>
  <c r="BT127"/>
  <c r="BU127" s="1"/>
  <c r="AS21"/>
  <c r="AT21" s="1"/>
  <c r="J281"/>
  <c r="K281" s="1"/>
  <c r="AJ153"/>
  <c r="AK153" s="1"/>
  <c r="AL153" s="1"/>
  <c r="BT153"/>
  <c r="BU153" s="1"/>
  <c r="AS27"/>
  <c r="AT27" s="1"/>
  <c r="J70"/>
  <c r="K70" s="1"/>
  <c r="AS70"/>
  <c r="AT70" s="1"/>
  <c r="J299"/>
  <c r="K299" s="1"/>
  <c r="AA272"/>
  <c r="AB272" s="1"/>
  <c r="AA14"/>
  <c r="AB14" s="1"/>
  <c r="BK14"/>
  <c r="BL14" s="1"/>
  <c r="AA29"/>
  <c r="AB29" s="1"/>
  <c r="BK29"/>
  <c r="BL29" s="1"/>
  <c r="AJ295"/>
  <c r="AK295" s="1"/>
  <c r="J191"/>
  <c r="K191" s="1"/>
  <c r="T191" s="1"/>
  <c r="T125"/>
  <c r="T14"/>
  <c r="AC14" s="1"/>
  <c r="AC295"/>
  <c r="T215"/>
  <c r="T234"/>
  <c r="AC234" s="1"/>
  <c r="T165"/>
  <c r="T211"/>
  <c r="AL295"/>
  <c r="AA292"/>
  <c r="AB292" s="1"/>
  <c r="AA51"/>
  <c r="AB51" s="1"/>
  <c r="AA61"/>
  <c r="AB61" s="1"/>
  <c r="AA32"/>
  <c r="AB32" s="1"/>
  <c r="AA41"/>
  <c r="AB41" s="1"/>
  <c r="AA73"/>
  <c r="AB73" s="1"/>
  <c r="AA76"/>
  <c r="AB76" s="1"/>
  <c r="AA89"/>
  <c r="AB89" s="1"/>
  <c r="AA313"/>
  <c r="AB313" s="1"/>
  <c r="AC313" s="1"/>
  <c r="AA204"/>
  <c r="AB204" s="1"/>
  <c r="AA60"/>
  <c r="AB60" s="1"/>
  <c r="AA95"/>
  <c r="AB95" s="1"/>
  <c r="AA264"/>
  <c r="AB264" s="1"/>
  <c r="AA188"/>
  <c r="AB188" s="1"/>
  <c r="AA279"/>
  <c r="AB279" s="1"/>
  <c r="AA168"/>
  <c r="AB168" s="1"/>
  <c r="AA255"/>
  <c r="AB255" s="1"/>
  <c r="AA39"/>
  <c r="AB39" s="1"/>
  <c r="AA230"/>
  <c r="AB230" s="1"/>
  <c r="AA88"/>
  <c r="AB88" s="1"/>
  <c r="AA219"/>
  <c r="AB219" s="1"/>
  <c r="AA220"/>
  <c r="AB220" s="1"/>
  <c r="AA10"/>
  <c r="AB10" s="1"/>
  <c r="AA38"/>
  <c r="AB38" s="1"/>
  <c r="AA115"/>
  <c r="AB115" s="1"/>
  <c r="AA101"/>
  <c r="AB101" s="1"/>
  <c r="AA161"/>
  <c r="AB161" s="1"/>
  <c r="AA274"/>
  <c r="AB274" s="1"/>
  <c r="AA179"/>
  <c r="AB179" s="1"/>
  <c r="AA131"/>
  <c r="AB131" s="1"/>
  <c r="AA205"/>
  <c r="AB205" s="1"/>
  <c r="AA75"/>
  <c r="AB75" s="1"/>
  <c r="AA36"/>
  <c r="AB36" s="1"/>
  <c r="AA194"/>
  <c r="AB194" s="1"/>
  <c r="AA17"/>
  <c r="AB17" s="1"/>
  <c r="AA210"/>
  <c r="AB210" s="1"/>
  <c r="AA141"/>
  <c r="AB141" s="1"/>
  <c r="AA67"/>
  <c r="AB67" s="1"/>
  <c r="AA48"/>
  <c r="AB48" s="1"/>
  <c r="AA99"/>
  <c r="AB99" s="1"/>
  <c r="AA193"/>
  <c r="AB193" s="1"/>
  <c r="AA277"/>
  <c r="AB277" s="1"/>
  <c r="AC277" s="1"/>
  <c r="AA16"/>
  <c r="AB16" s="1"/>
  <c r="AA181"/>
  <c r="AB181" s="1"/>
  <c r="AA72"/>
  <c r="AB72" s="1"/>
  <c r="AA12"/>
  <c r="AB12" s="1"/>
  <c r="AA104"/>
  <c r="AB104" s="1"/>
  <c r="AA182"/>
  <c r="AB182" s="1"/>
  <c r="AA124"/>
  <c r="AB124" s="1"/>
  <c r="AA109"/>
  <c r="AB109" s="1"/>
  <c r="AA186"/>
  <c r="AB186" s="1"/>
  <c r="AA50"/>
  <c r="AB50" s="1"/>
  <c r="AA253"/>
  <c r="AB253" s="1"/>
  <c r="AA249"/>
  <c r="AB249" s="1"/>
  <c r="AA195"/>
  <c r="AB195" s="1"/>
  <c r="AA20"/>
  <c r="AB20" s="1"/>
  <c r="AA251"/>
  <c r="AB251" s="1"/>
  <c r="AA23"/>
  <c r="AB23" s="1"/>
  <c r="AA246"/>
  <c r="AB246" s="1"/>
  <c r="AA201"/>
  <c r="AB201" s="1"/>
  <c r="AA226"/>
  <c r="AB226" s="1"/>
  <c r="AA108"/>
  <c r="AB108" s="1"/>
  <c r="AA145"/>
  <c r="AB145" s="1"/>
  <c r="AA304"/>
  <c r="AB304" s="1"/>
  <c r="AC304" s="1"/>
  <c r="AA183"/>
  <c r="AB183" s="1"/>
  <c r="AA206"/>
  <c r="AB206" s="1"/>
  <c r="AA208"/>
  <c r="AB208" s="1"/>
  <c r="AA143"/>
  <c r="AB143" s="1"/>
  <c r="AA121"/>
  <c r="AB121" s="1"/>
  <c r="AA216"/>
  <c r="AB216" s="1"/>
  <c r="AA7"/>
  <c r="AB7" s="1"/>
  <c r="AA98"/>
  <c r="AB98" s="1"/>
  <c r="AA106"/>
  <c r="AB106" s="1"/>
  <c r="AA112"/>
  <c r="AB112" s="1"/>
  <c r="AA31"/>
  <c r="AB31" s="1"/>
  <c r="AA154"/>
  <c r="AB154" s="1"/>
  <c r="AA207"/>
  <c r="AB207" s="1"/>
  <c r="AA28"/>
  <c r="AB28" s="1"/>
  <c r="AA47"/>
  <c r="AB47" s="1"/>
  <c r="AA86"/>
  <c r="AB86" s="1"/>
  <c r="AA118"/>
  <c r="AB118" s="1"/>
  <c r="AA46"/>
  <c r="AB46" s="1"/>
  <c r="AA9"/>
  <c r="AB9" s="1"/>
  <c r="AA213"/>
  <c r="AB213" s="1"/>
  <c r="AA197"/>
  <c r="AB197" s="1"/>
  <c r="AA225"/>
  <c r="AB225" s="1"/>
  <c r="AA11"/>
  <c r="AB11" s="1"/>
  <c r="AA248"/>
  <c r="AB248" s="1"/>
  <c r="AC248" s="1"/>
  <c r="AA83"/>
  <c r="AB83" s="1"/>
  <c r="AA37"/>
  <c r="AB37" s="1"/>
  <c r="AA285"/>
  <c r="AB285" s="1"/>
  <c r="AC285" s="1"/>
  <c r="AA275"/>
  <c r="AB275" s="1"/>
  <c r="AC275" s="1"/>
  <c r="AA116"/>
  <c r="AB116" s="1"/>
  <c r="AA113"/>
  <c r="AB113" s="1"/>
  <c r="AA227"/>
  <c r="AB227" s="1"/>
  <c r="AC227" s="1"/>
  <c r="AA133"/>
  <c r="AB133" s="1"/>
  <c r="AA25"/>
  <c r="AB25" s="1"/>
  <c r="AA245"/>
  <c r="AB245" s="1"/>
  <c r="AA235"/>
  <c r="AB235" s="1"/>
  <c r="AA228"/>
  <c r="AB228" s="1"/>
  <c r="AA159"/>
  <c r="AB159" s="1"/>
  <c r="AA199"/>
  <c r="AB199" s="1"/>
  <c r="AA149"/>
  <c r="AB149" s="1"/>
  <c r="AA231"/>
  <c r="AB231" s="1"/>
  <c r="AA202"/>
  <c r="AB202" s="1"/>
  <c r="AA190"/>
  <c r="AB190" s="1"/>
  <c r="AA148"/>
  <c r="AB148" s="1"/>
  <c r="AA147"/>
  <c r="AB147" s="1"/>
  <c r="AA26"/>
  <c r="AB26" s="1"/>
  <c r="BK51"/>
  <c r="BL51" s="1"/>
  <c r="BK61"/>
  <c r="BL61" s="1"/>
  <c r="BK32"/>
  <c r="BL32" s="1"/>
  <c r="BK41"/>
  <c r="BL41" s="1"/>
  <c r="BK247"/>
  <c r="BL247" s="1"/>
  <c r="BK73"/>
  <c r="BL73" s="1"/>
  <c r="BK76"/>
  <c r="BL76" s="1"/>
  <c r="BK89"/>
  <c r="BL89" s="1"/>
  <c r="BK242"/>
  <c r="BL242" s="1"/>
  <c r="BK267"/>
  <c r="BL267" s="1"/>
  <c r="BK204"/>
  <c r="BL204" s="1"/>
  <c r="BK60"/>
  <c r="BL60" s="1"/>
  <c r="BK95"/>
  <c r="BL95" s="1"/>
  <c r="BK264"/>
  <c r="BL264" s="1"/>
  <c r="BK168"/>
  <c r="BL168" s="1"/>
  <c r="BK305"/>
  <c r="BL305" s="1"/>
  <c r="BK136"/>
  <c r="BL136" s="1"/>
  <c r="BK174"/>
  <c r="BL174" s="1"/>
  <c r="BK39"/>
  <c r="BL39" s="1"/>
  <c r="BK88"/>
  <c r="BL88" s="1"/>
  <c r="BK219"/>
  <c r="BL219" s="1"/>
  <c r="BK10"/>
  <c r="BL10" s="1"/>
  <c r="BK38"/>
  <c r="BL38" s="1"/>
  <c r="BK115"/>
  <c r="BL115" s="1"/>
  <c r="BK268"/>
  <c r="BL268" s="1"/>
  <c r="BK101"/>
  <c r="BL101" s="1"/>
  <c r="BK274"/>
  <c r="BL274" s="1"/>
  <c r="BK53"/>
  <c r="BL53" s="1"/>
  <c r="BK131"/>
  <c r="BL131" s="1"/>
  <c r="BK205"/>
  <c r="BL205" s="1"/>
  <c r="BK75"/>
  <c r="BL75" s="1"/>
  <c r="BK36"/>
  <c r="BL36" s="1"/>
  <c r="BK163"/>
  <c r="BL163" s="1"/>
  <c r="BK194"/>
  <c r="BL194" s="1"/>
  <c r="BK17"/>
  <c r="BL17" s="1"/>
  <c r="BK210"/>
  <c r="BL210" s="1"/>
  <c r="BK141"/>
  <c r="BL141" s="1"/>
  <c r="BK67"/>
  <c r="BL67" s="1"/>
  <c r="BK48"/>
  <c r="BL48" s="1"/>
  <c r="BK145"/>
  <c r="BL145" s="1"/>
  <c r="BK99"/>
  <c r="BL99" s="1"/>
  <c r="BK200"/>
  <c r="BL200" s="1"/>
  <c r="BK16"/>
  <c r="BL16" s="1"/>
  <c r="BK181"/>
  <c r="BL181" s="1"/>
  <c r="BK72"/>
  <c r="BL72" s="1"/>
  <c r="BK12"/>
  <c r="BL12" s="1"/>
  <c r="BK104"/>
  <c r="BL104" s="1"/>
  <c r="BK182"/>
  <c r="BL182" s="1"/>
  <c r="BK124"/>
  <c r="BL124" s="1"/>
  <c r="BK109"/>
  <c r="BL109" s="1"/>
  <c r="BK186"/>
  <c r="BL186" s="1"/>
  <c r="BK50"/>
  <c r="BL50" s="1"/>
  <c r="BK20"/>
  <c r="BL20" s="1"/>
  <c r="BK23"/>
  <c r="BL23" s="1"/>
  <c r="BK246"/>
  <c r="BL246" s="1"/>
  <c r="BK201"/>
  <c r="BL201" s="1"/>
  <c r="BK226"/>
  <c r="BL226" s="1"/>
  <c r="BK108"/>
  <c r="BL108" s="1"/>
  <c r="BK206"/>
  <c r="BL206" s="1"/>
  <c r="BK143"/>
  <c r="BL143" s="1"/>
  <c r="BK121"/>
  <c r="BL121" s="1"/>
  <c r="BK216"/>
  <c r="BL216" s="1"/>
  <c r="BK7"/>
  <c r="BL7" s="1"/>
  <c r="BK98"/>
  <c r="BL98" s="1"/>
  <c r="BK106"/>
  <c r="BL106" s="1"/>
  <c r="BK112"/>
  <c r="BL112" s="1"/>
  <c r="BK31"/>
  <c r="BL31" s="1"/>
  <c r="BK119"/>
  <c r="BL119" s="1"/>
  <c r="BK28"/>
  <c r="BL28" s="1"/>
  <c r="BK47"/>
  <c r="BL47" s="1"/>
  <c r="BK217"/>
  <c r="BL217" s="1"/>
  <c r="BK86"/>
  <c r="BL86" s="1"/>
  <c r="BK118"/>
  <c r="BL118" s="1"/>
  <c r="BK46"/>
  <c r="BL46" s="1"/>
  <c r="BK9"/>
  <c r="BL9" s="1"/>
  <c r="BK197"/>
  <c r="BL197" s="1"/>
  <c r="BK225"/>
  <c r="BL225" s="1"/>
  <c r="BK11"/>
  <c r="BL11" s="1"/>
  <c r="BK248"/>
  <c r="BL248" s="1"/>
  <c r="BK83"/>
  <c r="BL83" s="1"/>
  <c r="BK37"/>
  <c r="BL37" s="1"/>
  <c r="BK90"/>
  <c r="BL90" s="1"/>
  <c r="BK116"/>
  <c r="BL116" s="1"/>
  <c r="BK113"/>
  <c r="BL113" s="1"/>
  <c r="BK237"/>
  <c r="BL237" s="1"/>
  <c r="BK315"/>
  <c r="BL315" s="1"/>
  <c r="BM315" s="1"/>
  <c r="BK25"/>
  <c r="BL25" s="1"/>
  <c r="BK245"/>
  <c r="BL245" s="1"/>
  <c r="BK159"/>
  <c r="BL159" s="1"/>
  <c r="BK199"/>
  <c r="BL199" s="1"/>
  <c r="BK149"/>
  <c r="BL149" s="1"/>
  <c r="BK93"/>
  <c r="BL93" s="1"/>
  <c r="BK202"/>
  <c r="BL202" s="1"/>
  <c r="BK148"/>
  <c r="BL148" s="1"/>
  <c r="BK147"/>
  <c r="BL147" s="1"/>
  <c r="BK26"/>
  <c r="BL26" s="1"/>
  <c r="AA123"/>
  <c r="AB123" s="1"/>
  <c r="AC123" s="1"/>
  <c r="BK123"/>
  <c r="BL123" s="1"/>
  <c r="J178"/>
  <c r="K178" s="1"/>
  <c r="AA164"/>
  <c r="AB164" s="1"/>
  <c r="AJ26"/>
  <c r="AK26" s="1"/>
  <c r="BT26"/>
  <c r="BU26" s="1"/>
  <c r="AS269"/>
  <c r="AT269" s="1"/>
  <c r="AJ147"/>
  <c r="AK147" s="1"/>
  <c r="AA146"/>
  <c r="AB146" s="1"/>
  <c r="BK146"/>
  <c r="BL146" s="1"/>
  <c r="R149"/>
  <c r="S149" s="1"/>
  <c r="BB149"/>
  <c r="BC149" s="1"/>
  <c r="AA172"/>
  <c r="AB172" s="1"/>
  <c r="BK172"/>
  <c r="BL172" s="1"/>
  <c r="R199"/>
  <c r="S199" s="1"/>
  <c r="BB199"/>
  <c r="BC199" s="1"/>
  <c r="R202"/>
  <c r="S202" s="1"/>
  <c r="BB202"/>
  <c r="BC202" s="1"/>
  <c r="J231"/>
  <c r="K231" s="1"/>
  <c r="BB231"/>
  <c r="BC231" s="1"/>
  <c r="AA92"/>
  <c r="AB92" s="1"/>
  <c r="BK92"/>
  <c r="BL92" s="1"/>
  <c r="R261"/>
  <c r="S261" s="1"/>
  <c r="J286"/>
  <c r="K286" s="1"/>
  <c r="AA122"/>
  <c r="AB122" s="1"/>
  <c r="R113"/>
  <c r="S113" s="1"/>
  <c r="BB113"/>
  <c r="BC113" s="1"/>
  <c r="R58"/>
  <c r="S58" s="1"/>
  <c r="BB58"/>
  <c r="BC58" s="1"/>
  <c r="AS90"/>
  <c r="AT90" s="1"/>
  <c r="J56"/>
  <c r="K56" s="1"/>
  <c r="AJ273"/>
  <c r="AK273" s="1"/>
  <c r="BK192"/>
  <c r="BL192" s="1"/>
  <c r="J196"/>
  <c r="K196" s="1"/>
  <c r="AS133"/>
  <c r="AT133" s="1"/>
  <c r="AA224"/>
  <c r="AB224" s="1"/>
  <c r="BB224"/>
  <c r="BC224" s="1"/>
  <c r="AA93"/>
  <c r="AB93" s="1"/>
  <c r="J61"/>
  <c r="K61" s="1"/>
  <c r="J162"/>
  <c r="K162" s="1"/>
  <c r="J290"/>
  <c r="K290" s="1"/>
  <c r="J76"/>
  <c r="K76" s="1"/>
  <c r="J89"/>
  <c r="K89" s="1"/>
  <c r="J267"/>
  <c r="K267" s="1"/>
  <c r="J204"/>
  <c r="K204" s="1"/>
  <c r="J60"/>
  <c r="K60" s="1"/>
  <c r="J288"/>
  <c r="K288" s="1"/>
  <c r="J305"/>
  <c r="K305" s="1"/>
  <c r="J314"/>
  <c r="K314" s="1"/>
  <c r="J257"/>
  <c r="K257" s="1"/>
  <c r="J189"/>
  <c r="K189" s="1"/>
  <c r="J232"/>
  <c r="K232" s="1"/>
  <c r="J230"/>
  <c r="K230" s="1"/>
  <c r="J88"/>
  <c r="K88" s="1"/>
  <c r="J219"/>
  <c r="K219" s="1"/>
  <c r="J10"/>
  <c r="K10" s="1"/>
  <c r="J38"/>
  <c r="K38" s="1"/>
  <c r="J115"/>
  <c r="K115" s="1"/>
  <c r="J184"/>
  <c r="K184" s="1"/>
  <c r="J174"/>
  <c r="K174" s="1"/>
  <c r="J40"/>
  <c r="K40" s="1"/>
  <c r="J63"/>
  <c r="K63" s="1"/>
  <c r="J167"/>
  <c r="K167" s="1"/>
  <c r="J54"/>
  <c r="K54" s="1"/>
  <c r="J91"/>
  <c r="K91" s="1"/>
  <c r="J57"/>
  <c r="K57" s="1"/>
  <c r="J80"/>
  <c r="K80" s="1"/>
  <c r="J157"/>
  <c r="K157" s="1"/>
  <c r="J75"/>
  <c r="K75" s="1"/>
  <c r="J163"/>
  <c r="K163" s="1"/>
  <c r="J259"/>
  <c r="K259" s="1"/>
  <c r="J210"/>
  <c r="K210" s="1"/>
  <c r="J141"/>
  <c r="K141" s="1"/>
  <c r="J67"/>
  <c r="K67" s="1"/>
  <c r="J48"/>
  <c r="K48" s="1"/>
  <c r="J145"/>
  <c r="K145" s="1"/>
  <c r="J194"/>
  <c r="K194" s="1"/>
  <c r="J30"/>
  <c r="K30" s="1"/>
  <c r="J158"/>
  <c r="K158" s="1"/>
  <c r="J284"/>
  <c r="K284" s="1"/>
  <c r="J233"/>
  <c r="K233" s="1"/>
  <c r="J68"/>
  <c r="K68" s="1"/>
  <c r="J160"/>
  <c r="K160" s="1"/>
  <c r="J50"/>
  <c r="K50" s="1"/>
  <c r="J253"/>
  <c r="K253" s="1"/>
  <c r="J287"/>
  <c r="K287" s="1"/>
  <c r="J283"/>
  <c r="K283" s="1"/>
  <c r="J249"/>
  <c r="K249" s="1"/>
  <c r="J195"/>
  <c r="K195" s="1"/>
  <c r="J20"/>
  <c r="K20" s="1"/>
  <c r="J23"/>
  <c r="K23" s="1"/>
  <c r="J246"/>
  <c r="K246" s="1"/>
  <c r="J201"/>
  <c r="K201" s="1"/>
  <c r="J226"/>
  <c r="K226" s="1"/>
  <c r="J108"/>
  <c r="K108" s="1"/>
  <c r="J107"/>
  <c r="K107" s="1"/>
  <c r="J100"/>
  <c r="K100" s="1"/>
  <c r="J19"/>
  <c r="K19" s="1"/>
  <c r="J177"/>
  <c r="K177" s="1"/>
  <c r="J239"/>
  <c r="K239" s="1"/>
  <c r="J45"/>
  <c r="K45" s="1"/>
  <c r="J130"/>
  <c r="K130" s="1"/>
  <c r="J209"/>
  <c r="K209" s="1"/>
  <c r="J77"/>
  <c r="K77" s="1"/>
  <c r="J139"/>
  <c r="K139" s="1"/>
  <c r="J6"/>
  <c r="K6" s="1"/>
  <c r="J87"/>
  <c r="K87" s="1"/>
  <c r="J309"/>
  <c r="K309" s="1"/>
  <c r="J262"/>
  <c r="K262" s="1"/>
  <c r="J217"/>
  <c r="K217" s="1"/>
  <c r="J43"/>
  <c r="K43" s="1"/>
  <c r="J120"/>
  <c r="K120" s="1"/>
  <c r="J156"/>
  <c r="K156" s="1"/>
  <c r="J71"/>
  <c r="K71" s="1"/>
  <c r="J222"/>
  <c r="K222" s="1"/>
  <c r="J276"/>
  <c r="K276" s="1"/>
  <c r="J65"/>
  <c r="K65" s="1"/>
  <c r="J166"/>
  <c r="K166" s="1"/>
  <c r="J78"/>
  <c r="K78" s="1"/>
  <c r="J258"/>
  <c r="K258" s="1"/>
  <c r="J117"/>
  <c r="K117" s="1"/>
  <c r="J138"/>
  <c r="K138" s="1"/>
  <c r="J221"/>
  <c r="K221" s="1"/>
  <c r="J291"/>
  <c r="K291" s="1"/>
  <c r="J225"/>
  <c r="K225" s="1"/>
  <c r="J198"/>
  <c r="K198" s="1"/>
  <c r="J132"/>
  <c r="K132" s="1"/>
  <c r="J31"/>
  <c r="K31" s="1"/>
  <c r="J119"/>
  <c r="K119" s="1"/>
  <c r="J207"/>
  <c r="K207" s="1"/>
  <c r="J110"/>
  <c r="K110" s="1"/>
  <c r="J133"/>
  <c r="K133" s="1"/>
  <c r="J25"/>
  <c r="K25" s="1"/>
  <c r="J159"/>
  <c r="K159" s="1"/>
  <c r="J93"/>
  <c r="K93" s="1"/>
  <c r="J55"/>
  <c r="K55" s="1"/>
  <c r="J128"/>
  <c r="K128" s="1"/>
  <c r="J140"/>
  <c r="K140" s="1"/>
  <c r="J240"/>
  <c r="K240" s="1"/>
  <c r="J273"/>
  <c r="K273" s="1"/>
  <c r="J62"/>
  <c r="K62" s="1"/>
  <c r="J74"/>
  <c r="K74" s="1"/>
  <c r="J122"/>
  <c r="K122" s="1"/>
  <c r="J300"/>
  <c r="K300" s="1"/>
  <c r="J307"/>
  <c r="K307" s="1"/>
  <c r="J92"/>
  <c r="K92" s="1"/>
  <c r="J308"/>
  <c r="K308" s="1"/>
  <c r="J236"/>
  <c r="K236" s="1"/>
  <c r="J171"/>
  <c r="K171" s="1"/>
  <c r="J164"/>
  <c r="K164" s="1"/>
  <c r="R51"/>
  <c r="S51" s="1"/>
  <c r="T51" s="1"/>
  <c r="R61"/>
  <c r="S61" s="1"/>
  <c r="T61" s="1"/>
  <c r="R162"/>
  <c r="S162" s="1"/>
  <c r="T162" s="1"/>
  <c r="R76"/>
  <c r="S76" s="1"/>
  <c r="T76" s="1"/>
  <c r="R89"/>
  <c r="S89" s="1"/>
  <c r="T89" s="1"/>
  <c r="R204"/>
  <c r="S204" s="1"/>
  <c r="T204" s="1"/>
  <c r="R60"/>
  <c r="S60" s="1"/>
  <c r="T60" s="1"/>
  <c r="R288"/>
  <c r="S288" s="1"/>
  <c r="T288" s="1"/>
  <c r="R305"/>
  <c r="S305" s="1"/>
  <c r="T305" s="1"/>
  <c r="R257"/>
  <c r="S257" s="1"/>
  <c r="T257" s="1"/>
  <c r="R189"/>
  <c r="S189" s="1"/>
  <c r="T189" s="1"/>
  <c r="R232"/>
  <c r="S232" s="1"/>
  <c r="T232" s="1"/>
  <c r="R230"/>
  <c r="S230" s="1"/>
  <c r="T230" s="1"/>
  <c r="R88"/>
  <c r="S88" s="1"/>
  <c r="T88" s="1"/>
  <c r="R219"/>
  <c r="S219" s="1"/>
  <c r="T219" s="1"/>
  <c r="R220"/>
  <c r="S220" s="1"/>
  <c r="T220" s="1"/>
  <c r="R10"/>
  <c r="S10" s="1"/>
  <c r="T10" s="1"/>
  <c r="R38"/>
  <c r="S38" s="1"/>
  <c r="T38" s="1"/>
  <c r="R115"/>
  <c r="S115" s="1"/>
  <c r="T115" s="1"/>
  <c r="R150"/>
  <c r="S150" s="1"/>
  <c r="R174"/>
  <c r="S174" s="1"/>
  <c r="T174" s="1"/>
  <c r="R39"/>
  <c r="S39" s="1"/>
  <c r="R40"/>
  <c r="S40" s="1"/>
  <c r="T40" s="1"/>
  <c r="R63"/>
  <c r="S63" s="1"/>
  <c r="T63" s="1"/>
  <c r="R173"/>
  <c r="S173" s="1"/>
  <c r="T173" s="1"/>
  <c r="R167"/>
  <c r="S167" s="1"/>
  <c r="T167" s="1"/>
  <c r="R54"/>
  <c r="S54" s="1"/>
  <c r="T54" s="1"/>
  <c r="R91"/>
  <c r="S91" s="1"/>
  <c r="T91" s="1"/>
  <c r="R57"/>
  <c r="S57" s="1"/>
  <c r="T57" s="1"/>
  <c r="R157"/>
  <c r="S157" s="1"/>
  <c r="T157" s="1"/>
  <c r="R75"/>
  <c r="S75" s="1"/>
  <c r="T75" s="1"/>
  <c r="R30"/>
  <c r="S30" s="1"/>
  <c r="T30" s="1"/>
  <c r="R210"/>
  <c r="S210" s="1"/>
  <c r="T210" s="1"/>
  <c r="R141"/>
  <c r="S141" s="1"/>
  <c r="T141" s="1"/>
  <c r="R256"/>
  <c r="S256" s="1"/>
  <c r="T256" s="1"/>
  <c r="R67"/>
  <c r="S67" s="1"/>
  <c r="T67" s="1"/>
  <c r="R48"/>
  <c r="S48" s="1"/>
  <c r="T48" s="1"/>
  <c r="R145"/>
  <c r="S145" s="1"/>
  <c r="T145" s="1"/>
  <c r="R50"/>
  <c r="S50" s="1"/>
  <c r="T50" s="1"/>
  <c r="R80"/>
  <c r="S80" s="1"/>
  <c r="T80" s="1"/>
  <c r="R194"/>
  <c r="S194" s="1"/>
  <c r="T194" s="1"/>
  <c r="R17"/>
  <c r="S17" s="1"/>
  <c r="R158"/>
  <c r="S158" s="1"/>
  <c r="T158" s="1"/>
  <c r="R187"/>
  <c r="S187" s="1"/>
  <c r="T187" s="1"/>
  <c r="R241"/>
  <c r="S241" s="1"/>
  <c r="T241" s="1"/>
  <c r="R114"/>
  <c r="S114" s="1"/>
  <c r="T114" s="1"/>
  <c r="R233"/>
  <c r="S233" s="1"/>
  <c r="T233" s="1"/>
  <c r="R68"/>
  <c r="S68" s="1"/>
  <c r="T68" s="1"/>
  <c r="R160"/>
  <c r="S160" s="1"/>
  <c r="T160" s="1"/>
  <c r="R253"/>
  <c r="S253" s="1"/>
  <c r="T253" s="1"/>
  <c r="R287"/>
  <c r="S287" s="1"/>
  <c r="T287" s="1"/>
  <c r="R249"/>
  <c r="S249" s="1"/>
  <c r="T249" s="1"/>
  <c r="R195"/>
  <c r="S195" s="1"/>
  <c r="T195" s="1"/>
  <c r="R20"/>
  <c r="S20" s="1"/>
  <c r="T20" s="1"/>
  <c r="R251"/>
  <c r="S251" s="1"/>
  <c r="T251" s="1"/>
  <c r="R246"/>
  <c r="S246" s="1"/>
  <c r="T246" s="1"/>
  <c r="R201"/>
  <c r="S201" s="1"/>
  <c r="T201" s="1"/>
  <c r="R226"/>
  <c r="S226" s="1"/>
  <c r="T226" s="1"/>
  <c r="R108"/>
  <c r="S108" s="1"/>
  <c r="T108" s="1"/>
  <c r="R134"/>
  <c r="S134" s="1"/>
  <c r="T134" s="1"/>
  <c r="R100"/>
  <c r="S100" s="1"/>
  <c r="T100" s="1"/>
  <c r="R19"/>
  <c r="S19" s="1"/>
  <c r="T19" s="1"/>
  <c r="R177"/>
  <c r="S177" s="1"/>
  <c r="T177" s="1"/>
  <c r="R45"/>
  <c r="S45" s="1"/>
  <c r="T45" s="1"/>
  <c r="R130"/>
  <c r="S130" s="1"/>
  <c r="T130" s="1"/>
  <c r="R209"/>
  <c r="S209" s="1"/>
  <c r="T209" s="1"/>
  <c r="R77"/>
  <c r="S77" s="1"/>
  <c r="T77" s="1"/>
  <c r="R139"/>
  <c r="S139" s="1"/>
  <c r="T139" s="1"/>
  <c r="R6"/>
  <c r="S6" s="1"/>
  <c r="T6" s="1"/>
  <c r="R87"/>
  <c r="S87" s="1"/>
  <c r="T87" s="1"/>
  <c r="R309"/>
  <c r="S309" s="1"/>
  <c r="T309" s="1"/>
  <c r="R262"/>
  <c r="S262" s="1"/>
  <c r="T262" s="1"/>
  <c r="R206"/>
  <c r="S206" s="1"/>
  <c r="R103"/>
  <c r="S103" s="1"/>
  <c r="R120"/>
  <c r="S120" s="1"/>
  <c r="T120" s="1"/>
  <c r="R156"/>
  <c r="S156" s="1"/>
  <c r="T156" s="1"/>
  <c r="R71"/>
  <c r="S71" s="1"/>
  <c r="T71" s="1"/>
  <c r="R222"/>
  <c r="S222" s="1"/>
  <c r="T222" s="1"/>
  <c r="R65"/>
  <c r="S65" s="1"/>
  <c r="T65" s="1"/>
  <c r="R166"/>
  <c r="S166" s="1"/>
  <c r="T166" s="1"/>
  <c r="R78"/>
  <c r="S78" s="1"/>
  <c r="T78" s="1"/>
  <c r="R258"/>
  <c r="S258" s="1"/>
  <c r="T258" s="1"/>
  <c r="R117"/>
  <c r="S117" s="1"/>
  <c r="T117" s="1"/>
  <c r="R138"/>
  <c r="S138" s="1"/>
  <c r="T138" s="1"/>
  <c r="R221"/>
  <c r="S221" s="1"/>
  <c r="T221" s="1"/>
  <c r="R225"/>
  <c r="S225" s="1"/>
  <c r="T225" s="1"/>
  <c r="R132"/>
  <c r="S132" s="1"/>
  <c r="T132" s="1"/>
  <c r="R31"/>
  <c r="S31" s="1"/>
  <c r="T31" s="1"/>
  <c r="R119"/>
  <c r="S119" s="1"/>
  <c r="T119" s="1"/>
  <c r="R154"/>
  <c r="S154" s="1"/>
  <c r="T154" s="1"/>
  <c r="R133"/>
  <c r="S133" s="1"/>
  <c r="T133" s="1"/>
  <c r="R25"/>
  <c r="S25" s="1"/>
  <c r="T25" s="1"/>
  <c r="R245"/>
  <c r="S245" s="1"/>
  <c r="T245" s="1"/>
  <c r="R235"/>
  <c r="S235" s="1"/>
  <c r="T235" s="1"/>
  <c r="R159"/>
  <c r="S159" s="1"/>
  <c r="T159" s="1"/>
  <c r="R93"/>
  <c r="S93" s="1"/>
  <c r="T93" s="1"/>
  <c r="R55"/>
  <c r="S55" s="1"/>
  <c r="T55" s="1"/>
  <c r="R128"/>
  <c r="S128" s="1"/>
  <c r="T128" s="1"/>
  <c r="R140"/>
  <c r="S140" s="1"/>
  <c r="T140" s="1"/>
  <c r="R214"/>
  <c r="S214" s="1"/>
  <c r="T214" s="1"/>
  <c r="R273"/>
  <c r="S273" s="1"/>
  <c r="T273" s="1"/>
  <c r="R122"/>
  <c r="S122" s="1"/>
  <c r="T122" s="1"/>
  <c r="R92"/>
  <c r="S92" s="1"/>
  <c r="T92" s="1"/>
  <c r="R308"/>
  <c r="S308" s="1"/>
  <c r="T308" s="1"/>
  <c r="R297"/>
  <c r="S297" s="1"/>
  <c r="T297" s="1"/>
  <c r="R203"/>
  <c r="S203" s="1"/>
  <c r="T203" s="1"/>
  <c r="R146"/>
  <c r="S146" s="1"/>
  <c r="T146" s="1"/>
  <c r="R250"/>
  <c r="S250" s="1"/>
  <c r="T250" s="1"/>
  <c r="R110"/>
  <c r="S110" s="1"/>
  <c r="T110" s="1"/>
  <c r="R236"/>
  <c r="S236" s="1"/>
  <c r="T236" s="1"/>
  <c r="R171"/>
  <c r="S171" s="1"/>
  <c r="T171" s="1"/>
  <c r="R172"/>
  <c r="S172" s="1"/>
  <c r="T172" s="1"/>
  <c r="R164"/>
  <c r="S164" s="1"/>
  <c r="T164" s="1"/>
  <c r="BB51"/>
  <c r="BC51" s="1"/>
  <c r="BB61"/>
  <c r="BC61" s="1"/>
  <c r="BB162"/>
  <c r="BC162" s="1"/>
  <c r="BB76"/>
  <c r="BC76" s="1"/>
  <c r="BB242"/>
  <c r="BC242" s="1"/>
  <c r="BB268"/>
  <c r="BC268" s="1"/>
  <c r="BB204"/>
  <c r="BC204" s="1"/>
  <c r="BB60"/>
  <c r="BC60" s="1"/>
  <c r="BB288"/>
  <c r="BC288" s="1"/>
  <c r="BB189"/>
  <c r="BC189" s="1"/>
  <c r="BB243"/>
  <c r="BC243" s="1"/>
  <c r="BB150"/>
  <c r="BC150" s="1"/>
  <c r="BB88"/>
  <c r="BC88" s="1"/>
  <c r="BB219"/>
  <c r="BC219" s="1"/>
  <c r="BB10"/>
  <c r="BC10" s="1"/>
  <c r="BB38"/>
  <c r="BC38" s="1"/>
  <c r="BB115"/>
  <c r="BC115" s="1"/>
  <c r="BB174"/>
  <c r="BC174" s="1"/>
  <c r="BB39"/>
  <c r="BC39" s="1"/>
  <c r="BB40"/>
  <c r="BC40" s="1"/>
  <c r="BB63"/>
  <c r="BC63" s="1"/>
  <c r="BB188"/>
  <c r="BC188" s="1"/>
  <c r="BB167"/>
  <c r="BC167" s="1"/>
  <c r="BB54"/>
  <c r="BC54" s="1"/>
  <c r="BB91"/>
  <c r="BC91" s="1"/>
  <c r="BB57"/>
  <c r="BC57" s="1"/>
  <c r="BB157"/>
  <c r="BC157" s="1"/>
  <c r="BB75"/>
  <c r="BC75" s="1"/>
  <c r="BB30"/>
  <c r="BC30" s="1"/>
  <c r="BB210"/>
  <c r="BC210" s="1"/>
  <c r="BB67"/>
  <c r="BC67" s="1"/>
  <c r="BB48"/>
  <c r="BC48" s="1"/>
  <c r="BB50"/>
  <c r="BC50" s="1"/>
  <c r="BB80"/>
  <c r="BC80" s="1"/>
  <c r="BB17"/>
  <c r="BC17" s="1"/>
  <c r="BB158"/>
  <c r="BC158" s="1"/>
  <c r="BB187"/>
  <c r="BC187" s="1"/>
  <c r="BB241"/>
  <c r="BC241" s="1"/>
  <c r="BB114"/>
  <c r="BC114" s="1"/>
  <c r="BB68"/>
  <c r="BC68" s="1"/>
  <c r="BB160"/>
  <c r="BC160" s="1"/>
  <c r="BB144"/>
  <c r="BC144" s="1"/>
  <c r="BB195"/>
  <c r="BC195" s="1"/>
  <c r="BB20"/>
  <c r="BC20" s="1"/>
  <c r="BB23"/>
  <c r="BC23" s="1"/>
  <c r="BB201"/>
  <c r="BC201" s="1"/>
  <c r="BB226"/>
  <c r="BC226" s="1"/>
  <c r="BB108"/>
  <c r="BC108" s="1"/>
  <c r="BB134"/>
  <c r="BC134" s="1"/>
  <c r="BB100"/>
  <c r="BC100" s="1"/>
  <c r="BB19"/>
  <c r="BC19" s="1"/>
  <c r="BB177"/>
  <c r="BC177" s="1"/>
  <c r="BB45"/>
  <c r="BC45" s="1"/>
  <c r="BB130"/>
  <c r="BC130" s="1"/>
  <c r="BB209"/>
  <c r="BC209" s="1"/>
  <c r="BB77"/>
  <c r="BC77" s="1"/>
  <c r="BB139"/>
  <c r="BC139" s="1"/>
  <c r="BB6"/>
  <c r="BC6" s="1"/>
  <c r="BB87"/>
  <c r="BC87" s="1"/>
  <c r="BB103"/>
  <c r="BC103" s="1"/>
  <c r="BB120"/>
  <c r="BC120" s="1"/>
  <c r="BB156"/>
  <c r="BC156" s="1"/>
  <c r="BB71"/>
  <c r="BC71" s="1"/>
  <c r="BB222"/>
  <c r="BC222" s="1"/>
  <c r="BB65"/>
  <c r="BC65" s="1"/>
  <c r="BB166"/>
  <c r="BC166" s="1"/>
  <c r="BB78"/>
  <c r="BC78" s="1"/>
  <c r="BB258"/>
  <c r="BC258" s="1"/>
  <c r="BB117"/>
  <c r="BC117" s="1"/>
  <c r="BB138"/>
  <c r="BC138" s="1"/>
  <c r="BB217"/>
  <c r="BC217" s="1"/>
  <c r="BB225"/>
  <c r="BC225" s="1"/>
  <c r="BB198"/>
  <c r="BC198" s="1"/>
  <c r="BB110"/>
  <c r="BC110" s="1"/>
  <c r="BB132"/>
  <c r="BC132" s="1"/>
  <c r="BB31"/>
  <c r="BC31" s="1"/>
  <c r="BB119"/>
  <c r="BC119" s="1"/>
  <c r="BB133"/>
  <c r="BC133" s="1"/>
  <c r="BB25"/>
  <c r="BC25" s="1"/>
  <c r="BB298"/>
  <c r="BC298" s="1"/>
  <c r="BD298" s="1"/>
  <c r="BB245"/>
  <c r="BC245" s="1"/>
  <c r="BB159"/>
  <c r="BC159" s="1"/>
  <c r="BB55"/>
  <c r="BC55" s="1"/>
  <c r="BB128"/>
  <c r="BC128" s="1"/>
  <c r="BB240"/>
  <c r="BC240" s="1"/>
  <c r="BB62"/>
  <c r="BC62" s="1"/>
  <c r="BB74"/>
  <c r="BC74" s="1"/>
  <c r="BB122"/>
  <c r="BC122" s="1"/>
  <c r="BB92"/>
  <c r="BC92" s="1"/>
  <c r="BB203"/>
  <c r="BC203" s="1"/>
  <c r="BB146"/>
  <c r="BC146" s="1"/>
  <c r="BB266"/>
  <c r="BC266" s="1"/>
  <c r="BB236"/>
  <c r="BC236" s="1"/>
  <c r="BB270"/>
  <c r="BC270" s="1"/>
  <c r="BB171"/>
  <c r="BC171" s="1"/>
  <c r="BB172"/>
  <c r="BC172" s="1"/>
  <c r="BB269"/>
  <c r="BC269" s="1"/>
  <c r="BB164"/>
  <c r="BC164" s="1"/>
  <c r="BK320"/>
  <c r="BL320" s="1"/>
  <c r="BM320" s="1"/>
  <c r="AJ170"/>
  <c r="AK170" s="1"/>
  <c r="BT170"/>
  <c r="BU170" s="1"/>
  <c r="BB191"/>
  <c r="BC191" s="1"/>
  <c r="BB178"/>
  <c r="BC178" s="1"/>
  <c r="BK266"/>
  <c r="BL266" s="1"/>
  <c r="J149"/>
  <c r="K149" s="1"/>
  <c r="R148"/>
  <c r="S148" s="1"/>
  <c r="BB148"/>
  <c r="BC148" s="1"/>
  <c r="AS203"/>
  <c r="AT203" s="1"/>
  <c r="J199"/>
  <c r="K199" s="1"/>
  <c r="AS171"/>
  <c r="AT171" s="1"/>
  <c r="R190"/>
  <c r="S190" s="1"/>
  <c r="BB190"/>
  <c r="BC190" s="1"/>
  <c r="J202"/>
  <c r="K202" s="1"/>
  <c r="AA308"/>
  <c r="AB308" s="1"/>
  <c r="AC308" s="1"/>
  <c r="J261"/>
  <c r="K261" s="1"/>
  <c r="R228"/>
  <c r="S228" s="1"/>
  <c r="T300"/>
  <c r="AJ235"/>
  <c r="AK235" s="1"/>
  <c r="BK235"/>
  <c r="BL235" s="1"/>
  <c r="AJ74"/>
  <c r="AK74" s="1"/>
  <c r="BT74"/>
  <c r="BU74" s="1"/>
  <c r="J113"/>
  <c r="K113" s="1"/>
  <c r="AS113"/>
  <c r="AT113" s="1"/>
  <c r="J58"/>
  <c r="K58" s="1"/>
  <c r="AJ62"/>
  <c r="AK62" s="1"/>
  <c r="BT62"/>
  <c r="BU62" s="1"/>
  <c r="BK294"/>
  <c r="BL294" s="1"/>
  <c r="R90"/>
  <c r="S90" s="1"/>
  <c r="BK56"/>
  <c r="BL56" s="1"/>
  <c r="AA273"/>
  <c r="AB273" s="1"/>
  <c r="AC273" s="1"/>
  <c r="BT275"/>
  <c r="BU275" s="1"/>
  <c r="AA102"/>
  <c r="AB102" s="1"/>
  <c r="BK102"/>
  <c r="BL102" s="1"/>
  <c r="J192"/>
  <c r="K192" s="1"/>
  <c r="BB192"/>
  <c r="BC192" s="1"/>
  <c r="AJ140"/>
  <c r="AK140" s="1"/>
  <c r="BK140"/>
  <c r="BL140" s="1"/>
  <c r="AA128"/>
  <c r="AB128" s="1"/>
  <c r="AC128" s="1"/>
  <c r="BT128"/>
  <c r="BU128" s="1"/>
  <c r="AJ133"/>
  <c r="AK133" s="1"/>
  <c r="R11"/>
  <c r="S11" s="1"/>
  <c r="BB11"/>
  <c r="BC11" s="1"/>
  <c r="R224"/>
  <c r="S224" s="1"/>
  <c r="AS162"/>
  <c r="AT162" s="1"/>
  <c r="AS44"/>
  <c r="AT44" s="1"/>
  <c r="AS204"/>
  <c r="AT204" s="1"/>
  <c r="AS60"/>
  <c r="AT60" s="1"/>
  <c r="AS288"/>
  <c r="AT288" s="1"/>
  <c r="AS257"/>
  <c r="AT257" s="1"/>
  <c r="AS189"/>
  <c r="AT189" s="1"/>
  <c r="AS232"/>
  <c r="AT232" s="1"/>
  <c r="AS243"/>
  <c r="AT243" s="1"/>
  <c r="AS150"/>
  <c r="AT150" s="1"/>
  <c r="AS32"/>
  <c r="AT32" s="1"/>
  <c r="AS41"/>
  <c r="AT41" s="1"/>
  <c r="AS247"/>
  <c r="AT247" s="1"/>
  <c r="AS73"/>
  <c r="AT73" s="1"/>
  <c r="AS136"/>
  <c r="AT136" s="1"/>
  <c r="AS40"/>
  <c r="AT40" s="1"/>
  <c r="AS63"/>
  <c r="AT63" s="1"/>
  <c r="AS173"/>
  <c r="AT173" s="1"/>
  <c r="AS167"/>
  <c r="AT167" s="1"/>
  <c r="AS54"/>
  <c r="AT54" s="1"/>
  <c r="AS91"/>
  <c r="AT91" s="1"/>
  <c r="AS80"/>
  <c r="AT80" s="1"/>
  <c r="AS39"/>
  <c r="AT39" s="1"/>
  <c r="AS175"/>
  <c r="AT175" s="1"/>
  <c r="AS137"/>
  <c r="AT137" s="1"/>
  <c r="AS135"/>
  <c r="AT135" s="1"/>
  <c r="AS59"/>
  <c r="AT59" s="1"/>
  <c r="AS230"/>
  <c r="AT230" s="1"/>
  <c r="AS184"/>
  <c r="AT184" s="1"/>
  <c r="AS34"/>
  <c r="AT34" s="1"/>
  <c r="AS259"/>
  <c r="AT259" s="1"/>
  <c r="AS256"/>
  <c r="AT256" s="1"/>
  <c r="AS67"/>
  <c r="AT67" s="1"/>
  <c r="AS50"/>
  <c r="AT50" s="1"/>
  <c r="AS131"/>
  <c r="AT131" s="1"/>
  <c r="AS30"/>
  <c r="AT30" s="1"/>
  <c r="AS187"/>
  <c r="AT187" s="1"/>
  <c r="AS241"/>
  <c r="AT241" s="1"/>
  <c r="AS114"/>
  <c r="AT114" s="1"/>
  <c r="AS68"/>
  <c r="AT68" s="1"/>
  <c r="AS160"/>
  <c r="AT160" s="1"/>
  <c r="AS134"/>
  <c r="AT134" s="1"/>
  <c r="AS17"/>
  <c r="AT17" s="1"/>
  <c r="AS94"/>
  <c r="AT94" s="1"/>
  <c r="AS161"/>
  <c r="AT161" s="1"/>
  <c r="AS176"/>
  <c r="AT176" s="1"/>
  <c r="AS107"/>
  <c r="AT107" s="1"/>
  <c r="AS100"/>
  <c r="AT100" s="1"/>
  <c r="AS19"/>
  <c r="AT19" s="1"/>
  <c r="AS177"/>
  <c r="AT177" s="1"/>
  <c r="AS239"/>
  <c r="AT239" s="1"/>
  <c r="AS45"/>
  <c r="AT45" s="1"/>
  <c r="AS130"/>
  <c r="AT130" s="1"/>
  <c r="AS209"/>
  <c r="AT209" s="1"/>
  <c r="AS77"/>
  <c r="AT77" s="1"/>
  <c r="AS139"/>
  <c r="AT139" s="1"/>
  <c r="AS218"/>
  <c r="AT218" s="1"/>
  <c r="AU218" s="1"/>
  <c r="AS6"/>
  <c r="AT6" s="1"/>
  <c r="AS87"/>
  <c r="AT87" s="1"/>
  <c r="AS53"/>
  <c r="AT53" s="1"/>
  <c r="AS179"/>
  <c r="AT179" s="1"/>
  <c r="AS42"/>
  <c r="AT42" s="1"/>
  <c r="AS52"/>
  <c r="AT52" s="1"/>
  <c r="AS35"/>
  <c r="AT35" s="1"/>
  <c r="AS66"/>
  <c r="AT66" s="1"/>
  <c r="AS49"/>
  <c r="AT49" s="1"/>
  <c r="AS64"/>
  <c r="AT64" s="1"/>
  <c r="AS152"/>
  <c r="AT152" s="1"/>
  <c r="AS254"/>
  <c r="AT254" s="1"/>
  <c r="AU254" s="1"/>
  <c r="AS126"/>
  <c r="AT126" s="1"/>
  <c r="AS15"/>
  <c r="AT15" s="1"/>
  <c r="AS18"/>
  <c r="AT18" s="1"/>
  <c r="AS142"/>
  <c r="AT142" s="1"/>
  <c r="AS274"/>
  <c r="AT274" s="1"/>
  <c r="AS206"/>
  <c r="AT206" s="1"/>
  <c r="AS103"/>
  <c r="AT103" s="1"/>
  <c r="AS155"/>
  <c r="AT155" s="1"/>
  <c r="AS252"/>
  <c r="AT252" s="1"/>
  <c r="AS180"/>
  <c r="AT180" s="1"/>
  <c r="AS111"/>
  <c r="AT111" s="1"/>
  <c r="AS8"/>
  <c r="AT8" s="1"/>
  <c r="AS97"/>
  <c r="AT97" s="1"/>
  <c r="AS81"/>
  <c r="AT81" s="1"/>
  <c r="AS85"/>
  <c r="AT85" s="1"/>
  <c r="AS22"/>
  <c r="AT22" s="1"/>
  <c r="AS118"/>
  <c r="AT118" s="1"/>
  <c r="AS46"/>
  <c r="AT46" s="1"/>
  <c r="AS278"/>
  <c r="AT278" s="1"/>
  <c r="AU278" s="1"/>
  <c r="AS9"/>
  <c r="AT9" s="1"/>
  <c r="AS28"/>
  <c r="AT28" s="1"/>
  <c r="AS47"/>
  <c r="AT47" s="1"/>
  <c r="AS43"/>
  <c r="AT43" s="1"/>
  <c r="AS258"/>
  <c r="AT258" s="1"/>
  <c r="AS117"/>
  <c r="AT117" s="1"/>
  <c r="AS138"/>
  <c r="AT138" s="1"/>
  <c r="AS55"/>
  <c r="AT55" s="1"/>
  <c r="AS128"/>
  <c r="AT128" s="1"/>
  <c r="AS140"/>
  <c r="AT140" s="1"/>
  <c r="AS214"/>
  <c r="AT214" s="1"/>
  <c r="AS273"/>
  <c r="AT273" s="1"/>
  <c r="AS62"/>
  <c r="AT62" s="1"/>
  <c r="AS74"/>
  <c r="AT74" s="1"/>
  <c r="AS122"/>
  <c r="AT122" s="1"/>
  <c r="AS196"/>
  <c r="AT196" s="1"/>
  <c r="AS192"/>
  <c r="AT192" s="1"/>
  <c r="AS102"/>
  <c r="AT102" s="1"/>
  <c r="AS56"/>
  <c r="AT56" s="1"/>
  <c r="AS58"/>
  <c r="AT58" s="1"/>
  <c r="AS231"/>
  <c r="AT231" s="1"/>
  <c r="AS202"/>
  <c r="AT202" s="1"/>
  <c r="AS190"/>
  <c r="AT190" s="1"/>
  <c r="AS148"/>
  <c r="AT148" s="1"/>
  <c r="AS147"/>
  <c r="AT147" s="1"/>
  <c r="AS26"/>
  <c r="AT26" s="1"/>
  <c r="AS199"/>
  <c r="AT199" s="1"/>
  <c r="AS149"/>
  <c r="AT149" s="1"/>
  <c r="AS123"/>
  <c r="AT123" s="1"/>
  <c r="J96"/>
  <c r="K96" s="1"/>
  <c r="R96"/>
  <c r="S96" s="1"/>
  <c r="BB96"/>
  <c r="BC96" s="1"/>
  <c r="AA21"/>
  <c r="AB21" s="1"/>
  <c r="BK21"/>
  <c r="BL21" s="1"/>
  <c r="AJ234"/>
  <c r="AK234" s="1"/>
  <c r="AS165"/>
  <c r="AT165" s="1"/>
  <c r="AS244"/>
  <c r="AT244" s="1"/>
  <c r="AU244" s="1"/>
  <c r="J169"/>
  <c r="K169" s="1"/>
  <c r="R169"/>
  <c r="S169" s="1"/>
  <c r="AA27"/>
  <c r="AB27" s="1"/>
  <c r="BK27"/>
  <c r="BL27" s="1"/>
  <c r="AJ70"/>
  <c r="AK70" s="1"/>
  <c r="BT70"/>
  <c r="BU70" s="1"/>
  <c r="J272"/>
  <c r="K272" s="1"/>
  <c r="R272"/>
  <c r="S272" s="1"/>
  <c r="AA33"/>
  <c r="AB33" s="1"/>
  <c r="BK33"/>
  <c r="BL33" s="1"/>
  <c r="AJ125"/>
  <c r="AK125" s="1"/>
  <c r="BT125"/>
  <c r="BU125" s="1"/>
  <c r="AS14"/>
  <c r="AT14" s="1"/>
  <c r="J29"/>
  <c r="K29" s="1"/>
  <c r="R29"/>
  <c r="S29" s="1"/>
  <c r="BB29"/>
  <c r="BC29" s="1"/>
  <c r="AA69"/>
  <c r="AB69" s="1"/>
  <c r="BK69"/>
  <c r="BL69" s="1"/>
  <c r="AS215"/>
  <c r="AT215" s="1"/>
  <c r="J296"/>
  <c r="K296" s="1"/>
  <c r="AA170"/>
  <c r="AB170" s="1"/>
  <c r="BK170"/>
  <c r="BL170" s="1"/>
  <c r="AS191"/>
  <c r="AT191" s="1"/>
  <c r="BK191"/>
  <c r="BL191" s="1"/>
  <c r="R178"/>
  <c r="S178" s="1"/>
  <c r="T178" s="1"/>
  <c r="AJ178"/>
  <c r="AK178" s="1"/>
  <c r="BK164"/>
  <c r="BL164" s="1"/>
  <c r="R26"/>
  <c r="S26" s="1"/>
  <c r="BB26"/>
  <c r="BC26" s="1"/>
  <c r="AA250"/>
  <c r="AB250" s="1"/>
  <c r="AC250" s="1"/>
  <c r="AS316"/>
  <c r="AT316" s="1"/>
  <c r="AU316" s="1"/>
  <c r="R147"/>
  <c r="S147" s="1"/>
  <c r="T147" s="1"/>
  <c r="BB147"/>
  <c r="BC147" s="1"/>
  <c r="AS146"/>
  <c r="AT146" s="1"/>
  <c r="AJ149"/>
  <c r="AK149" s="1"/>
  <c r="BT149"/>
  <c r="BU149" s="1"/>
  <c r="AS172"/>
  <c r="AT172" s="1"/>
  <c r="J148"/>
  <c r="K148" s="1"/>
  <c r="AJ199"/>
  <c r="AK199" s="1"/>
  <c r="BT199"/>
  <c r="BU199" s="1"/>
  <c r="J190"/>
  <c r="K190" s="1"/>
  <c r="AS159"/>
  <c r="AT159" s="1"/>
  <c r="BB306"/>
  <c r="BC306" s="1"/>
  <c r="BD306" s="1"/>
  <c r="T231"/>
  <c r="AS92"/>
  <c r="AT92" s="1"/>
  <c r="T307"/>
  <c r="J228"/>
  <c r="K228" s="1"/>
  <c r="AC236"/>
  <c r="R280"/>
  <c r="S280" s="1"/>
  <c r="AC300"/>
  <c r="BB227"/>
  <c r="BC227" s="1"/>
  <c r="AA74"/>
  <c r="AB74" s="1"/>
  <c r="BK74"/>
  <c r="BL74" s="1"/>
  <c r="AA62"/>
  <c r="AB62" s="1"/>
  <c r="BK62"/>
  <c r="BL62" s="1"/>
  <c r="BM298"/>
  <c r="BV298" s="1"/>
  <c r="R116"/>
  <c r="S116" s="1"/>
  <c r="BB116"/>
  <c r="BC116" s="1"/>
  <c r="BB294"/>
  <c r="BC294" s="1"/>
  <c r="BD294" s="1"/>
  <c r="AS25"/>
  <c r="AT25" s="1"/>
  <c r="J90"/>
  <c r="K90" s="1"/>
  <c r="AA56"/>
  <c r="AB56" s="1"/>
  <c r="BT273"/>
  <c r="BU273" s="1"/>
  <c r="AL285"/>
  <c r="R37"/>
  <c r="S37" s="1"/>
  <c r="BB37"/>
  <c r="BC37" s="1"/>
  <c r="R102"/>
  <c r="S102" s="1"/>
  <c r="BB102"/>
  <c r="BC102" s="1"/>
  <c r="BV315"/>
  <c r="AC214"/>
  <c r="R83"/>
  <c r="S83" s="1"/>
  <c r="BB83"/>
  <c r="BC83" s="1"/>
  <c r="AA196"/>
  <c r="AB196" s="1"/>
  <c r="BK196"/>
  <c r="BL196" s="1"/>
  <c r="AA140"/>
  <c r="AB140" s="1"/>
  <c r="AC140" s="1"/>
  <c r="AS248"/>
  <c r="AT248" s="1"/>
  <c r="J11"/>
  <c r="K11" s="1"/>
  <c r="AS11"/>
  <c r="AT11" s="1"/>
  <c r="J224"/>
  <c r="K224" s="1"/>
  <c r="AJ55"/>
  <c r="AK55" s="1"/>
  <c r="BT55"/>
  <c r="BU55" s="1"/>
  <c r="AS93"/>
  <c r="AT93" s="1"/>
  <c r="AJ44"/>
  <c r="AK44" s="1"/>
  <c r="AJ292"/>
  <c r="AK292" s="1"/>
  <c r="AJ260"/>
  <c r="AK260" s="1"/>
  <c r="AJ257"/>
  <c r="AK257" s="1"/>
  <c r="AJ189"/>
  <c r="AK189" s="1"/>
  <c r="AJ232"/>
  <c r="AK232" s="1"/>
  <c r="AJ243"/>
  <c r="AK243" s="1"/>
  <c r="AL243" s="1"/>
  <c r="AJ311"/>
  <c r="AK311" s="1"/>
  <c r="AL311" s="1"/>
  <c r="AJ150"/>
  <c r="AK150" s="1"/>
  <c r="AJ268"/>
  <c r="AK268" s="1"/>
  <c r="AL268" s="1"/>
  <c r="AJ32"/>
  <c r="AK32" s="1"/>
  <c r="AJ41"/>
  <c r="AK41" s="1"/>
  <c r="AJ247"/>
  <c r="AK247" s="1"/>
  <c r="AL247" s="1"/>
  <c r="AJ73"/>
  <c r="AK73" s="1"/>
  <c r="AJ76"/>
  <c r="AK76" s="1"/>
  <c r="AJ89"/>
  <c r="AK89" s="1"/>
  <c r="AJ242"/>
  <c r="AK242" s="1"/>
  <c r="AL242" s="1"/>
  <c r="AJ267"/>
  <c r="AK267" s="1"/>
  <c r="AJ319"/>
  <c r="AK319" s="1"/>
  <c r="AL319" s="1"/>
  <c r="AJ136"/>
  <c r="AK136" s="1"/>
  <c r="AJ175"/>
  <c r="AK175" s="1"/>
  <c r="AJ137"/>
  <c r="AK137" s="1"/>
  <c r="AJ135"/>
  <c r="AK135" s="1"/>
  <c r="AJ59"/>
  <c r="AK59" s="1"/>
  <c r="AJ174"/>
  <c r="AK174" s="1"/>
  <c r="AJ263"/>
  <c r="AK263" s="1"/>
  <c r="AJ95"/>
  <c r="AK95" s="1"/>
  <c r="AJ264"/>
  <c r="AK264" s="1"/>
  <c r="AJ188"/>
  <c r="AK188" s="1"/>
  <c r="AJ168"/>
  <c r="AK168" s="1"/>
  <c r="AJ255"/>
  <c r="AK255" s="1"/>
  <c r="AJ317"/>
  <c r="AK317" s="1"/>
  <c r="AL317" s="1"/>
  <c r="AJ233"/>
  <c r="AK233" s="1"/>
  <c r="AJ68"/>
  <c r="AK68" s="1"/>
  <c r="AJ134"/>
  <c r="AK134" s="1"/>
  <c r="AJ34"/>
  <c r="AK34" s="1"/>
  <c r="AJ131"/>
  <c r="AK131" s="1"/>
  <c r="AJ30"/>
  <c r="AK30" s="1"/>
  <c r="AJ94"/>
  <c r="AK94" s="1"/>
  <c r="AJ161"/>
  <c r="AK161" s="1"/>
  <c r="AJ274"/>
  <c r="AK274" s="1"/>
  <c r="AJ53"/>
  <c r="AK53" s="1"/>
  <c r="AJ194"/>
  <c r="AK194" s="1"/>
  <c r="AJ144"/>
  <c r="AK144" s="1"/>
  <c r="AJ205"/>
  <c r="AK205" s="1"/>
  <c r="AJ75"/>
  <c r="AK75" s="1"/>
  <c r="AJ82"/>
  <c r="AK82" s="1"/>
  <c r="AJ163"/>
  <c r="AK163" s="1"/>
  <c r="AJ42"/>
  <c r="AK42" s="1"/>
  <c r="AJ52"/>
  <c r="AK52" s="1"/>
  <c r="AJ35"/>
  <c r="AK35" s="1"/>
  <c r="AJ66"/>
  <c r="AK66" s="1"/>
  <c r="AJ49"/>
  <c r="AK49" s="1"/>
  <c r="AJ64"/>
  <c r="AK64" s="1"/>
  <c r="AJ152"/>
  <c r="AK152" s="1"/>
  <c r="AJ126"/>
  <c r="AK126" s="1"/>
  <c r="AJ15"/>
  <c r="AK15" s="1"/>
  <c r="AJ18"/>
  <c r="AK18" s="1"/>
  <c r="AJ142"/>
  <c r="AK142" s="1"/>
  <c r="AJ99"/>
  <c r="AK99" s="1"/>
  <c r="AJ200"/>
  <c r="AK200" s="1"/>
  <c r="AJ16"/>
  <c r="AK16" s="1"/>
  <c r="AJ181"/>
  <c r="AK181" s="1"/>
  <c r="AJ72"/>
  <c r="AK72" s="1"/>
  <c r="AJ12"/>
  <c r="AK12" s="1"/>
  <c r="AJ104"/>
  <c r="AK104" s="1"/>
  <c r="AJ182"/>
  <c r="AK182" s="1"/>
  <c r="AJ124"/>
  <c r="AK124" s="1"/>
  <c r="AJ109"/>
  <c r="AK109" s="1"/>
  <c r="AJ186"/>
  <c r="AK186" s="1"/>
  <c r="AJ293"/>
  <c r="AK293" s="1"/>
  <c r="AL293" s="1"/>
  <c r="AJ36"/>
  <c r="AK36" s="1"/>
  <c r="AJ179"/>
  <c r="AK179" s="1"/>
  <c r="AJ183"/>
  <c r="AK183" s="1"/>
  <c r="AJ217"/>
  <c r="AK217" s="1"/>
  <c r="AJ24"/>
  <c r="AK24" s="1"/>
  <c r="AJ105"/>
  <c r="AK105" s="1"/>
  <c r="AJ129"/>
  <c r="AK129" s="1"/>
  <c r="AJ79"/>
  <c r="AK79" s="1"/>
  <c r="AJ13"/>
  <c r="AK13" s="1"/>
  <c r="AJ151"/>
  <c r="AK151" s="1"/>
  <c r="AJ185"/>
  <c r="AK185" s="1"/>
  <c r="AJ213"/>
  <c r="AK213" s="1"/>
  <c r="AJ197"/>
  <c r="AK197" s="1"/>
  <c r="AJ225"/>
  <c r="AK225" s="1"/>
  <c r="AJ198"/>
  <c r="AK198" s="1"/>
  <c r="AJ291"/>
  <c r="AK291" s="1"/>
  <c r="AJ84"/>
  <c r="AK84" s="1"/>
  <c r="AJ221"/>
  <c r="AK221" s="1"/>
  <c r="AJ85"/>
  <c r="AK85" s="1"/>
  <c r="AJ22"/>
  <c r="AK22" s="1"/>
  <c r="AJ118"/>
  <c r="AK118" s="1"/>
  <c r="AJ110"/>
  <c r="AK110" s="1"/>
  <c r="AJ224"/>
  <c r="AK224" s="1"/>
  <c r="AJ196"/>
  <c r="AK196" s="1"/>
  <c r="AJ237"/>
  <c r="AK237" s="1"/>
  <c r="AJ192"/>
  <c r="AK192" s="1"/>
  <c r="AJ102"/>
  <c r="AK102" s="1"/>
  <c r="AJ56"/>
  <c r="AK56" s="1"/>
  <c r="AJ58"/>
  <c r="AK58" s="1"/>
  <c r="AJ280"/>
  <c r="AK280" s="1"/>
  <c r="AJ202"/>
  <c r="AK202" s="1"/>
  <c r="AJ229"/>
  <c r="AK229" s="1"/>
  <c r="AL229" s="1"/>
  <c r="AJ11"/>
  <c r="AK11" s="1"/>
  <c r="AJ83"/>
  <c r="AK83" s="1"/>
  <c r="AJ310"/>
  <c r="AK310" s="1"/>
  <c r="AL310" s="1"/>
  <c r="AJ37"/>
  <c r="AK37" s="1"/>
  <c r="AJ90"/>
  <c r="AK90" s="1"/>
  <c r="AJ116"/>
  <c r="AK116" s="1"/>
  <c r="AJ113"/>
  <c r="AK113" s="1"/>
  <c r="AJ227"/>
  <c r="AK227" s="1"/>
  <c r="AL227" s="1"/>
  <c r="AJ236"/>
  <c r="AK236" s="1"/>
  <c r="AL236" s="1"/>
  <c r="AU236" s="1"/>
  <c r="AJ270"/>
  <c r="AK270" s="1"/>
  <c r="AL270" s="1"/>
  <c r="AJ171"/>
  <c r="AK171" s="1"/>
  <c r="AJ172"/>
  <c r="AK172" s="1"/>
  <c r="AJ269"/>
  <c r="AK269" s="1"/>
  <c r="AL269" s="1"/>
  <c r="AJ164"/>
  <c r="AK164" s="1"/>
  <c r="AJ92"/>
  <c r="AK92" s="1"/>
  <c r="AJ308"/>
  <c r="AK308" s="1"/>
  <c r="AL308" s="1"/>
  <c r="AJ203"/>
  <c r="AK203" s="1"/>
  <c r="AJ146"/>
  <c r="AK146" s="1"/>
  <c r="BT44"/>
  <c r="BU44" s="1"/>
  <c r="BT189"/>
  <c r="BU189" s="1"/>
  <c r="BT243"/>
  <c r="BU243" s="1"/>
  <c r="BT150"/>
  <c r="BU150" s="1"/>
  <c r="BT32"/>
  <c r="BU32" s="1"/>
  <c r="BT41"/>
  <c r="BU41" s="1"/>
  <c r="BT247"/>
  <c r="BU247" s="1"/>
  <c r="BT73"/>
  <c r="BU73" s="1"/>
  <c r="BT76"/>
  <c r="BU76" s="1"/>
  <c r="BT89"/>
  <c r="BU89" s="1"/>
  <c r="BT242"/>
  <c r="BU242" s="1"/>
  <c r="BT175"/>
  <c r="BU175" s="1"/>
  <c r="BT137"/>
  <c r="BU137" s="1"/>
  <c r="BT135"/>
  <c r="BU135" s="1"/>
  <c r="BT59"/>
  <c r="BU59" s="1"/>
  <c r="BT34"/>
  <c r="BU34" s="1"/>
  <c r="BT95"/>
  <c r="BU95" s="1"/>
  <c r="BT168"/>
  <c r="BU168" s="1"/>
  <c r="BT68"/>
  <c r="BU68" s="1"/>
  <c r="BT134"/>
  <c r="BU134" s="1"/>
  <c r="BT30"/>
  <c r="BU30" s="1"/>
  <c r="BT94"/>
  <c r="BU94" s="1"/>
  <c r="BT256"/>
  <c r="BU256" s="1"/>
  <c r="BT176"/>
  <c r="BU176" s="1"/>
  <c r="BT53"/>
  <c r="BU53" s="1"/>
  <c r="BT194"/>
  <c r="BU194" s="1"/>
  <c r="BT205"/>
  <c r="BU205" s="1"/>
  <c r="BT82"/>
  <c r="BU82" s="1"/>
  <c r="BT163"/>
  <c r="BU163" s="1"/>
  <c r="BT42"/>
  <c r="BU42" s="1"/>
  <c r="BT52"/>
  <c r="BU52" s="1"/>
  <c r="BT35"/>
  <c r="BU35" s="1"/>
  <c r="BT66"/>
  <c r="BU66" s="1"/>
  <c r="BT49"/>
  <c r="BU49" s="1"/>
  <c r="BT64"/>
  <c r="BU64" s="1"/>
  <c r="BT254"/>
  <c r="BU254" s="1"/>
  <c r="BT126"/>
  <c r="BU126" s="1"/>
  <c r="BT15"/>
  <c r="BU15" s="1"/>
  <c r="BT18"/>
  <c r="BU18" s="1"/>
  <c r="BT200"/>
  <c r="BU200" s="1"/>
  <c r="BT16"/>
  <c r="BU16" s="1"/>
  <c r="BT72"/>
  <c r="BU72" s="1"/>
  <c r="BT12"/>
  <c r="BU12" s="1"/>
  <c r="BT104"/>
  <c r="BU104" s="1"/>
  <c r="BT182"/>
  <c r="BU182" s="1"/>
  <c r="BT109"/>
  <c r="BU109" s="1"/>
  <c r="BT186"/>
  <c r="BU186" s="1"/>
  <c r="BT36"/>
  <c r="BU36" s="1"/>
  <c r="BT179"/>
  <c r="BU179" s="1"/>
  <c r="BT24"/>
  <c r="BU24" s="1"/>
  <c r="BT105"/>
  <c r="BU105" s="1"/>
  <c r="BT79"/>
  <c r="BU79" s="1"/>
  <c r="BT13"/>
  <c r="BU13" s="1"/>
  <c r="BT303"/>
  <c r="BU303" s="1"/>
  <c r="BV303" s="1"/>
  <c r="BT151"/>
  <c r="BU151" s="1"/>
  <c r="BT213"/>
  <c r="BU213" s="1"/>
  <c r="BT225"/>
  <c r="BU225" s="1"/>
  <c r="BT84"/>
  <c r="BU84" s="1"/>
  <c r="BT85"/>
  <c r="BU85" s="1"/>
  <c r="BT22"/>
  <c r="BU22" s="1"/>
  <c r="BT118"/>
  <c r="BU118" s="1"/>
  <c r="BT110"/>
  <c r="BU110" s="1"/>
  <c r="BT224"/>
  <c r="BU224" s="1"/>
  <c r="BT196"/>
  <c r="BU196" s="1"/>
  <c r="BT56"/>
  <c r="BU56" s="1"/>
  <c r="BT11"/>
  <c r="BU11" s="1"/>
  <c r="BT83"/>
  <c r="BU83" s="1"/>
  <c r="BT37"/>
  <c r="BU37" s="1"/>
  <c r="BT90"/>
  <c r="BU90" s="1"/>
  <c r="BT113"/>
  <c r="BU113" s="1"/>
  <c r="BT270"/>
  <c r="BU270" s="1"/>
  <c r="BT172"/>
  <c r="BU172" s="1"/>
  <c r="BT269"/>
  <c r="BU269" s="1"/>
  <c r="BT92"/>
  <c r="BU92" s="1"/>
  <c r="BT203"/>
  <c r="BU203" s="1"/>
  <c r="AJ123"/>
  <c r="AK123" s="1"/>
  <c r="AL123" s="1"/>
  <c r="BT123"/>
  <c r="BU123" s="1"/>
  <c r="AS96"/>
  <c r="AT96" s="1"/>
  <c r="J21"/>
  <c r="K21" s="1"/>
  <c r="R21"/>
  <c r="S21" s="1"/>
  <c r="T21" s="1"/>
  <c r="BB21"/>
  <c r="BC21" s="1"/>
  <c r="AJ281"/>
  <c r="AK281" s="1"/>
  <c r="BB153"/>
  <c r="BC153" s="1"/>
  <c r="AJ165"/>
  <c r="AK165" s="1"/>
  <c r="AS169"/>
  <c r="AT169" s="1"/>
  <c r="J27"/>
  <c r="K27" s="1"/>
  <c r="R27"/>
  <c r="S27" s="1"/>
  <c r="BB27"/>
  <c r="BC27" s="1"/>
  <c r="AA70"/>
  <c r="AB70" s="1"/>
  <c r="BK70"/>
  <c r="BL70" s="1"/>
  <c r="J33"/>
  <c r="K33" s="1"/>
  <c r="R33"/>
  <c r="S33" s="1"/>
  <c r="T33" s="1"/>
  <c r="BB33"/>
  <c r="BC33" s="1"/>
  <c r="AA125"/>
  <c r="AB125" s="1"/>
  <c r="AC125" s="1"/>
  <c r="BK125"/>
  <c r="BL125" s="1"/>
  <c r="AJ14"/>
  <c r="AK14" s="1"/>
  <c r="BT14"/>
  <c r="BU14" s="1"/>
  <c r="AS29"/>
  <c r="AT29" s="1"/>
  <c r="J69"/>
  <c r="K69" s="1"/>
  <c r="R69"/>
  <c r="S69" s="1"/>
  <c r="BB69"/>
  <c r="BC69" s="1"/>
  <c r="BB271"/>
  <c r="BC271" s="1"/>
  <c r="BD271" s="1"/>
  <c r="AA211"/>
  <c r="AB211" s="1"/>
  <c r="AC211" s="1"/>
  <c r="AL211" s="1"/>
  <c r="AJ215"/>
  <c r="AK215" s="1"/>
  <c r="BT215"/>
  <c r="BU215" s="1"/>
  <c r="BK282"/>
  <c r="BL282" s="1"/>
  <c r="BM282" s="1"/>
  <c r="BV282" s="1"/>
  <c r="J170"/>
  <c r="K170" s="1"/>
  <c r="R170"/>
  <c r="S170" s="1"/>
  <c r="BB170"/>
  <c r="BC170" s="1"/>
  <c r="AJ265"/>
  <c r="AK265" s="1"/>
  <c r="AL265" s="1"/>
  <c r="BB265"/>
  <c r="BC265" s="1"/>
  <c r="AA191"/>
  <c r="AB191" s="1"/>
  <c r="AA178"/>
  <c r="AB178" s="1"/>
  <c r="AC178" s="1"/>
  <c r="J26"/>
  <c r="K26" s="1"/>
  <c r="AS250"/>
  <c r="AT250" s="1"/>
  <c r="AS266"/>
  <c r="AT266" s="1"/>
  <c r="AU266" s="1"/>
  <c r="AJ148"/>
  <c r="AK148" s="1"/>
  <c r="BT148"/>
  <c r="BU148" s="1"/>
  <c r="AC203"/>
  <c r="BK203"/>
  <c r="BL203" s="1"/>
  <c r="AA171"/>
  <c r="AB171" s="1"/>
  <c r="AC171" s="1"/>
  <c r="AJ190"/>
  <c r="AK190" s="1"/>
  <c r="AJ159"/>
  <c r="AK159" s="1"/>
  <c r="BT159"/>
  <c r="BU159" s="1"/>
  <c r="BM306"/>
  <c r="AU270"/>
  <c r="AC307"/>
  <c r="AL307" s="1"/>
  <c r="J280"/>
  <c r="K280" s="1"/>
  <c r="AS227"/>
  <c r="AT227" s="1"/>
  <c r="AU227" s="1"/>
  <c r="R286"/>
  <c r="S286" s="1"/>
  <c r="T286" s="1"/>
  <c r="AJ122"/>
  <c r="AK122" s="1"/>
  <c r="T74"/>
  <c r="AA58"/>
  <c r="AB58" s="1"/>
  <c r="T62"/>
  <c r="J116"/>
  <c r="K116" s="1"/>
  <c r="AS116"/>
  <c r="AT116" s="1"/>
  <c r="AJ25"/>
  <c r="AK25" s="1"/>
  <c r="BT25"/>
  <c r="BU25" s="1"/>
  <c r="BB90"/>
  <c r="BC90" s="1"/>
  <c r="R56"/>
  <c r="S56" s="1"/>
  <c r="T56" s="1"/>
  <c r="AL275"/>
  <c r="J37"/>
  <c r="K37" s="1"/>
  <c r="AS37"/>
  <c r="AT37" s="1"/>
  <c r="J102"/>
  <c r="K102" s="1"/>
  <c r="T240"/>
  <c r="T192"/>
  <c r="BK214"/>
  <c r="BL214" s="1"/>
  <c r="J83"/>
  <c r="K83" s="1"/>
  <c r="AS83"/>
  <c r="AT83" s="1"/>
  <c r="R237"/>
  <c r="S237" s="1"/>
  <c r="T237" s="1"/>
  <c r="R196"/>
  <c r="S196" s="1"/>
  <c r="T196" s="1"/>
  <c r="BB196"/>
  <c r="BC196" s="1"/>
  <c r="AL248"/>
  <c r="BK224"/>
  <c r="BL224" s="1"/>
  <c r="AA55"/>
  <c r="AB55" s="1"/>
  <c r="AC55" s="1"/>
  <c r="BK55"/>
  <c r="BL55" s="1"/>
  <c r="AS229"/>
  <c r="AT229" s="1"/>
  <c r="AU229" s="1"/>
  <c r="AJ93"/>
  <c r="AK93" s="1"/>
  <c r="AJ47"/>
  <c r="AK47" s="1"/>
  <c r="BT47"/>
  <c r="BU47" s="1"/>
  <c r="AA198"/>
  <c r="AB198" s="1"/>
  <c r="AJ46"/>
  <c r="AK46" s="1"/>
  <c r="BT46"/>
  <c r="BU46" s="1"/>
  <c r="AJ28"/>
  <c r="AK28" s="1"/>
  <c r="BT28"/>
  <c r="BU28" s="1"/>
  <c r="AJ138"/>
  <c r="AK138" s="1"/>
  <c r="BT138"/>
  <c r="BU138" s="1"/>
  <c r="T207"/>
  <c r="J197"/>
  <c r="K197" s="1"/>
  <c r="AS197"/>
  <c r="AT197" s="1"/>
  <c r="AJ117"/>
  <c r="AK117" s="1"/>
  <c r="BT117"/>
  <c r="BU117" s="1"/>
  <c r="R213"/>
  <c r="S213" s="1"/>
  <c r="BB213"/>
  <c r="BC213" s="1"/>
  <c r="BK85"/>
  <c r="BL85" s="1"/>
  <c r="AS31"/>
  <c r="AT31" s="1"/>
  <c r="J185"/>
  <c r="K185" s="1"/>
  <c r="AJ81"/>
  <c r="AK81" s="1"/>
  <c r="BT81"/>
  <c r="BU81" s="1"/>
  <c r="AJ78"/>
  <c r="AK78" s="1"/>
  <c r="BT78"/>
  <c r="BU78" s="1"/>
  <c r="J223"/>
  <c r="K223" s="1"/>
  <c r="AA166"/>
  <c r="AB166" s="1"/>
  <c r="AC166" s="1"/>
  <c r="BK166"/>
  <c r="BL166" s="1"/>
  <c r="AA13"/>
  <c r="AB13" s="1"/>
  <c r="BK13"/>
  <c r="BL13" s="1"/>
  <c r="AA97"/>
  <c r="AB97" s="1"/>
  <c r="BK97"/>
  <c r="BL97" s="1"/>
  <c r="AA65"/>
  <c r="AB65" s="1"/>
  <c r="AC65" s="1"/>
  <c r="BK65"/>
  <c r="BL65" s="1"/>
  <c r="AA79"/>
  <c r="AB79" s="1"/>
  <c r="BK79"/>
  <c r="BL79" s="1"/>
  <c r="AA8"/>
  <c r="AB8" s="1"/>
  <c r="BK8"/>
  <c r="BL8" s="1"/>
  <c r="T276"/>
  <c r="AS276"/>
  <c r="AT276" s="1"/>
  <c r="R98"/>
  <c r="S98" s="1"/>
  <c r="BB98"/>
  <c r="BC98" s="1"/>
  <c r="J111"/>
  <c r="K111" s="1"/>
  <c r="AJ111"/>
  <c r="AK111" s="1"/>
  <c r="BK111"/>
  <c r="BL111" s="1"/>
  <c r="AA222"/>
  <c r="AB222" s="1"/>
  <c r="AC222" s="1"/>
  <c r="BK222"/>
  <c r="BL222" s="1"/>
  <c r="R7"/>
  <c r="S7" s="1"/>
  <c r="BB7"/>
  <c r="BC7" s="1"/>
  <c r="R129"/>
  <c r="S129" s="1"/>
  <c r="AJ180"/>
  <c r="AK180" s="1"/>
  <c r="BT180"/>
  <c r="BU180" s="1"/>
  <c r="AJ71"/>
  <c r="AK71" s="1"/>
  <c r="BT71"/>
  <c r="BU71" s="1"/>
  <c r="AJ216"/>
  <c r="AK216" s="1"/>
  <c r="AA105"/>
  <c r="AB105" s="1"/>
  <c r="BK105"/>
  <c r="BL105" s="1"/>
  <c r="BB252"/>
  <c r="BC252" s="1"/>
  <c r="AJ156"/>
  <c r="AK156" s="1"/>
  <c r="BT156"/>
  <c r="BU156" s="1"/>
  <c r="AJ121"/>
  <c r="AK121" s="1"/>
  <c r="BT121"/>
  <c r="BU121" s="1"/>
  <c r="AJ143"/>
  <c r="AK143" s="1"/>
  <c r="AA24"/>
  <c r="AB24" s="1"/>
  <c r="BK24"/>
  <c r="BL24" s="1"/>
  <c r="AA155"/>
  <c r="AB155" s="1"/>
  <c r="BK155"/>
  <c r="BL155" s="1"/>
  <c r="AA120"/>
  <c r="AB120" s="1"/>
  <c r="AC120" s="1"/>
  <c r="BK120"/>
  <c r="BL120" s="1"/>
  <c r="AJ208"/>
  <c r="AK208" s="1"/>
  <c r="J103"/>
  <c r="K103" s="1"/>
  <c r="AA43"/>
  <c r="AB43" s="1"/>
  <c r="BK43"/>
  <c r="BL43" s="1"/>
  <c r="AS86"/>
  <c r="AT86" s="1"/>
  <c r="J84"/>
  <c r="K84" s="1"/>
  <c r="AS84"/>
  <c r="AT84" s="1"/>
  <c r="J206"/>
  <c r="K206" s="1"/>
  <c r="R9"/>
  <c r="S9" s="1"/>
  <c r="BB9"/>
  <c r="BC9" s="1"/>
  <c r="T198"/>
  <c r="AA221"/>
  <c r="AB221" s="1"/>
  <c r="AC221" s="1"/>
  <c r="AA138"/>
  <c r="AB138" s="1"/>
  <c r="AC138" s="1"/>
  <c r="BK138"/>
  <c r="BL138" s="1"/>
  <c r="BT207"/>
  <c r="BU207" s="1"/>
  <c r="AA22"/>
  <c r="AB22" s="1"/>
  <c r="BK22"/>
  <c r="BL22" s="1"/>
  <c r="AA117"/>
  <c r="AB117" s="1"/>
  <c r="AC117" s="1"/>
  <c r="BK117"/>
  <c r="BL117" s="1"/>
  <c r="BK154"/>
  <c r="BL154" s="1"/>
  <c r="AS119"/>
  <c r="AT119" s="1"/>
  <c r="J213"/>
  <c r="K213" s="1"/>
  <c r="AS213"/>
  <c r="AT213" s="1"/>
  <c r="AA85"/>
  <c r="AB85" s="1"/>
  <c r="AJ31"/>
  <c r="AK31" s="1"/>
  <c r="BT31"/>
  <c r="BU31" s="1"/>
  <c r="AA81"/>
  <c r="AB81" s="1"/>
  <c r="BK81"/>
  <c r="BL81" s="1"/>
  <c r="AA78"/>
  <c r="AB78" s="1"/>
  <c r="AC78" s="1"/>
  <c r="BK78"/>
  <c r="BL78" s="1"/>
  <c r="AS151"/>
  <c r="AT151" s="1"/>
  <c r="R112"/>
  <c r="S112" s="1"/>
  <c r="T112" s="1"/>
  <c r="BB112"/>
  <c r="BC112" s="1"/>
  <c r="R13"/>
  <c r="S13" s="1"/>
  <c r="BB13"/>
  <c r="BC13" s="1"/>
  <c r="R97"/>
  <c r="S97" s="1"/>
  <c r="BB97"/>
  <c r="BC97" s="1"/>
  <c r="R106"/>
  <c r="S106" s="1"/>
  <c r="BB106"/>
  <c r="BC106" s="1"/>
  <c r="R79"/>
  <c r="S79" s="1"/>
  <c r="BB79"/>
  <c r="BC79" s="1"/>
  <c r="R8"/>
  <c r="S8" s="1"/>
  <c r="BB8"/>
  <c r="BC8" s="1"/>
  <c r="AJ276"/>
  <c r="AK276" s="1"/>
  <c r="J98"/>
  <c r="K98" s="1"/>
  <c r="AS98"/>
  <c r="AT98" s="1"/>
  <c r="J301"/>
  <c r="K301" s="1"/>
  <c r="J7"/>
  <c r="K7" s="1"/>
  <c r="AS7"/>
  <c r="AT7" s="1"/>
  <c r="J129"/>
  <c r="K129" s="1"/>
  <c r="AS129"/>
  <c r="AT129" s="1"/>
  <c r="AA180"/>
  <c r="AB180" s="1"/>
  <c r="BK180"/>
  <c r="BL180" s="1"/>
  <c r="AA71"/>
  <c r="AB71" s="1"/>
  <c r="AC71" s="1"/>
  <c r="BK71"/>
  <c r="BL71" s="1"/>
  <c r="R105"/>
  <c r="S105" s="1"/>
  <c r="T105" s="1"/>
  <c r="BB105"/>
  <c r="BC105" s="1"/>
  <c r="R252"/>
  <c r="S252" s="1"/>
  <c r="AA156"/>
  <c r="AB156" s="1"/>
  <c r="AC156" s="1"/>
  <c r="BK156"/>
  <c r="BL156" s="1"/>
  <c r="R24"/>
  <c r="S24" s="1"/>
  <c r="BB24"/>
  <c r="BC24" s="1"/>
  <c r="R155"/>
  <c r="S155" s="1"/>
  <c r="BB155"/>
  <c r="BC155" s="1"/>
  <c r="R43"/>
  <c r="S43" s="1"/>
  <c r="T43" s="1"/>
  <c r="BB43"/>
  <c r="BC43" s="1"/>
  <c r="AJ132"/>
  <c r="AK132" s="1"/>
  <c r="BT132"/>
  <c r="BU132" s="1"/>
  <c r="AJ86"/>
  <c r="AK86" s="1"/>
  <c r="BT86"/>
  <c r="BU86" s="1"/>
  <c r="BB93"/>
  <c r="BC93" s="1"/>
  <c r="AA110"/>
  <c r="AB110" s="1"/>
  <c r="AC110" s="1"/>
  <c r="AS110"/>
  <c r="AT110" s="1"/>
  <c r="BK110"/>
  <c r="BL110" s="1"/>
  <c r="J9"/>
  <c r="K9" s="1"/>
  <c r="R47"/>
  <c r="S47" s="1"/>
  <c r="BB47"/>
  <c r="BC47" s="1"/>
  <c r="BK198"/>
  <c r="BL198" s="1"/>
  <c r="R46"/>
  <c r="S46" s="1"/>
  <c r="BB46"/>
  <c r="BC46" s="1"/>
  <c r="R28"/>
  <c r="S28" s="1"/>
  <c r="BB28"/>
  <c r="BC28" s="1"/>
  <c r="R118"/>
  <c r="S118" s="1"/>
  <c r="BB118"/>
  <c r="BC118" s="1"/>
  <c r="AJ207"/>
  <c r="AK207" s="1"/>
  <c r="R22"/>
  <c r="S22" s="1"/>
  <c r="BB22"/>
  <c r="BC22" s="1"/>
  <c r="BB154"/>
  <c r="BC154" s="1"/>
  <c r="AJ119"/>
  <c r="AK119" s="1"/>
  <c r="BT119"/>
  <c r="BU119" s="1"/>
  <c r="R85"/>
  <c r="S85" s="1"/>
  <c r="BK185"/>
  <c r="BL185" s="1"/>
  <c r="R81"/>
  <c r="S81" s="1"/>
  <c r="BB81"/>
  <c r="BC81" s="1"/>
  <c r="BK151"/>
  <c r="BL151" s="1"/>
  <c r="AS166"/>
  <c r="AT166" s="1"/>
  <c r="AS112"/>
  <c r="AT112" s="1"/>
  <c r="J13"/>
  <c r="K13" s="1"/>
  <c r="AS13"/>
  <c r="AT13" s="1"/>
  <c r="J97"/>
  <c r="K97" s="1"/>
  <c r="AS65"/>
  <c r="AT65" s="1"/>
  <c r="J106"/>
  <c r="K106" s="1"/>
  <c r="AS106"/>
  <c r="AT106" s="1"/>
  <c r="J79"/>
  <c r="K79" s="1"/>
  <c r="AS79"/>
  <c r="AT79" s="1"/>
  <c r="J8"/>
  <c r="K8" s="1"/>
  <c r="AJ98"/>
  <c r="AK98" s="1"/>
  <c r="BT98"/>
  <c r="BU98" s="1"/>
  <c r="AS222"/>
  <c r="AT222" s="1"/>
  <c r="AJ7"/>
  <c r="AK7" s="1"/>
  <c r="BT7"/>
  <c r="BU7" s="1"/>
  <c r="BK129"/>
  <c r="BL129" s="1"/>
  <c r="R180"/>
  <c r="S180" s="1"/>
  <c r="BB180"/>
  <c r="BC180" s="1"/>
  <c r="R216"/>
  <c r="S216" s="1"/>
  <c r="BT216"/>
  <c r="BU216" s="1"/>
  <c r="AS105"/>
  <c r="AT105" s="1"/>
  <c r="J252"/>
  <c r="K252" s="1"/>
  <c r="AJ252"/>
  <c r="AK252" s="1"/>
  <c r="R121"/>
  <c r="S121" s="1"/>
  <c r="BB121"/>
  <c r="BC121" s="1"/>
  <c r="AJ318"/>
  <c r="AK318" s="1"/>
  <c r="AL318" s="1"/>
  <c r="R143"/>
  <c r="S143" s="1"/>
  <c r="BB143"/>
  <c r="BC143" s="1"/>
  <c r="J24"/>
  <c r="K24" s="1"/>
  <c r="AS24"/>
  <c r="AT24" s="1"/>
  <c r="J155"/>
  <c r="K155" s="1"/>
  <c r="AS120"/>
  <c r="AT120" s="1"/>
  <c r="R208"/>
  <c r="S208" s="1"/>
  <c r="T208" s="1"/>
  <c r="BK132"/>
  <c r="BL132" s="1"/>
  <c r="BT93"/>
  <c r="BU93" s="1"/>
  <c r="AJ9"/>
  <c r="AK9" s="1"/>
  <c r="BT9"/>
  <c r="BU9" s="1"/>
  <c r="BD278"/>
  <c r="J47"/>
  <c r="K47" s="1"/>
  <c r="J46"/>
  <c r="K46" s="1"/>
  <c r="AS221"/>
  <c r="AT221" s="1"/>
  <c r="J28"/>
  <c r="K28" s="1"/>
  <c r="AS225"/>
  <c r="AT225" s="1"/>
  <c r="J118"/>
  <c r="K118" s="1"/>
  <c r="R197"/>
  <c r="S197" s="1"/>
  <c r="T197" s="1"/>
  <c r="BB197"/>
  <c r="BC197" s="1"/>
  <c r="J22"/>
  <c r="K22" s="1"/>
  <c r="AC119"/>
  <c r="J85"/>
  <c r="K85" s="1"/>
  <c r="AC258"/>
  <c r="BB185"/>
  <c r="BC185" s="1"/>
  <c r="J81"/>
  <c r="K81" s="1"/>
  <c r="AS78"/>
  <c r="AT78" s="1"/>
  <c r="AA151"/>
  <c r="AB151" s="1"/>
  <c r="AC151" s="1"/>
  <c r="R223"/>
  <c r="S223" s="1"/>
  <c r="T223" s="1"/>
  <c r="AC223" s="1"/>
  <c r="J321"/>
  <c r="K321" s="1"/>
  <c r="AJ166"/>
  <c r="AK166" s="1"/>
  <c r="AJ112"/>
  <c r="AK112" s="1"/>
  <c r="BT112"/>
  <c r="BU112" s="1"/>
  <c r="AJ97"/>
  <c r="AK97" s="1"/>
  <c r="BT97"/>
  <c r="BU97" s="1"/>
  <c r="AJ65"/>
  <c r="AK65" s="1"/>
  <c r="AL65" s="1"/>
  <c r="BT65"/>
  <c r="BU65" s="1"/>
  <c r="AJ106"/>
  <c r="AK106" s="1"/>
  <c r="BT106"/>
  <c r="BU106" s="1"/>
  <c r="AJ8"/>
  <c r="AK8" s="1"/>
  <c r="BT8"/>
  <c r="BU8" s="1"/>
  <c r="T301"/>
  <c r="AC301" s="1"/>
  <c r="R111"/>
  <c r="S111" s="1"/>
  <c r="T111" s="1"/>
  <c r="BT111"/>
  <c r="BU111" s="1"/>
  <c r="AJ222"/>
  <c r="AK222" s="1"/>
  <c r="AL222" s="1"/>
  <c r="AA129"/>
  <c r="AB129" s="1"/>
  <c r="J180"/>
  <c r="K180" s="1"/>
  <c r="AS71"/>
  <c r="AT71" s="1"/>
  <c r="J216"/>
  <c r="K216" s="1"/>
  <c r="AS216"/>
  <c r="AT216" s="1"/>
  <c r="BK252"/>
  <c r="BL252" s="1"/>
  <c r="AS156"/>
  <c r="AT156" s="1"/>
  <c r="J121"/>
  <c r="K121" s="1"/>
  <c r="AS121"/>
  <c r="AT121" s="1"/>
  <c r="J143"/>
  <c r="K143" s="1"/>
  <c r="AS143"/>
  <c r="AT143" s="1"/>
  <c r="AJ155"/>
  <c r="AK155" s="1"/>
  <c r="BT155"/>
  <c r="BU155" s="1"/>
  <c r="AJ120"/>
  <c r="AK120" s="1"/>
  <c r="BT120"/>
  <c r="BU120" s="1"/>
  <c r="AS208"/>
  <c r="AT208" s="1"/>
  <c r="R84"/>
  <c r="S84" s="1"/>
  <c r="T84" s="1"/>
  <c r="BB84"/>
  <c r="BC84" s="1"/>
  <c r="T217"/>
  <c r="J302"/>
  <c r="K302" s="1"/>
  <c r="AA103"/>
  <c r="AB103" s="1"/>
  <c r="BK103"/>
  <c r="BL103" s="1"/>
  <c r="AJ206"/>
  <c r="AK206" s="1"/>
  <c r="BT206"/>
  <c r="BU206" s="1"/>
  <c r="R183"/>
  <c r="S183" s="1"/>
  <c r="BK304"/>
  <c r="BL304" s="1"/>
  <c r="J186"/>
  <c r="K186" s="1"/>
  <c r="AS186"/>
  <c r="AT186" s="1"/>
  <c r="J142"/>
  <c r="K142" s="1"/>
  <c r="J109"/>
  <c r="K109" s="1"/>
  <c r="AS109"/>
  <c r="AT109" s="1"/>
  <c r="J212"/>
  <c r="K212" s="1"/>
  <c r="AS201"/>
  <c r="AT201" s="1"/>
  <c r="AA18"/>
  <c r="AB18" s="1"/>
  <c r="BK18"/>
  <c r="BL18" s="1"/>
  <c r="AA6"/>
  <c r="AB6" s="1"/>
  <c r="AC6" s="1"/>
  <c r="BK6"/>
  <c r="BL6" s="1"/>
  <c r="J182"/>
  <c r="K182" s="1"/>
  <c r="AS182"/>
  <c r="AT182" s="1"/>
  <c r="J15"/>
  <c r="K15" s="1"/>
  <c r="AA126"/>
  <c r="AB126" s="1"/>
  <c r="BK126"/>
  <c r="BL126" s="1"/>
  <c r="BK254"/>
  <c r="BL254" s="1"/>
  <c r="AA77"/>
  <c r="AB77" s="1"/>
  <c r="AC77" s="1"/>
  <c r="BK77"/>
  <c r="BL77" s="1"/>
  <c r="J152"/>
  <c r="K152" s="1"/>
  <c r="AS20"/>
  <c r="AT20" s="1"/>
  <c r="J12"/>
  <c r="K12" s="1"/>
  <c r="AS12"/>
  <c r="AT12" s="1"/>
  <c r="J64"/>
  <c r="K64" s="1"/>
  <c r="J72"/>
  <c r="K72" s="1"/>
  <c r="AS72"/>
  <c r="AT72" s="1"/>
  <c r="J49"/>
  <c r="K49" s="1"/>
  <c r="R181"/>
  <c r="S181" s="1"/>
  <c r="AA66"/>
  <c r="AB66" s="1"/>
  <c r="BK66"/>
  <c r="BL66" s="1"/>
  <c r="T239"/>
  <c r="J16"/>
  <c r="K16" s="1"/>
  <c r="AS16"/>
  <c r="AT16" s="1"/>
  <c r="J35"/>
  <c r="K35" s="1"/>
  <c r="J193"/>
  <c r="K193" s="1"/>
  <c r="R52"/>
  <c r="S52" s="1"/>
  <c r="T52" s="1"/>
  <c r="BB52"/>
  <c r="BC52" s="1"/>
  <c r="R200"/>
  <c r="S200" s="1"/>
  <c r="AA42"/>
  <c r="AB42" s="1"/>
  <c r="BK42"/>
  <c r="BL42" s="1"/>
  <c r="AA100"/>
  <c r="AB100" s="1"/>
  <c r="AC100" s="1"/>
  <c r="BK100"/>
  <c r="BL100" s="1"/>
  <c r="R99"/>
  <c r="S99" s="1"/>
  <c r="BB99"/>
  <c r="BC99" s="1"/>
  <c r="R107"/>
  <c r="S107" s="1"/>
  <c r="T107" s="1"/>
  <c r="BB107"/>
  <c r="BC107" s="1"/>
  <c r="AJ43"/>
  <c r="AK43" s="1"/>
  <c r="BT43"/>
  <c r="BU43" s="1"/>
  <c r="AS132"/>
  <c r="AT132" s="1"/>
  <c r="J86"/>
  <c r="K86" s="1"/>
  <c r="AS108"/>
  <c r="AT108" s="1"/>
  <c r="AS226"/>
  <c r="AT226" s="1"/>
  <c r="AJ87"/>
  <c r="AK87" s="1"/>
  <c r="BT87"/>
  <c r="BU87" s="1"/>
  <c r="AJ201"/>
  <c r="AK201" s="1"/>
  <c r="R18"/>
  <c r="S18" s="1"/>
  <c r="BB18"/>
  <c r="BC18" s="1"/>
  <c r="AJ139"/>
  <c r="AK139" s="1"/>
  <c r="BT139"/>
  <c r="BU139" s="1"/>
  <c r="T23"/>
  <c r="R104"/>
  <c r="S104" s="1"/>
  <c r="BB104"/>
  <c r="BC104" s="1"/>
  <c r="R126"/>
  <c r="S126" s="1"/>
  <c r="BB126"/>
  <c r="BC126" s="1"/>
  <c r="BB254"/>
  <c r="BC254" s="1"/>
  <c r="BD254" s="1"/>
  <c r="AJ20"/>
  <c r="AK20" s="1"/>
  <c r="BT20"/>
  <c r="BU20" s="1"/>
  <c r="AJ130"/>
  <c r="AK130" s="1"/>
  <c r="AS195"/>
  <c r="AT195" s="1"/>
  <c r="BT195"/>
  <c r="BU195" s="1"/>
  <c r="AJ45"/>
  <c r="AK45" s="1"/>
  <c r="BT45"/>
  <c r="BU45" s="1"/>
  <c r="J181"/>
  <c r="K181" s="1"/>
  <c r="AS181"/>
  <c r="AT181" s="1"/>
  <c r="R66"/>
  <c r="S66" s="1"/>
  <c r="BB66"/>
  <c r="BC66" s="1"/>
  <c r="AJ177"/>
  <c r="AK177" s="1"/>
  <c r="J200"/>
  <c r="K200" s="1"/>
  <c r="BB200"/>
  <c r="BC200" s="1"/>
  <c r="R42"/>
  <c r="S42" s="1"/>
  <c r="BB42"/>
  <c r="BC42" s="1"/>
  <c r="J99"/>
  <c r="K99" s="1"/>
  <c r="AS99"/>
  <c r="AT99" s="1"/>
  <c r="R86"/>
  <c r="S86" s="1"/>
  <c r="T86" s="1"/>
  <c r="BB86"/>
  <c r="BC86" s="1"/>
  <c r="AC217"/>
  <c r="AJ304"/>
  <c r="AK304" s="1"/>
  <c r="AL304" s="1"/>
  <c r="AJ108"/>
  <c r="AK108" s="1"/>
  <c r="AA142"/>
  <c r="AB142" s="1"/>
  <c r="BK142"/>
  <c r="BL142" s="1"/>
  <c r="AJ226"/>
  <c r="AK226" s="1"/>
  <c r="AA212"/>
  <c r="AB212" s="1"/>
  <c r="AA87"/>
  <c r="AB87" s="1"/>
  <c r="AC87" s="1"/>
  <c r="BK87"/>
  <c r="BL87" s="1"/>
  <c r="R124"/>
  <c r="S124" s="1"/>
  <c r="BB124"/>
  <c r="BC124" s="1"/>
  <c r="J18"/>
  <c r="K18" s="1"/>
  <c r="BK218"/>
  <c r="BL218" s="1"/>
  <c r="AA15"/>
  <c r="AB15" s="1"/>
  <c r="BK15"/>
  <c r="BL15" s="1"/>
  <c r="AA139"/>
  <c r="AB139" s="1"/>
  <c r="AC139" s="1"/>
  <c r="BK139"/>
  <c r="BL139" s="1"/>
  <c r="AS23"/>
  <c r="AT23" s="1"/>
  <c r="J104"/>
  <c r="K104" s="1"/>
  <c r="AS104"/>
  <c r="AT104" s="1"/>
  <c r="J126"/>
  <c r="K126" s="1"/>
  <c r="AA152"/>
  <c r="AB152" s="1"/>
  <c r="BK152"/>
  <c r="BL152" s="1"/>
  <c r="AA64"/>
  <c r="AB64" s="1"/>
  <c r="BK64"/>
  <c r="BL64" s="1"/>
  <c r="AA130"/>
  <c r="AB130" s="1"/>
  <c r="AC130" s="1"/>
  <c r="AJ195"/>
  <c r="AK195" s="1"/>
  <c r="AA49"/>
  <c r="AB49" s="1"/>
  <c r="BK49"/>
  <c r="BL49" s="1"/>
  <c r="AA45"/>
  <c r="AB45" s="1"/>
  <c r="AC45" s="1"/>
  <c r="BK45"/>
  <c r="BL45" s="1"/>
  <c r="J66"/>
  <c r="K66" s="1"/>
  <c r="AJ239"/>
  <c r="AK239" s="1"/>
  <c r="BK239"/>
  <c r="BL239" s="1"/>
  <c r="AA35"/>
  <c r="AB35" s="1"/>
  <c r="BK35"/>
  <c r="BL35" s="1"/>
  <c r="AA177"/>
  <c r="AB177" s="1"/>
  <c r="AC177" s="1"/>
  <c r="BB193"/>
  <c r="BC193" s="1"/>
  <c r="AJ19"/>
  <c r="AK19" s="1"/>
  <c r="BT19"/>
  <c r="BU19" s="1"/>
  <c r="AC287"/>
  <c r="J42"/>
  <c r="K42" s="1"/>
  <c r="BT99"/>
  <c r="BU99" s="1"/>
  <c r="AC132"/>
  <c r="AA84"/>
  <c r="AB84" s="1"/>
  <c r="BK84"/>
  <c r="BL84" s="1"/>
  <c r="J183"/>
  <c r="K183" s="1"/>
  <c r="AA262"/>
  <c r="AB262" s="1"/>
  <c r="AC262" s="1"/>
  <c r="R186"/>
  <c r="S186" s="1"/>
  <c r="BB186"/>
  <c r="BC186" s="1"/>
  <c r="R142"/>
  <c r="S142" s="1"/>
  <c r="BB142"/>
  <c r="BC142" s="1"/>
  <c r="AC309"/>
  <c r="R109"/>
  <c r="S109" s="1"/>
  <c r="T109" s="1"/>
  <c r="BB109"/>
  <c r="BC109" s="1"/>
  <c r="R212"/>
  <c r="S212" s="1"/>
  <c r="T212" s="1"/>
  <c r="J124"/>
  <c r="K124" s="1"/>
  <c r="AS124"/>
  <c r="AT124" s="1"/>
  <c r="AJ6"/>
  <c r="AK6" s="1"/>
  <c r="AL6" s="1"/>
  <c r="BT6"/>
  <c r="BU6" s="1"/>
  <c r="AJ246"/>
  <c r="AK246" s="1"/>
  <c r="BT246"/>
  <c r="BU246" s="1"/>
  <c r="BD218"/>
  <c r="R182"/>
  <c r="S182" s="1"/>
  <c r="BB182"/>
  <c r="BC182" s="1"/>
  <c r="R15"/>
  <c r="S15" s="1"/>
  <c r="T15" s="1"/>
  <c r="BB15"/>
  <c r="BC15" s="1"/>
  <c r="AJ23"/>
  <c r="AK23" s="1"/>
  <c r="BT23"/>
  <c r="BU23" s="1"/>
  <c r="AJ77"/>
  <c r="AK77" s="1"/>
  <c r="AL77" s="1"/>
  <c r="BB251"/>
  <c r="BC251" s="1"/>
  <c r="R152"/>
  <c r="S152" s="1"/>
  <c r="BB152"/>
  <c r="BC152" s="1"/>
  <c r="AC209"/>
  <c r="R12"/>
  <c r="S12" s="1"/>
  <c r="T12" s="1"/>
  <c r="BB12"/>
  <c r="BC12" s="1"/>
  <c r="R64"/>
  <c r="S64" s="1"/>
  <c r="T64" s="1"/>
  <c r="BB64"/>
  <c r="BC64" s="1"/>
  <c r="R72"/>
  <c r="S72" s="1"/>
  <c r="T72" s="1"/>
  <c r="BB72"/>
  <c r="BC72" s="1"/>
  <c r="R49"/>
  <c r="S49" s="1"/>
  <c r="BB49"/>
  <c r="BC49" s="1"/>
  <c r="AA239"/>
  <c r="AB239" s="1"/>
  <c r="T283"/>
  <c r="R16"/>
  <c r="S16" s="1"/>
  <c r="T16" s="1"/>
  <c r="BB16"/>
  <c r="BC16" s="1"/>
  <c r="R35"/>
  <c r="S35" s="1"/>
  <c r="T35" s="1"/>
  <c r="BB35"/>
  <c r="BC35" s="1"/>
  <c r="AL277"/>
  <c r="R193"/>
  <c r="S193" s="1"/>
  <c r="AS193"/>
  <c r="AT193" s="1"/>
  <c r="AA52"/>
  <c r="AB52" s="1"/>
  <c r="AC52" s="1"/>
  <c r="BK52"/>
  <c r="BL52" s="1"/>
  <c r="AA19"/>
  <c r="AB19" s="1"/>
  <c r="AC19" s="1"/>
  <c r="BK19"/>
  <c r="BL19" s="1"/>
  <c r="AJ100"/>
  <c r="AK100" s="1"/>
  <c r="AL100" s="1"/>
  <c r="R179"/>
  <c r="S179" s="1"/>
  <c r="BB179"/>
  <c r="BC179" s="1"/>
  <c r="BB163"/>
  <c r="BC163" s="1"/>
  <c r="J36"/>
  <c r="K36" s="1"/>
  <c r="AS36"/>
  <c r="AT36" s="1"/>
  <c r="J274"/>
  <c r="K274" s="1"/>
  <c r="AS48"/>
  <c r="AT48" s="1"/>
  <c r="AA176"/>
  <c r="AB176" s="1"/>
  <c r="AC176" s="1"/>
  <c r="AJ67"/>
  <c r="AK67" s="1"/>
  <c r="BT67"/>
  <c r="BU67" s="1"/>
  <c r="AA233"/>
  <c r="AB233" s="1"/>
  <c r="AC233" s="1"/>
  <c r="AA114"/>
  <c r="AB114" s="1"/>
  <c r="AC114" s="1"/>
  <c r="AJ284"/>
  <c r="AK284" s="1"/>
  <c r="J205"/>
  <c r="K205" s="1"/>
  <c r="AS205"/>
  <c r="AT205" s="1"/>
  <c r="J94"/>
  <c r="K94" s="1"/>
  <c r="BK158"/>
  <c r="BL158" s="1"/>
  <c r="R144"/>
  <c r="S144" s="1"/>
  <c r="BT144"/>
  <c r="BU144" s="1"/>
  <c r="BK259"/>
  <c r="BL259" s="1"/>
  <c r="AA157"/>
  <c r="AB157" s="1"/>
  <c r="AC157" s="1"/>
  <c r="BK157"/>
  <c r="BL157" s="1"/>
  <c r="BK179"/>
  <c r="BL179" s="1"/>
  <c r="AJ50"/>
  <c r="AK50" s="1"/>
  <c r="BT50"/>
  <c r="BU50" s="1"/>
  <c r="R163"/>
  <c r="S163" s="1"/>
  <c r="T163" s="1"/>
  <c r="AC163" s="1"/>
  <c r="R53"/>
  <c r="S53" s="1"/>
  <c r="BB53"/>
  <c r="BC53" s="1"/>
  <c r="AA134"/>
  <c r="AB134" s="1"/>
  <c r="AC134" s="1"/>
  <c r="BK134"/>
  <c r="BL134" s="1"/>
  <c r="AS145"/>
  <c r="AT145" s="1"/>
  <c r="AJ160"/>
  <c r="AK160" s="1"/>
  <c r="BT160"/>
  <c r="BU160" s="1"/>
  <c r="AJ48"/>
  <c r="AK48" s="1"/>
  <c r="BT48"/>
  <c r="BU48" s="1"/>
  <c r="BK176"/>
  <c r="BL176" s="1"/>
  <c r="AA68"/>
  <c r="AB68" s="1"/>
  <c r="AC68" s="1"/>
  <c r="BK68"/>
  <c r="BL68" s="1"/>
  <c r="R161"/>
  <c r="S161" s="1"/>
  <c r="BB161"/>
  <c r="BC161" s="1"/>
  <c r="AA284"/>
  <c r="AB284" s="1"/>
  <c r="AC284" s="1"/>
  <c r="BT141"/>
  <c r="BU141" s="1"/>
  <c r="AJ158"/>
  <c r="AK158" s="1"/>
  <c r="J144"/>
  <c r="K144" s="1"/>
  <c r="BK144"/>
  <c r="BL144" s="1"/>
  <c r="BB259"/>
  <c r="BC259" s="1"/>
  <c r="AS238"/>
  <c r="AT238" s="1"/>
  <c r="J179"/>
  <c r="K179" s="1"/>
  <c r="AA107"/>
  <c r="AB107" s="1"/>
  <c r="AC107" s="1"/>
  <c r="BK107"/>
  <c r="BL107" s="1"/>
  <c r="AS163"/>
  <c r="AT163" s="1"/>
  <c r="J53"/>
  <c r="K53" s="1"/>
  <c r="BT145"/>
  <c r="BU145" s="1"/>
  <c r="R36"/>
  <c r="S36" s="1"/>
  <c r="BB36"/>
  <c r="BC36" s="1"/>
  <c r="AA160"/>
  <c r="AB160" s="1"/>
  <c r="AC160" s="1"/>
  <c r="BK160"/>
  <c r="BL160" s="1"/>
  <c r="J161"/>
  <c r="K161" s="1"/>
  <c r="AC256"/>
  <c r="AJ241"/>
  <c r="AK241" s="1"/>
  <c r="AJ187"/>
  <c r="AK187" s="1"/>
  <c r="T284"/>
  <c r="BK284"/>
  <c r="BL284" s="1"/>
  <c r="AS141"/>
  <c r="AT141" s="1"/>
  <c r="AA94"/>
  <c r="AB94" s="1"/>
  <c r="BK94"/>
  <c r="BL94" s="1"/>
  <c r="AA158"/>
  <c r="AB158" s="1"/>
  <c r="AC158" s="1"/>
  <c r="AS210"/>
  <c r="AT210" s="1"/>
  <c r="R259"/>
  <c r="S259" s="1"/>
  <c r="T259" s="1"/>
  <c r="AJ238"/>
  <c r="AK238" s="1"/>
  <c r="R82"/>
  <c r="S82" s="1"/>
  <c r="BB82"/>
  <c r="BC82" s="1"/>
  <c r="AJ107"/>
  <c r="AK107" s="1"/>
  <c r="BT107"/>
  <c r="BU107" s="1"/>
  <c r="AA53"/>
  <c r="AB53" s="1"/>
  <c r="AJ145"/>
  <c r="AK145" s="1"/>
  <c r="R274"/>
  <c r="S274" s="1"/>
  <c r="T274" s="1"/>
  <c r="BB274"/>
  <c r="BC274" s="1"/>
  <c r="AS75"/>
  <c r="AT75" s="1"/>
  <c r="AJ114"/>
  <c r="AK114" s="1"/>
  <c r="AC241"/>
  <c r="AA187"/>
  <c r="AB187" s="1"/>
  <c r="AC187" s="1"/>
  <c r="AJ141"/>
  <c r="AK141" s="1"/>
  <c r="R205"/>
  <c r="S205" s="1"/>
  <c r="BB205"/>
  <c r="BC205" s="1"/>
  <c r="R94"/>
  <c r="S94" s="1"/>
  <c r="BB94"/>
  <c r="BC94" s="1"/>
  <c r="BT158"/>
  <c r="BU158" s="1"/>
  <c r="AJ210"/>
  <c r="AK210" s="1"/>
  <c r="AJ157"/>
  <c r="AK157" s="1"/>
  <c r="AL157" s="1"/>
  <c r="BT157"/>
  <c r="BU157" s="1"/>
  <c r="J82"/>
  <c r="K82" s="1"/>
  <c r="AS82"/>
  <c r="AT82" s="1"/>
  <c r="J17"/>
  <c r="K17" s="1"/>
  <c r="AJ259"/>
  <c r="AK259" s="1"/>
  <c r="BT259"/>
  <c r="BU259" s="1"/>
  <c r="AS157"/>
  <c r="AT157" s="1"/>
  <c r="AU157" s="1"/>
  <c r="J238"/>
  <c r="K238" s="1"/>
  <c r="BK34"/>
  <c r="BL34" s="1"/>
  <c r="AA80"/>
  <c r="AB80" s="1"/>
  <c r="AC80" s="1"/>
  <c r="BK80"/>
  <c r="BL80" s="1"/>
  <c r="AS115"/>
  <c r="AT115" s="1"/>
  <c r="R289"/>
  <c r="S289" s="1"/>
  <c r="T289" s="1"/>
  <c r="AS38"/>
  <c r="AT38" s="1"/>
  <c r="J255"/>
  <c r="K255" s="1"/>
  <c r="AS255"/>
  <c r="AT255" s="1"/>
  <c r="BB59"/>
  <c r="BC59" s="1"/>
  <c r="R168"/>
  <c r="S168" s="1"/>
  <c r="BB168"/>
  <c r="BC168" s="1"/>
  <c r="R135"/>
  <c r="S135" s="1"/>
  <c r="BB135"/>
  <c r="BC135" s="1"/>
  <c r="AS219"/>
  <c r="AT219" s="1"/>
  <c r="J279"/>
  <c r="K279" s="1"/>
  <c r="R137"/>
  <c r="S137" s="1"/>
  <c r="BB137"/>
  <c r="BC137" s="1"/>
  <c r="AA173"/>
  <c r="AB173" s="1"/>
  <c r="AC173" s="1"/>
  <c r="BK188"/>
  <c r="BL188" s="1"/>
  <c r="AS88"/>
  <c r="AT88" s="1"/>
  <c r="J95"/>
  <c r="K95" s="1"/>
  <c r="AS95"/>
  <c r="AT95" s="1"/>
  <c r="J175"/>
  <c r="K175" s="1"/>
  <c r="AA57"/>
  <c r="AB57" s="1"/>
  <c r="AC57" s="1"/>
  <c r="BK57"/>
  <c r="BL57" s="1"/>
  <c r="J39"/>
  <c r="K39" s="1"/>
  <c r="BK184"/>
  <c r="BL184" s="1"/>
  <c r="AS144"/>
  <c r="AT144" s="1"/>
  <c r="R238"/>
  <c r="S238" s="1"/>
  <c r="AA82"/>
  <c r="AB82" s="1"/>
  <c r="BK82"/>
  <c r="BL82" s="1"/>
  <c r="R34"/>
  <c r="S34" s="1"/>
  <c r="AJ115"/>
  <c r="AK115" s="1"/>
  <c r="BT115"/>
  <c r="BU115" s="1"/>
  <c r="AC289"/>
  <c r="AJ91"/>
  <c r="AK91" s="1"/>
  <c r="BT91"/>
  <c r="BU91" s="1"/>
  <c r="AJ38"/>
  <c r="AK38" s="1"/>
  <c r="BT38"/>
  <c r="BU38" s="1"/>
  <c r="AS10"/>
  <c r="AT10" s="1"/>
  <c r="J168"/>
  <c r="K168" s="1"/>
  <c r="AS168"/>
  <c r="AT168" s="1"/>
  <c r="J135"/>
  <c r="K135" s="1"/>
  <c r="AJ219"/>
  <c r="AK219" s="1"/>
  <c r="BT219"/>
  <c r="BU219" s="1"/>
  <c r="J137"/>
  <c r="K137" s="1"/>
  <c r="R188"/>
  <c r="S188" s="1"/>
  <c r="T188" s="1"/>
  <c r="AJ63"/>
  <c r="AK63" s="1"/>
  <c r="BT63"/>
  <c r="BU63" s="1"/>
  <c r="AJ88"/>
  <c r="AK88" s="1"/>
  <c r="BT88"/>
  <c r="BU88" s="1"/>
  <c r="AJ40"/>
  <c r="AK40" s="1"/>
  <c r="BT40"/>
  <c r="BU40" s="1"/>
  <c r="AC174"/>
  <c r="BB184"/>
  <c r="BC184" s="1"/>
  <c r="AJ17"/>
  <c r="AK17" s="1"/>
  <c r="BT17"/>
  <c r="BU17" s="1"/>
  <c r="AS194"/>
  <c r="AT194" s="1"/>
  <c r="J131"/>
  <c r="K131" s="1"/>
  <c r="AA34"/>
  <c r="AB34" s="1"/>
  <c r="BB34"/>
  <c r="BC34" s="1"/>
  <c r="AJ80"/>
  <c r="AK80" s="1"/>
  <c r="AL80" s="1"/>
  <c r="BT80"/>
  <c r="BU80" s="1"/>
  <c r="AA91"/>
  <c r="AB91" s="1"/>
  <c r="AC91" s="1"/>
  <c r="BK91"/>
  <c r="BL91" s="1"/>
  <c r="R59"/>
  <c r="S59" s="1"/>
  <c r="AJ54"/>
  <c r="AK54" s="1"/>
  <c r="BT54"/>
  <c r="BU54" s="1"/>
  <c r="AJ10"/>
  <c r="AK10" s="1"/>
  <c r="BT10"/>
  <c r="BU10" s="1"/>
  <c r="AJ167"/>
  <c r="AK167" s="1"/>
  <c r="R264"/>
  <c r="S264" s="1"/>
  <c r="T264" s="1"/>
  <c r="AA63"/>
  <c r="AB63" s="1"/>
  <c r="AC63" s="1"/>
  <c r="BK63"/>
  <c r="BL63" s="1"/>
  <c r="AA175"/>
  <c r="AB175" s="1"/>
  <c r="BK175"/>
  <c r="BL175" s="1"/>
  <c r="AA40"/>
  <c r="AB40" s="1"/>
  <c r="AC40" s="1"/>
  <c r="BK40"/>
  <c r="BL40" s="1"/>
  <c r="BK230"/>
  <c r="BL230" s="1"/>
  <c r="AS101"/>
  <c r="AT101" s="1"/>
  <c r="J263"/>
  <c r="K263" s="1"/>
  <c r="AA30"/>
  <c r="AB30" s="1"/>
  <c r="AC30" s="1"/>
  <c r="BK30"/>
  <c r="BL30" s="1"/>
  <c r="R131"/>
  <c r="S131" s="1"/>
  <c r="BB131"/>
  <c r="BC131" s="1"/>
  <c r="J34"/>
  <c r="K34" s="1"/>
  <c r="AL289"/>
  <c r="R255"/>
  <c r="S255" s="1"/>
  <c r="J59"/>
  <c r="K59" s="1"/>
  <c r="BK59"/>
  <c r="BL59" s="1"/>
  <c r="AA54"/>
  <c r="AB54" s="1"/>
  <c r="AC54" s="1"/>
  <c r="BK54"/>
  <c r="BL54" s="1"/>
  <c r="AA135"/>
  <c r="AB135" s="1"/>
  <c r="BK135"/>
  <c r="BL135" s="1"/>
  <c r="AA167"/>
  <c r="AB167" s="1"/>
  <c r="AC167" s="1"/>
  <c r="BK167"/>
  <c r="BL167" s="1"/>
  <c r="AS220"/>
  <c r="AT220" s="1"/>
  <c r="R279"/>
  <c r="S279" s="1"/>
  <c r="AA137"/>
  <c r="AB137" s="1"/>
  <c r="BK137"/>
  <c r="BL137" s="1"/>
  <c r="AJ173"/>
  <c r="AK173" s="1"/>
  <c r="BK173"/>
  <c r="BL173" s="1"/>
  <c r="AS264"/>
  <c r="AT264" s="1"/>
  <c r="R95"/>
  <c r="S95" s="1"/>
  <c r="BB95"/>
  <c r="BC95" s="1"/>
  <c r="R175"/>
  <c r="S175" s="1"/>
  <c r="BB175"/>
  <c r="BC175" s="1"/>
  <c r="BB230"/>
  <c r="BC230" s="1"/>
  <c r="AJ57"/>
  <c r="AK57" s="1"/>
  <c r="AL57" s="1"/>
  <c r="BT57"/>
  <c r="BU57" s="1"/>
  <c r="AJ101"/>
  <c r="AK101" s="1"/>
  <c r="BT101"/>
  <c r="BU101" s="1"/>
  <c r="J150"/>
  <c r="K150" s="1"/>
  <c r="R136"/>
  <c r="S136" s="1"/>
  <c r="AJ305"/>
  <c r="AK305" s="1"/>
  <c r="AA189"/>
  <c r="AB189" s="1"/>
  <c r="AC189" s="1"/>
  <c r="BK189"/>
  <c r="BL189" s="1"/>
  <c r="AS76"/>
  <c r="AT76" s="1"/>
  <c r="J41"/>
  <c r="K41" s="1"/>
  <c r="R32"/>
  <c r="S32" s="1"/>
  <c r="BB32"/>
  <c r="BC32" s="1"/>
  <c r="AS57"/>
  <c r="AT57" s="1"/>
  <c r="J101"/>
  <c r="K101" s="1"/>
  <c r="AJ184"/>
  <c r="AK184" s="1"/>
  <c r="BT184"/>
  <c r="BU184" s="1"/>
  <c r="AC305"/>
  <c r="AU311"/>
  <c r="AS89"/>
  <c r="AT89" s="1"/>
  <c r="AA232"/>
  <c r="AB232" s="1"/>
  <c r="AC232" s="1"/>
  <c r="BB247"/>
  <c r="BC247" s="1"/>
  <c r="J32"/>
  <c r="K32" s="1"/>
  <c r="AJ230"/>
  <c r="AK230" s="1"/>
  <c r="R101"/>
  <c r="S101" s="1"/>
  <c r="BB101"/>
  <c r="BC101" s="1"/>
  <c r="BK150"/>
  <c r="BL150" s="1"/>
  <c r="AS242"/>
  <c r="AT242" s="1"/>
  <c r="AU242" s="1"/>
  <c r="BK243"/>
  <c r="BL243" s="1"/>
  <c r="AL313"/>
  <c r="R73"/>
  <c r="S73" s="1"/>
  <c r="BB73"/>
  <c r="BC73" s="1"/>
  <c r="AJ204"/>
  <c r="AK204" s="1"/>
  <c r="BT204"/>
  <c r="BU204" s="1"/>
  <c r="AA263"/>
  <c r="AB263" s="1"/>
  <c r="AJ39"/>
  <c r="AK39" s="1"/>
  <c r="BT39"/>
  <c r="BU39" s="1"/>
  <c r="AS174"/>
  <c r="AT174" s="1"/>
  <c r="J136"/>
  <c r="K136" s="1"/>
  <c r="T184"/>
  <c r="J73"/>
  <c r="K73" s="1"/>
  <c r="AC288"/>
  <c r="AJ60"/>
  <c r="AK60" s="1"/>
  <c r="R41"/>
  <c r="S41" s="1"/>
  <c r="BB41"/>
  <c r="BC41" s="1"/>
  <c r="T314"/>
  <c r="AC314" s="1"/>
  <c r="R44"/>
  <c r="S44" s="1"/>
  <c r="BB44"/>
  <c r="BC44" s="1"/>
  <c r="AJ61"/>
  <c r="AK61" s="1"/>
  <c r="AS51"/>
  <c r="AT51" s="1"/>
  <c r="AL322"/>
  <c r="J260"/>
  <c r="K260" s="1"/>
  <c r="J44"/>
  <c r="K44" s="1"/>
  <c r="AJ51"/>
  <c r="AK51" s="1"/>
  <c r="R260"/>
  <c r="S260" s="1"/>
  <c r="T260" s="1"/>
  <c r="AC260" s="1"/>
  <c r="AJ162"/>
  <c r="AK162" s="1"/>
  <c r="R292"/>
  <c r="S292" s="1"/>
  <c r="T292" s="1"/>
  <c r="R312"/>
  <c r="S312" s="1"/>
  <c r="T312" s="1"/>
  <c r="AA44"/>
  <c r="AB44" s="1"/>
  <c r="BK44"/>
  <c r="BL44" s="1"/>
  <c r="AA162"/>
  <c r="AB162" s="1"/>
  <c r="AC162" s="1"/>
  <c r="BK162"/>
  <c r="BL162" s="1"/>
  <c r="AS61"/>
  <c r="AT61" s="1"/>
  <c r="T66" l="1"/>
  <c r="T99"/>
  <c r="T47"/>
  <c r="T272"/>
  <c r="AL162"/>
  <c r="L260"/>
  <c r="T44"/>
  <c r="T32"/>
  <c r="AL91"/>
  <c r="AC239"/>
  <c r="T142"/>
  <c r="AL130"/>
  <c r="T181"/>
  <c r="T70"/>
  <c r="T281"/>
  <c r="AC281" s="1"/>
  <c r="AL281" s="1"/>
  <c r="AU281" s="1"/>
  <c r="BD281" s="1"/>
  <c r="T82"/>
  <c r="AC82" s="1"/>
  <c r="AL82" s="1"/>
  <c r="AU82" s="1"/>
  <c r="AL158"/>
  <c r="AU158" s="1"/>
  <c r="T161"/>
  <c r="AL177"/>
  <c r="AL87"/>
  <c r="AC66"/>
  <c r="T22"/>
  <c r="T252"/>
  <c r="AC43"/>
  <c r="AL43" s="1"/>
  <c r="AU43" s="1"/>
  <c r="T7"/>
  <c r="AC191"/>
  <c r="AL14"/>
  <c r="T29"/>
  <c r="AU153"/>
  <c r="BD153" s="1"/>
  <c r="BM153" s="1"/>
  <c r="BV153" s="1"/>
  <c r="L73"/>
  <c r="T175"/>
  <c r="T279"/>
  <c r="T168"/>
  <c r="T205"/>
  <c r="AL160"/>
  <c r="T49"/>
  <c r="BM218"/>
  <c r="T216"/>
  <c r="T85"/>
  <c r="T118"/>
  <c r="AC70"/>
  <c r="T299"/>
  <c r="AC299" s="1"/>
  <c r="AL167"/>
  <c r="AL54"/>
  <c r="AL45"/>
  <c r="AU313"/>
  <c r="AL287"/>
  <c r="L238"/>
  <c r="L17"/>
  <c r="L144"/>
  <c r="L36"/>
  <c r="T126"/>
  <c r="AL288"/>
  <c r="BD311"/>
  <c r="L263"/>
  <c r="T263"/>
  <c r="AU277"/>
  <c r="AL301"/>
  <c r="L44"/>
  <c r="L94"/>
  <c r="L42"/>
  <c r="AC49"/>
  <c r="L200"/>
  <c r="L49"/>
  <c r="L127"/>
  <c r="AC312"/>
  <c r="AC184"/>
  <c r="AL184" s="1"/>
  <c r="AU184" s="1"/>
  <c r="BD184" s="1"/>
  <c r="BV218"/>
  <c r="AU307"/>
  <c r="AU211"/>
  <c r="L34"/>
  <c r="L126"/>
  <c r="L152"/>
  <c r="L182"/>
  <c r="AM322"/>
  <c r="AU322"/>
  <c r="AL314"/>
  <c r="AU289"/>
  <c r="AL256"/>
  <c r="AL262"/>
  <c r="L41"/>
  <c r="L150"/>
  <c r="L95"/>
  <c r="L255"/>
  <c r="AL176"/>
  <c r="AL258"/>
  <c r="BV320"/>
  <c r="AC215"/>
  <c r="L186"/>
  <c r="L121"/>
  <c r="L321"/>
  <c r="L28"/>
  <c r="AU65"/>
  <c r="L129"/>
  <c r="AC111"/>
  <c r="AL111" s="1"/>
  <c r="AU111" s="1"/>
  <c r="L98"/>
  <c r="L213"/>
  <c r="L185"/>
  <c r="AL117"/>
  <c r="L83"/>
  <c r="L37"/>
  <c r="T170"/>
  <c r="AL215"/>
  <c r="T69"/>
  <c r="AL110"/>
  <c r="AU110" s="1"/>
  <c r="AL221"/>
  <c r="AL151"/>
  <c r="AL49"/>
  <c r="AL233"/>
  <c r="AL174"/>
  <c r="AL189"/>
  <c r="L224"/>
  <c r="AU248"/>
  <c r="AC196"/>
  <c r="L90"/>
  <c r="T116"/>
  <c r="L296"/>
  <c r="AC21"/>
  <c r="AU123"/>
  <c r="AU258"/>
  <c r="AU130"/>
  <c r="AU160"/>
  <c r="AU91"/>
  <c r="AU247"/>
  <c r="AU243"/>
  <c r="BD243" s="1"/>
  <c r="AU288"/>
  <c r="AU162"/>
  <c r="L192"/>
  <c r="L199"/>
  <c r="L149"/>
  <c r="BD157"/>
  <c r="BD162"/>
  <c r="T150"/>
  <c r="L164"/>
  <c r="L92"/>
  <c r="L74"/>
  <c r="L140"/>
  <c r="L159"/>
  <c r="L207"/>
  <c r="L198"/>
  <c r="L138"/>
  <c r="L166"/>
  <c r="L71"/>
  <c r="L217"/>
  <c r="L6"/>
  <c r="L130"/>
  <c r="L19"/>
  <c r="L226"/>
  <c r="L20"/>
  <c r="L287"/>
  <c r="L68"/>
  <c r="L30"/>
  <c r="L67"/>
  <c r="L163"/>
  <c r="L57"/>
  <c r="L63"/>
  <c r="L115"/>
  <c r="L88"/>
  <c r="L257"/>
  <c r="L60"/>
  <c r="L76"/>
  <c r="AC93"/>
  <c r="AL273"/>
  <c r="AC122"/>
  <c r="T202"/>
  <c r="AC235"/>
  <c r="AC47"/>
  <c r="AC31"/>
  <c r="AC7"/>
  <c r="AC208"/>
  <c r="AC145"/>
  <c r="AC246"/>
  <c r="AC195"/>
  <c r="AC16"/>
  <c r="AL16" s="1"/>
  <c r="AC48"/>
  <c r="AC205"/>
  <c r="AC161"/>
  <c r="AC10"/>
  <c r="AC230"/>
  <c r="AC279"/>
  <c r="AC60"/>
  <c r="AC76"/>
  <c r="AC61"/>
  <c r="L191"/>
  <c r="L70"/>
  <c r="BD244"/>
  <c r="L14"/>
  <c r="AC259"/>
  <c r="AL209"/>
  <c r="AC192"/>
  <c r="AL192" s="1"/>
  <c r="AU310"/>
  <c r="AU268"/>
  <c r="AL214"/>
  <c r="BM162"/>
  <c r="AL61"/>
  <c r="AL60"/>
  <c r="AU174"/>
  <c r="T73"/>
  <c r="T101"/>
  <c r="AU57"/>
  <c r="T136"/>
  <c r="T255"/>
  <c r="T131"/>
  <c r="AL10"/>
  <c r="AL40"/>
  <c r="AL63"/>
  <c r="L168"/>
  <c r="AL107"/>
  <c r="T36"/>
  <c r="T53"/>
  <c r="AL284"/>
  <c r="T179"/>
  <c r="T193"/>
  <c r="AC84"/>
  <c r="AC35"/>
  <c r="AC15"/>
  <c r="T124"/>
  <c r="L99"/>
  <c r="AC283"/>
  <c r="L181"/>
  <c r="T200"/>
  <c r="L35"/>
  <c r="L64"/>
  <c r="BM254"/>
  <c r="BV254" s="1"/>
  <c r="L212"/>
  <c r="L302"/>
  <c r="AC252"/>
  <c r="AL252" s="1"/>
  <c r="L180"/>
  <c r="L22"/>
  <c r="L47"/>
  <c r="T302"/>
  <c r="L155"/>
  <c r="T143"/>
  <c r="T121"/>
  <c r="AU222"/>
  <c r="L8"/>
  <c r="L106"/>
  <c r="L13"/>
  <c r="T185"/>
  <c r="T28"/>
  <c r="T155"/>
  <c r="T8"/>
  <c r="T106"/>
  <c r="T13"/>
  <c r="AL31"/>
  <c r="T9"/>
  <c r="AC9" s="1"/>
  <c r="L206"/>
  <c r="AL78"/>
  <c r="L197"/>
  <c r="AL138"/>
  <c r="AC198"/>
  <c r="AL93"/>
  <c r="AL122"/>
  <c r="AL171"/>
  <c r="AU171" s="1"/>
  <c r="AL198"/>
  <c r="AL52"/>
  <c r="AL30"/>
  <c r="AL68"/>
  <c r="AL232"/>
  <c r="AL55"/>
  <c r="T102"/>
  <c r="AC62"/>
  <c r="AL62" s="1"/>
  <c r="AC74"/>
  <c r="L190"/>
  <c r="T26"/>
  <c r="AC170"/>
  <c r="AL170" s="1"/>
  <c r="AC69"/>
  <c r="AU14"/>
  <c r="AC33"/>
  <c r="AL70"/>
  <c r="L169"/>
  <c r="L96"/>
  <c r="AU117"/>
  <c r="AU49"/>
  <c r="BD49" s="1"/>
  <c r="BM49" s="1"/>
  <c r="AU6"/>
  <c r="AU209"/>
  <c r="AU177"/>
  <c r="BD177" s="1"/>
  <c r="AU176"/>
  <c r="AU80"/>
  <c r="T224"/>
  <c r="AL140"/>
  <c r="L113"/>
  <c r="BV306"/>
  <c r="L202"/>
  <c r="T148"/>
  <c r="AC148" s="1"/>
  <c r="BD266"/>
  <c r="BD258"/>
  <c r="BD222"/>
  <c r="BD158"/>
  <c r="T206"/>
  <c r="L308"/>
  <c r="L122"/>
  <c r="L240"/>
  <c r="L93"/>
  <c r="L110"/>
  <c r="L132"/>
  <c r="L221"/>
  <c r="L78"/>
  <c r="L222"/>
  <c r="L43"/>
  <c r="L87"/>
  <c r="L209"/>
  <c r="L177"/>
  <c r="L108"/>
  <c r="L23"/>
  <c r="L283"/>
  <c r="L160"/>
  <c r="L158"/>
  <c r="L48"/>
  <c r="L259"/>
  <c r="L80"/>
  <c r="L167"/>
  <c r="L184"/>
  <c r="L219"/>
  <c r="L189"/>
  <c r="L288"/>
  <c r="L89"/>
  <c r="L61"/>
  <c r="T113"/>
  <c r="AC92"/>
  <c r="AC172"/>
  <c r="AC146"/>
  <c r="AL146" s="1"/>
  <c r="AU269"/>
  <c r="L178"/>
  <c r="AC147"/>
  <c r="AL147" s="1"/>
  <c r="AC231"/>
  <c r="AC133"/>
  <c r="AL133" s="1"/>
  <c r="AC86"/>
  <c r="AC154"/>
  <c r="AC143"/>
  <c r="AC201"/>
  <c r="AC20"/>
  <c r="AC50"/>
  <c r="AC181"/>
  <c r="AC99"/>
  <c r="AC210"/>
  <c r="AL210" s="1"/>
  <c r="AC75"/>
  <c r="AL75" s="1"/>
  <c r="AC274"/>
  <c r="AL274" s="1"/>
  <c r="AC38"/>
  <c r="AC88"/>
  <c r="AC168"/>
  <c r="AL168" s="1"/>
  <c r="AC89"/>
  <c r="AC32"/>
  <c r="AL191"/>
  <c r="L211"/>
  <c r="AC165"/>
  <c r="AC237"/>
  <c r="AU275"/>
  <c r="AC286"/>
  <c r="AU265"/>
  <c r="AU293"/>
  <c r="AU319"/>
  <c r="AU285"/>
  <c r="AC257"/>
  <c r="T291"/>
  <c r="L291"/>
  <c r="T267"/>
  <c r="L267"/>
  <c r="AU295"/>
  <c r="AU61"/>
  <c r="AC44"/>
  <c r="AL44" s="1"/>
  <c r="T41"/>
  <c r="L136"/>
  <c r="AC263"/>
  <c r="AL263" s="1"/>
  <c r="L32"/>
  <c r="L101"/>
  <c r="AL305"/>
  <c r="T95"/>
  <c r="AL173"/>
  <c r="L59"/>
  <c r="AC175"/>
  <c r="T59"/>
  <c r="L131"/>
  <c r="L137"/>
  <c r="AL38"/>
  <c r="L175"/>
  <c r="T137"/>
  <c r="T135"/>
  <c r="L82"/>
  <c r="T94"/>
  <c r="AL114"/>
  <c r="AL241"/>
  <c r="L161"/>
  <c r="AL48"/>
  <c r="T144"/>
  <c r="L205"/>
  <c r="L274"/>
  <c r="T152"/>
  <c r="T182"/>
  <c r="AC182" s="1"/>
  <c r="AL182" s="1"/>
  <c r="L124"/>
  <c r="T186"/>
  <c r="AL19"/>
  <c r="AU19" s="1"/>
  <c r="L66"/>
  <c r="AL195"/>
  <c r="L104"/>
  <c r="AC212"/>
  <c r="T104"/>
  <c r="AL201"/>
  <c r="AU201" s="1"/>
  <c r="L72"/>
  <c r="L15"/>
  <c r="L142"/>
  <c r="T183"/>
  <c r="L143"/>
  <c r="L118"/>
  <c r="L46"/>
  <c r="T180"/>
  <c r="AC180" s="1"/>
  <c r="AC276"/>
  <c r="AL223"/>
  <c r="AL119"/>
  <c r="T46"/>
  <c r="L9"/>
  <c r="L7"/>
  <c r="L301"/>
  <c r="T321"/>
  <c r="AC22"/>
  <c r="L103"/>
  <c r="AL208"/>
  <c r="AC155"/>
  <c r="AL155" s="1"/>
  <c r="AL156"/>
  <c r="AC105"/>
  <c r="AL71"/>
  <c r="AU71" s="1"/>
  <c r="T129"/>
  <c r="AC8"/>
  <c r="AL8" s="1"/>
  <c r="AC13"/>
  <c r="L102"/>
  <c r="L116"/>
  <c r="L280"/>
  <c r="L27"/>
  <c r="AL172"/>
  <c r="AL196"/>
  <c r="AL217"/>
  <c r="AL181"/>
  <c r="AU181" s="1"/>
  <c r="AL35"/>
  <c r="AL134"/>
  <c r="AL76"/>
  <c r="AL32"/>
  <c r="AL260"/>
  <c r="L11"/>
  <c r="T83"/>
  <c r="AC56"/>
  <c r="BD227"/>
  <c r="L228"/>
  <c r="L148"/>
  <c r="AL178"/>
  <c r="L29"/>
  <c r="T169"/>
  <c r="AL234"/>
  <c r="T96"/>
  <c r="AU122"/>
  <c r="AU214"/>
  <c r="AU138"/>
  <c r="AU52"/>
  <c r="AU87"/>
  <c r="BD87" s="1"/>
  <c r="AU77"/>
  <c r="AU107"/>
  <c r="AU114"/>
  <c r="BD114" s="1"/>
  <c r="AU167"/>
  <c r="AU189"/>
  <c r="BM294"/>
  <c r="AL74"/>
  <c r="L261"/>
  <c r="BM266"/>
  <c r="BD269"/>
  <c r="BD236"/>
  <c r="BD117"/>
  <c r="BM117" s="1"/>
  <c r="BD65"/>
  <c r="BD160"/>
  <c r="BD91"/>
  <c r="BD288"/>
  <c r="BD242"/>
  <c r="T103"/>
  <c r="T17"/>
  <c r="AC17" s="1"/>
  <c r="T39"/>
  <c r="L236"/>
  <c r="L300"/>
  <c r="L273"/>
  <c r="L55"/>
  <c r="L133"/>
  <c r="L31"/>
  <c r="L258"/>
  <c r="L276"/>
  <c r="L120"/>
  <c r="L309"/>
  <c r="L77"/>
  <c r="L239"/>
  <c r="L107"/>
  <c r="L246"/>
  <c r="L249"/>
  <c r="L50"/>
  <c r="L284"/>
  <c r="L145"/>
  <c r="L210"/>
  <c r="L157"/>
  <c r="L54"/>
  <c r="L174"/>
  <c r="L10"/>
  <c r="L232"/>
  <c r="L305"/>
  <c r="L162"/>
  <c r="AC224"/>
  <c r="AL224" s="1"/>
  <c r="AL300"/>
  <c r="AC297"/>
  <c r="AC164"/>
  <c r="AC26"/>
  <c r="AC202"/>
  <c r="AC159"/>
  <c r="AC25"/>
  <c r="AL25" s="1"/>
  <c r="AC116"/>
  <c r="AC83"/>
  <c r="AC197"/>
  <c r="AC118"/>
  <c r="AC207"/>
  <c r="AC106"/>
  <c r="AC121"/>
  <c r="AL121" s="1"/>
  <c r="AC183"/>
  <c r="AL183" s="1"/>
  <c r="AC226"/>
  <c r="AC251"/>
  <c r="AC253"/>
  <c r="AC124"/>
  <c r="AC72"/>
  <c r="AC193"/>
  <c r="AC141"/>
  <c r="AC36"/>
  <c r="AC179"/>
  <c r="AC115"/>
  <c r="AL115" s="1"/>
  <c r="AC219"/>
  <c r="AC255"/>
  <c r="AL255" s="1"/>
  <c r="AU255" s="1"/>
  <c r="AC264"/>
  <c r="AC41"/>
  <c r="AL41" s="1"/>
  <c r="AC292"/>
  <c r="AL292" s="1"/>
  <c r="L299"/>
  <c r="L281"/>
  <c r="L234"/>
  <c r="L215"/>
  <c r="L125"/>
  <c r="AL299"/>
  <c r="AL309"/>
  <c r="AU304"/>
  <c r="AU318"/>
  <c r="BD229"/>
  <c r="AU317"/>
  <c r="AL128"/>
  <c r="T290"/>
  <c r="L290"/>
  <c r="AL88"/>
  <c r="AU88" s="1"/>
  <c r="BD88" s="1"/>
  <c r="L135"/>
  <c r="T34"/>
  <c r="T238"/>
  <c r="L39"/>
  <c r="L279"/>
  <c r="AU38"/>
  <c r="AC53"/>
  <c r="AC94"/>
  <c r="AL187"/>
  <c r="L53"/>
  <c r="L179"/>
  <c r="BM157"/>
  <c r="BV157" s="1"/>
  <c r="AU48"/>
  <c r="BD48" s="1"/>
  <c r="AL246"/>
  <c r="L183"/>
  <c r="AL239"/>
  <c r="AC64"/>
  <c r="L18"/>
  <c r="AC142"/>
  <c r="AL142" s="1"/>
  <c r="T42"/>
  <c r="AC42" s="1"/>
  <c r="AL139"/>
  <c r="T18"/>
  <c r="AC18" s="1"/>
  <c r="L86"/>
  <c r="BD107"/>
  <c r="L193"/>
  <c r="L16"/>
  <c r="L12"/>
  <c r="AC126"/>
  <c r="AL126" s="1"/>
  <c r="AU126" s="1"/>
  <c r="L109"/>
  <c r="AL120"/>
  <c r="AU156"/>
  <c r="L216"/>
  <c r="AC129"/>
  <c r="AL129" s="1"/>
  <c r="AL166"/>
  <c r="L81"/>
  <c r="L85"/>
  <c r="AU221"/>
  <c r="L24"/>
  <c r="L252"/>
  <c r="AL7"/>
  <c r="L79"/>
  <c r="L97"/>
  <c r="T81"/>
  <c r="AC81" s="1"/>
  <c r="AL81" s="1"/>
  <c r="AL132"/>
  <c r="AU132" s="1"/>
  <c r="T24"/>
  <c r="AL276"/>
  <c r="T79"/>
  <c r="T97"/>
  <c r="AU151"/>
  <c r="AC85"/>
  <c r="AL85" s="1"/>
  <c r="AU119"/>
  <c r="BD119" s="1"/>
  <c r="BM278"/>
  <c r="L84"/>
  <c r="AL143"/>
  <c r="BM222"/>
  <c r="L111"/>
  <c r="T98"/>
  <c r="AC98" s="1"/>
  <c r="BM65"/>
  <c r="L223"/>
  <c r="AU31"/>
  <c r="T213"/>
  <c r="AC213" s="1"/>
  <c r="AL47"/>
  <c r="AL159"/>
  <c r="L26"/>
  <c r="BD265"/>
  <c r="L170"/>
  <c r="L69"/>
  <c r="L33"/>
  <c r="T27"/>
  <c r="AC27" s="1"/>
  <c r="L21"/>
  <c r="AL203"/>
  <c r="AU203" s="1"/>
  <c r="AL237"/>
  <c r="AL118"/>
  <c r="AL84"/>
  <c r="AU84" s="1"/>
  <c r="AL197"/>
  <c r="AU197" s="1"/>
  <c r="AL13"/>
  <c r="AL36"/>
  <c r="AL124"/>
  <c r="AU124" s="1"/>
  <c r="AL72"/>
  <c r="AU72" s="1"/>
  <c r="AL99"/>
  <c r="AL66"/>
  <c r="AU66" s="1"/>
  <c r="AL163"/>
  <c r="AL161"/>
  <c r="AU161" s="1"/>
  <c r="AL264"/>
  <c r="AL89"/>
  <c r="AU89" s="1"/>
  <c r="AL257"/>
  <c r="AU257" s="1"/>
  <c r="AU93"/>
  <c r="BD93" s="1"/>
  <c r="T37"/>
  <c r="T280"/>
  <c r="AU191"/>
  <c r="AU215"/>
  <c r="AL125"/>
  <c r="L272"/>
  <c r="AU196"/>
  <c r="AU273"/>
  <c r="AU55"/>
  <c r="BD55" s="1"/>
  <c r="AU35"/>
  <c r="BD35" s="1"/>
  <c r="AU139"/>
  <c r="AU45"/>
  <c r="AU100"/>
  <c r="BD100" s="1"/>
  <c r="BM100" s="1"/>
  <c r="AU68"/>
  <c r="AU30"/>
  <c r="BD30" s="1"/>
  <c r="AU256"/>
  <c r="AU54"/>
  <c r="AU40"/>
  <c r="BD40" s="1"/>
  <c r="AU232"/>
  <c r="AU60"/>
  <c r="T11"/>
  <c r="AC240"/>
  <c r="T90"/>
  <c r="L58"/>
  <c r="T228"/>
  <c r="AU308"/>
  <c r="T190"/>
  <c r="BD191"/>
  <c r="BD270"/>
  <c r="BD138"/>
  <c r="BD156"/>
  <c r="BM156" s="1"/>
  <c r="BD6"/>
  <c r="BM6" s="1"/>
  <c r="BV6" s="1"/>
  <c r="BD130"/>
  <c r="BD80"/>
  <c r="BD57"/>
  <c r="BD174"/>
  <c r="BM174" s="1"/>
  <c r="BD189"/>
  <c r="BD268"/>
  <c r="BD61"/>
  <c r="BM61" s="1"/>
  <c r="L171"/>
  <c r="L307"/>
  <c r="L62"/>
  <c r="L128"/>
  <c r="L25"/>
  <c r="L119"/>
  <c r="L225"/>
  <c r="L117"/>
  <c r="L65"/>
  <c r="L156"/>
  <c r="L262"/>
  <c r="L139"/>
  <c r="L45"/>
  <c r="L100"/>
  <c r="L201"/>
  <c r="L195"/>
  <c r="L253"/>
  <c r="L233"/>
  <c r="L194"/>
  <c r="L141"/>
  <c r="L75"/>
  <c r="L91"/>
  <c r="L40"/>
  <c r="L38"/>
  <c r="L230"/>
  <c r="L314"/>
  <c r="L204"/>
  <c r="L196"/>
  <c r="L56"/>
  <c r="T58"/>
  <c r="AC58" s="1"/>
  <c r="L286"/>
  <c r="T261"/>
  <c r="L231"/>
  <c r="T199"/>
  <c r="T149"/>
  <c r="BD316"/>
  <c r="AL250"/>
  <c r="BM268"/>
  <c r="BM242"/>
  <c r="AC190"/>
  <c r="AC245"/>
  <c r="AC113"/>
  <c r="AC37"/>
  <c r="AC225"/>
  <c r="AC46"/>
  <c r="AC28"/>
  <c r="AL28" s="1"/>
  <c r="AC112"/>
  <c r="AC216"/>
  <c r="AC206"/>
  <c r="AC108"/>
  <c r="AL108" s="1"/>
  <c r="AC23"/>
  <c r="AC249"/>
  <c r="AC109"/>
  <c r="AC12"/>
  <c r="AL12" s="1"/>
  <c r="AC67"/>
  <c r="AL67" s="1"/>
  <c r="AC194"/>
  <c r="AC131"/>
  <c r="AC101"/>
  <c r="AL101" s="1"/>
  <c r="AC220"/>
  <c r="AC39"/>
  <c r="AC188"/>
  <c r="AC204"/>
  <c r="AC73"/>
  <c r="AL73" s="1"/>
  <c r="AC51"/>
  <c r="T296"/>
  <c r="U29" s="1"/>
  <c r="AC29"/>
  <c r="AC272"/>
  <c r="AL127"/>
  <c r="L165"/>
  <c r="BM271"/>
  <c r="U32" l="1"/>
  <c r="U14"/>
  <c r="BV174"/>
  <c r="BM93"/>
  <c r="BD161"/>
  <c r="AU129"/>
  <c r="AU142"/>
  <c r="AU41"/>
  <c r="AU115"/>
  <c r="BD255"/>
  <c r="BD181"/>
  <c r="BD19"/>
  <c r="AU263"/>
  <c r="AU210"/>
  <c r="AU147"/>
  <c r="AL148"/>
  <c r="AU170"/>
  <c r="AU62"/>
  <c r="AL9"/>
  <c r="AU192"/>
  <c r="BD110"/>
  <c r="AU101"/>
  <c r="AU12"/>
  <c r="AU108"/>
  <c r="AU28"/>
  <c r="AL58"/>
  <c r="BV100"/>
  <c r="BM40"/>
  <c r="BM35"/>
  <c r="BD126"/>
  <c r="AL213"/>
  <c r="AL98"/>
  <c r="AU81"/>
  <c r="AL42"/>
  <c r="AU292"/>
  <c r="AU121"/>
  <c r="BD71"/>
  <c r="AU168"/>
  <c r="AU75"/>
  <c r="AU182"/>
  <c r="AU146"/>
  <c r="AU252"/>
  <c r="BM243"/>
  <c r="AU73"/>
  <c r="AU67"/>
  <c r="BV156"/>
  <c r="BM30"/>
  <c r="BM55"/>
  <c r="BD89"/>
  <c r="BD66"/>
  <c r="BD124"/>
  <c r="BD84"/>
  <c r="AU85"/>
  <c r="BM48"/>
  <c r="AU183"/>
  <c r="AU25"/>
  <c r="BM114"/>
  <c r="BD82"/>
  <c r="AU155"/>
  <c r="AL180"/>
  <c r="BD201"/>
  <c r="AU274"/>
  <c r="AU133"/>
  <c r="AU16"/>
  <c r="BV61"/>
  <c r="BD257"/>
  <c r="BD197"/>
  <c r="BD203"/>
  <c r="BM119"/>
  <c r="BD132"/>
  <c r="AL18"/>
  <c r="AU224"/>
  <c r="AL17"/>
  <c r="BV117"/>
  <c r="BM87"/>
  <c r="AU8"/>
  <c r="AU44"/>
  <c r="BM177"/>
  <c r="BV49"/>
  <c r="AU127"/>
  <c r="AL245"/>
  <c r="AL240"/>
  <c r="AU237"/>
  <c r="BD151"/>
  <c r="AU246"/>
  <c r="BM229"/>
  <c r="BD304"/>
  <c r="BM269"/>
  <c r="BD214"/>
  <c r="AU223"/>
  <c r="U144"/>
  <c r="AC144"/>
  <c r="AC59"/>
  <c r="U59"/>
  <c r="AU305"/>
  <c r="BD285"/>
  <c r="BD293"/>
  <c r="AL231"/>
  <c r="BM258"/>
  <c r="BD14"/>
  <c r="AL283"/>
  <c r="AC136"/>
  <c r="U136"/>
  <c r="BD310"/>
  <c r="AU233"/>
  <c r="BM281"/>
  <c r="BD277"/>
  <c r="BM311"/>
  <c r="BD313"/>
  <c r="U189"/>
  <c r="U54"/>
  <c r="U158"/>
  <c r="U108"/>
  <c r="U120"/>
  <c r="U133"/>
  <c r="U146"/>
  <c r="U27"/>
  <c r="U24"/>
  <c r="U81"/>
  <c r="U86"/>
  <c r="U34"/>
  <c r="U38"/>
  <c r="U141"/>
  <c r="U253"/>
  <c r="U209"/>
  <c r="U258"/>
  <c r="U128"/>
  <c r="AU239"/>
  <c r="BD43"/>
  <c r="U46"/>
  <c r="U217"/>
  <c r="U104"/>
  <c r="U186"/>
  <c r="U182"/>
  <c r="U72"/>
  <c r="AU163"/>
  <c r="U137"/>
  <c r="U286"/>
  <c r="U237"/>
  <c r="U89"/>
  <c r="U174"/>
  <c r="U48"/>
  <c r="U195"/>
  <c r="U6"/>
  <c r="U221"/>
  <c r="U273"/>
  <c r="AU134"/>
  <c r="U26"/>
  <c r="AU276"/>
  <c r="U13"/>
  <c r="U43"/>
  <c r="U28"/>
  <c r="U121"/>
  <c r="U283"/>
  <c r="U179"/>
  <c r="BM158"/>
  <c r="U131"/>
  <c r="U211"/>
  <c r="AC186"/>
  <c r="U232"/>
  <c r="U91"/>
  <c r="U187"/>
  <c r="U134"/>
  <c r="U156"/>
  <c r="U25"/>
  <c r="U250"/>
  <c r="AU63"/>
  <c r="AU128"/>
  <c r="U116"/>
  <c r="U196"/>
  <c r="U276"/>
  <c r="AC24"/>
  <c r="U198"/>
  <c r="U85"/>
  <c r="AU78"/>
  <c r="U99"/>
  <c r="AC137"/>
  <c r="U44"/>
  <c r="U84"/>
  <c r="U16"/>
  <c r="U49"/>
  <c r="U292"/>
  <c r="U296"/>
  <c r="AC296"/>
  <c r="BM130"/>
  <c r="BD232"/>
  <c r="AU125"/>
  <c r="U280"/>
  <c r="AC280"/>
  <c r="BV222"/>
  <c r="U238"/>
  <c r="AC238"/>
  <c r="AU299"/>
  <c r="AL193"/>
  <c r="AL251"/>
  <c r="AU300"/>
  <c r="BM236"/>
  <c r="U169"/>
  <c r="AC169"/>
  <c r="BM227"/>
  <c r="U267"/>
  <c r="AC267"/>
  <c r="BD319"/>
  <c r="AL33"/>
  <c r="U185"/>
  <c r="AC185"/>
  <c r="U302"/>
  <c r="AC302"/>
  <c r="AU284"/>
  <c r="BV162"/>
  <c r="AL279"/>
  <c r="AU314"/>
  <c r="BD322"/>
  <c r="AV322"/>
  <c r="BD307"/>
  <c r="U199"/>
  <c r="U58"/>
  <c r="U60"/>
  <c r="U40"/>
  <c r="U50"/>
  <c r="U251"/>
  <c r="U309"/>
  <c r="U132"/>
  <c r="U92"/>
  <c r="U228"/>
  <c r="U74"/>
  <c r="U79"/>
  <c r="U47"/>
  <c r="U208"/>
  <c r="U197"/>
  <c r="U181"/>
  <c r="U42"/>
  <c r="U163"/>
  <c r="U188"/>
  <c r="U88"/>
  <c r="U157"/>
  <c r="U114"/>
  <c r="U19"/>
  <c r="U222"/>
  <c r="U235"/>
  <c r="U236"/>
  <c r="U147"/>
  <c r="AL56"/>
  <c r="BD52"/>
  <c r="U12"/>
  <c r="U41"/>
  <c r="AC228"/>
  <c r="AL26"/>
  <c r="U51"/>
  <c r="U10"/>
  <c r="U210"/>
  <c r="U160"/>
  <c r="U130"/>
  <c r="U78"/>
  <c r="U55"/>
  <c r="U164"/>
  <c r="BD38"/>
  <c r="AU241"/>
  <c r="AU118"/>
  <c r="AU74"/>
  <c r="U178"/>
  <c r="AU172"/>
  <c r="U102"/>
  <c r="AL53"/>
  <c r="AL113"/>
  <c r="U62"/>
  <c r="BD196"/>
  <c r="U155"/>
  <c r="U23"/>
  <c r="U124"/>
  <c r="U53"/>
  <c r="U289"/>
  <c r="U73"/>
  <c r="AL51"/>
  <c r="AC104"/>
  <c r="U202"/>
  <c r="U288"/>
  <c r="U63"/>
  <c r="U80"/>
  <c r="U246"/>
  <c r="U262"/>
  <c r="U31"/>
  <c r="U308"/>
  <c r="BD167"/>
  <c r="BD209"/>
  <c r="AL188"/>
  <c r="AL205"/>
  <c r="AL105"/>
  <c r="AL116"/>
  <c r="AL165"/>
  <c r="U69"/>
  <c r="AU250"/>
  <c r="AL46"/>
  <c r="AC79"/>
  <c r="U7"/>
  <c r="U215"/>
  <c r="U161"/>
  <c r="BM57"/>
  <c r="U284"/>
  <c r="U168"/>
  <c r="AL39"/>
  <c r="U184"/>
  <c r="AL145"/>
  <c r="BD247"/>
  <c r="U126"/>
  <c r="U64"/>
  <c r="U264"/>
  <c r="AL230"/>
  <c r="AL29"/>
  <c r="BD308"/>
  <c r="U90"/>
  <c r="AC90"/>
  <c r="BD273"/>
  <c r="BM265"/>
  <c r="BV278"/>
  <c r="BD221"/>
  <c r="U290"/>
  <c r="AC290"/>
  <c r="BD318"/>
  <c r="AU309"/>
  <c r="AL253"/>
  <c r="BM288"/>
  <c r="BV266"/>
  <c r="AU234"/>
  <c r="U321"/>
  <c r="AC321"/>
  <c r="BD275"/>
  <c r="AU70"/>
  <c r="AU198"/>
  <c r="U200"/>
  <c r="AC200"/>
  <c r="AC150"/>
  <c r="U150"/>
  <c r="AL21"/>
  <c r="BD248"/>
  <c r="AU262"/>
  <c r="AL312"/>
  <c r="AU301"/>
  <c r="AU287"/>
  <c r="U149"/>
  <c r="U162"/>
  <c r="U115"/>
  <c r="U256"/>
  <c r="U287"/>
  <c r="U77"/>
  <c r="U117"/>
  <c r="U140"/>
  <c r="U37"/>
  <c r="U240"/>
  <c r="U213"/>
  <c r="U97"/>
  <c r="U22"/>
  <c r="U223"/>
  <c r="U66"/>
  <c r="U212"/>
  <c r="U82"/>
  <c r="BM80"/>
  <c r="U234"/>
  <c r="U191"/>
  <c r="U204"/>
  <c r="U167"/>
  <c r="U17"/>
  <c r="U226"/>
  <c r="U103"/>
  <c r="U154"/>
  <c r="U203"/>
  <c r="BD139"/>
  <c r="U300"/>
  <c r="AU32"/>
  <c r="AU47"/>
  <c r="AL194"/>
  <c r="AU13"/>
  <c r="U180"/>
  <c r="AU120"/>
  <c r="U301"/>
  <c r="U183"/>
  <c r="U239"/>
  <c r="AU99"/>
  <c r="U152"/>
  <c r="U94"/>
  <c r="U135"/>
  <c r="AC135"/>
  <c r="U257"/>
  <c r="U165"/>
  <c r="U230"/>
  <c r="U57"/>
  <c r="U241"/>
  <c r="U100"/>
  <c r="U71"/>
  <c r="U245"/>
  <c r="U110"/>
  <c r="BD31"/>
  <c r="AU173"/>
  <c r="AU140"/>
  <c r="AL64"/>
  <c r="AL202"/>
  <c r="U8"/>
  <c r="BV65"/>
  <c r="AU195"/>
  <c r="AL226"/>
  <c r="AC152"/>
  <c r="U193"/>
  <c r="AL50"/>
  <c r="U36"/>
  <c r="U274"/>
  <c r="U314"/>
  <c r="U192"/>
  <c r="U259"/>
  <c r="U125"/>
  <c r="U76"/>
  <c r="U67"/>
  <c r="U249"/>
  <c r="U139"/>
  <c r="U138"/>
  <c r="U214"/>
  <c r="AL235"/>
  <c r="U307"/>
  <c r="AL15"/>
  <c r="AL179"/>
  <c r="AL83"/>
  <c r="U21"/>
  <c r="AC97"/>
  <c r="U216"/>
  <c r="AL112"/>
  <c r="AC34"/>
  <c r="AL204"/>
  <c r="AL219"/>
  <c r="U279"/>
  <c r="AU76"/>
  <c r="U260"/>
  <c r="U263"/>
  <c r="BM91"/>
  <c r="BV271"/>
  <c r="AL272"/>
  <c r="AL220"/>
  <c r="AL249"/>
  <c r="BV268"/>
  <c r="BM316"/>
  <c r="U261"/>
  <c r="AC261"/>
  <c r="BM270"/>
  <c r="BD256"/>
  <c r="BD111"/>
  <c r="AL27"/>
  <c r="BD215"/>
  <c r="BD317"/>
  <c r="AL297"/>
  <c r="BV294"/>
  <c r="U96"/>
  <c r="U123"/>
  <c r="AC96"/>
  <c r="U299"/>
  <c r="U295"/>
  <c r="U127"/>
  <c r="U281"/>
  <c r="U70"/>
  <c r="AU178"/>
  <c r="AU260"/>
  <c r="AU217"/>
  <c r="AL212"/>
  <c r="BD295"/>
  <c r="U291"/>
  <c r="AC291"/>
  <c r="AL286"/>
  <c r="AL154"/>
  <c r="BD176"/>
  <c r="AL69"/>
  <c r="BM244"/>
  <c r="BD123"/>
  <c r="BD289"/>
  <c r="BD211"/>
  <c r="AC199"/>
  <c r="U219"/>
  <c r="U75"/>
  <c r="U233"/>
  <c r="U177"/>
  <c r="U65"/>
  <c r="U159"/>
  <c r="U171"/>
  <c r="U190"/>
  <c r="U11"/>
  <c r="BV242"/>
  <c r="U207"/>
  <c r="U98"/>
  <c r="U112"/>
  <c r="AU7"/>
  <c r="U118"/>
  <c r="AU143"/>
  <c r="U18"/>
  <c r="BD72"/>
  <c r="BM88"/>
  <c r="U61"/>
  <c r="U39"/>
  <c r="U145"/>
  <c r="U20"/>
  <c r="U87"/>
  <c r="U225"/>
  <c r="U122"/>
  <c r="BD45"/>
  <c r="U231"/>
  <c r="U83"/>
  <c r="AL94"/>
  <c r="AL22"/>
  <c r="AL37"/>
  <c r="AL190"/>
  <c r="U129"/>
  <c r="U105"/>
  <c r="AU166"/>
  <c r="AL106"/>
  <c r="AC103"/>
  <c r="U107"/>
  <c r="AL23"/>
  <c r="U35"/>
  <c r="AL141"/>
  <c r="U95"/>
  <c r="BM189"/>
  <c r="AC95"/>
  <c r="U113"/>
  <c r="U305"/>
  <c r="U173"/>
  <c r="U194"/>
  <c r="U201"/>
  <c r="U206"/>
  <c r="U119"/>
  <c r="U297"/>
  <c r="BD60"/>
  <c r="BD54"/>
  <c r="BD68"/>
  <c r="BD77"/>
  <c r="BD122"/>
  <c r="U148"/>
  <c r="AC102"/>
  <c r="U224"/>
  <c r="AL92"/>
  <c r="U9"/>
  <c r="U106"/>
  <c r="AL86"/>
  <c r="AL207"/>
  <c r="U143"/>
  <c r="AU208"/>
  <c r="U52"/>
  <c r="AL20"/>
  <c r="U109"/>
  <c r="AU36"/>
  <c r="BM107"/>
  <c r="AL259"/>
  <c r="U255"/>
  <c r="AU264"/>
  <c r="U101"/>
  <c r="AC11"/>
  <c r="AC149"/>
  <c r="AD225" s="1"/>
  <c r="U220"/>
  <c r="U30"/>
  <c r="U68"/>
  <c r="U45"/>
  <c r="U166"/>
  <c r="U93"/>
  <c r="U172"/>
  <c r="BD171"/>
  <c r="AU187"/>
  <c r="U272"/>
  <c r="BM191"/>
  <c r="AU159"/>
  <c r="AL175"/>
  <c r="AL131"/>
  <c r="AL109"/>
  <c r="AL225"/>
  <c r="AL164"/>
  <c r="U33"/>
  <c r="U170"/>
  <c r="U56"/>
  <c r="AL216"/>
  <c r="BM138"/>
  <c r="U252"/>
  <c r="U111"/>
  <c r="AL206"/>
  <c r="U175"/>
  <c r="U142"/>
  <c r="U205"/>
  <c r="AU10"/>
  <c r="U312"/>
  <c r="BM160"/>
  <c r="BM184"/>
  <c r="U15"/>
  <c r="AD195" l="1"/>
  <c r="AD118"/>
  <c r="AD274"/>
  <c r="AD109"/>
  <c r="AD196"/>
  <c r="AD255"/>
  <c r="AD122"/>
  <c r="AD146"/>
  <c r="AD142"/>
  <c r="AD201"/>
  <c r="BD10"/>
  <c r="BV160"/>
  <c r="BM171"/>
  <c r="BV107"/>
  <c r="AU20"/>
  <c r="BM122"/>
  <c r="BM60"/>
  <c r="AU23"/>
  <c r="BD166"/>
  <c r="AU22"/>
  <c r="BM72"/>
  <c r="BD143"/>
  <c r="BM211"/>
  <c r="BD178"/>
  <c r="AU272"/>
  <c r="AU83"/>
  <c r="AU235"/>
  <c r="BM31"/>
  <c r="AD135"/>
  <c r="AL135"/>
  <c r="AU194"/>
  <c r="BD32"/>
  <c r="AU312"/>
  <c r="AD200"/>
  <c r="AL200"/>
  <c r="BD70"/>
  <c r="AD321"/>
  <c r="AL321"/>
  <c r="AU253"/>
  <c r="BM318"/>
  <c r="BM221"/>
  <c r="BV265"/>
  <c r="AD90"/>
  <c r="AL90"/>
  <c r="AU29"/>
  <c r="AU145"/>
  <c r="AU105"/>
  <c r="BM167"/>
  <c r="AD104"/>
  <c r="AL104"/>
  <c r="BD118"/>
  <c r="AD228"/>
  <c r="AL228"/>
  <c r="AU279"/>
  <c r="BD284"/>
  <c r="AD185"/>
  <c r="AL185"/>
  <c r="AD267"/>
  <c r="AL267"/>
  <c r="AD169"/>
  <c r="AL169"/>
  <c r="BD300"/>
  <c r="AU193"/>
  <c r="AD238"/>
  <c r="AL238"/>
  <c r="AD280"/>
  <c r="AL280"/>
  <c r="BM232"/>
  <c r="AL296"/>
  <c r="AD296"/>
  <c r="AD137"/>
  <c r="AL137"/>
  <c r="BD78"/>
  <c r="BD63"/>
  <c r="AD186"/>
  <c r="AL186"/>
  <c r="BV158"/>
  <c r="BD276"/>
  <c r="BD305"/>
  <c r="BD246"/>
  <c r="BD237"/>
  <c r="BD16"/>
  <c r="BD274"/>
  <c r="AU180"/>
  <c r="BM82"/>
  <c r="BD25"/>
  <c r="BV48"/>
  <c r="BM84"/>
  <c r="BM66"/>
  <c r="BV55"/>
  <c r="BD73"/>
  <c r="BD170"/>
  <c r="BM181"/>
  <c r="AD93"/>
  <c r="AD7"/>
  <c r="AD76"/>
  <c r="AD181"/>
  <c r="AD13"/>
  <c r="AD25"/>
  <c r="AD36"/>
  <c r="AD216"/>
  <c r="AD69"/>
  <c r="AD154"/>
  <c r="AD297"/>
  <c r="AD249"/>
  <c r="AD49"/>
  <c r="AD31"/>
  <c r="AD60"/>
  <c r="AD252"/>
  <c r="AD198"/>
  <c r="AD172"/>
  <c r="AD75"/>
  <c r="AD224"/>
  <c r="AD141"/>
  <c r="AD190"/>
  <c r="AD101"/>
  <c r="AD88"/>
  <c r="AD257"/>
  <c r="AD105"/>
  <c r="AD56"/>
  <c r="AD106"/>
  <c r="AD108"/>
  <c r="AD74"/>
  <c r="AD99"/>
  <c r="AD26"/>
  <c r="AD72"/>
  <c r="AD194"/>
  <c r="AD283"/>
  <c r="AD245"/>
  <c r="AD213"/>
  <c r="AD9"/>
  <c r="BV184"/>
  <c r="AU206"/>
  <c r="AU216"/>
  <c r="AU109"/>
  <c r="AD11"/>
  <c r="AL11"/>
  <c r="BD208"/>
  <c r="AU86"/>
  <c r="AU92"/>
  <c r="BM54"/>
  <c r="BV189"/>
  <c r="AU106"/>
  <c r="AU37"/>
  <c r="BV88"/>
  <c r="BD7"/>
  <c r="BV244"/>
  <c r="AU69"/>
  <c r="AU154"/>
  <c r="AD291"/>
  <c r="AL291"/>
  <c r="BD217"/>
  <c r="AU297"/>
  <c r="BM215"/>
  <c r="BM111"/>
  <c r="BV270"/>
  <c r="BV316"/>
  <c r="AU249"/>
  <c r="BV91"/>
  <c r="BD76"/>
  <c r="AU15"/>
  <c r="BD195"/>
  <c r="AU64"/>
  <c r="BD99"/>
  <c r="BD120"/>
  <c r="BD287"/>
  <c r="BM247"/>
  <c r="AU39"/>
  <c r="BV57"/>
  <c r="BD250"/>
  <c r="BM209"/>
  <c r="BM196"/>
  <c r="BD74"/>
  <c r="AU26"/>
  <c r="AU56"/>
  <c r="BE322"/>
  <c r="BM322"/>
  <c r="AD24"/>
  <c r="AL24"/>
  <c r="BD128"/>
  <c r="BD134"/>
  <c r="BM43"/>
  <c r="BD239"/>
  <c r="BM313"/>
  <c r="BM277"/>
  <c r="BM310"/>
  <c r="AU283"/>
  <c r="BV258"/>
  <c r="BM293"/>
  <c r="AD144"/>
  <c r="AL144"/>
  <c r="BM214"/>
  <c r="BM304"/>
  <c r="AU245"/>
  <c r="BV177"/>
  <c r="BD8"/>
  <c r="BD224"/>
  <c r="BM132"/>
  <c r="BM203"/>
  <c r="BM257"/>
  <c r="BD183"/>
  <c r="BM89"/>
  <c r="BV243"/>
  <c r="BD146"/>
  <c r="BD75"/>
  <c r="BM71"/>
  <c r="BD292"/>
  <c r="BD81"/>
  <c r="AU213"/>
  <c r="BV35"/>
  <c r="BD28"/>
  <c r="BD12"/>
  <c r="BM110"/>
  <c r="AU9"/>
  <c r="BD147"/>
  <c r="BD263"/>
  <c r="BD115"/>
  <c r="BD142"/>
  <c r="BM161"/>
  <c r="AD10"/>
  <c r="AD35"/>
  <c r="AD62"/>
  <c r="AD237"/>
  <c r="AD124"/>
  <c r="AD272"/>
  <c r="AD111"/>
  <c r="AD161"/>
  <c r="AD182"/>
  <c r="AD44"/>
  <c r="AD22"/>
  <c r="AD121"/>
  <c r="AD64"/>
  <c r="AD23"/>
  <c r="AD21"/>
  <c r="AD145"/>
  <c r="AD192"/>
  <c r="AD84"/>
  <c r="AD210"/>
  <c r="AD83"/>
  <c r="AD126"/>
  <c r="AD28"/>
  <c r="AD188"/>
  <c r="AD33"/>
  <c r="AD251"/>
  <c r="AD184"/>
  <c r="AD215"/>
  <c r="AD208"/>
  <c r="AD15"/>
  <c r="AD20"/>
  <c r="AD165"/>
  <c r="AD226"/>
  <c r="AD94"/>
  <c r="BD36"/>
  <c r="BM77"/>
  <c r="BV138"/>
  <c r="AU225"/>
  <c r="AU175"/>
  <c r="BV191"/>
  <c r="AD149"/>
  <c r="AL149"/>
  <c r="BD264"/>
  <c r="AU259"/>
  <c r="AU207"/>
  <c r="AD102"/>
  <c r="AL102"/>
  <c r="BM68"/>
  <c r="AD95"/>
  <c r="AL95"/>
  <c r="AU141"/>
  <c r="AD103"/>
  <c r="AL103"/>
  <c r="AD199"/>
  <c r="AL199"/>
  <c r="BM295"/>
  <c r="BD260"/>
  <c r="AD96"/>
  <c r="AL96"/>
  <c r="AD52"/>
  <c r="AD114"/>
  <c r="AD234"/>
  <c r="AD262"/>
  <c r="AD223"/>
  <c r="AD120"/>
  <c r="AD166"/>
  <c r="AD171"/>
  <c r="AD189"/>
  <c r="AD275"/>
  <c r="AD14"/>
  <c r="AD127"/>
  <c r="AD80"/>
  <c r="AD68"/>
  <c r="AD157"/>
  <c r="AD6"/>
  <c r="AD295"/>
  <c r="AD309"/>
  <c r="AD57"/>
  <c r="AD241"/>
  <c r="AD177"/>
  <c r="AD173"/>
  <c r="AD187"/>
  <c r="AD288"/>
  <c r="AD174"/>
  <c r="AD284"/>
  <c r="AD30"/>
  <c r="AD54"/>
  <c r="AD66"/>
  <c r="AD117"/>
  <c r="AD43"/>
  <c r="AD191"/>
  <c r="AD285"/>
  <c r="AD156"/>
  <c r="AD221"/>
  <c r="AD178"/>
  <c r="AD304"/>
  <c r="AD119"/>
  <c r="AD65"/>
  <c r="AD307"/>
  <c r="AD140"/>
  <c r="AD160"/>
  <c r="AD239"/>
  <c r="AD87"/>
  <c r="AD110"/>
  <c r="AD277"/>
  <c r="AD281"/>
  <c r="AD287"/>
  <c r="AD82"/>
  <c r="AD301"/>
  <c r="AD162"/>
  <c r="AD63"/>
  <c r="AD107"/>
  <c r="AD100"/>
  <c r="AD167"/>
  <c r="AD91"/>
  <c r="AD258"/>
  <c r="AD236"/>
  <c r="AD227"/>
  <c r="AD130"/>
  <c r="AD78"/>
  <c r="AD300"/>
  <c r="AD299"/>
  <c r="AD305"/>
  <c r="AD19"/>
  <c r="AD45"/>
  <c r="AD217"/>
  <c r="AD77"/>
  <c r="AD313"/>
  <c r="AD128"/>
  <c r="AD233"/>
  <c r="AD138"/>
  <c r="AD250"/>
  <c r="AD123"/>
  <c r="AD260"/>
  <c r="AD176"/>
  <c r="AD40"/>
  <c r="AD163"/>
  <c r="AD314"/>
  <c r="AD256"/>
  <c r="AD132"/>
  <c r="AD71"/>
  <c r="AD209"/>
  <c r="AD214"/>
  <c r="AD158"/>
  <c r="AD151"/>
  <c r="AD55"/>
  <c r="AD70"/>
  <c r="AD273"/>
  <c r="AD248"/>
  <c r="AD232"/>
  <c r="AD289"/>
  <c r="AD222"/>
  <c r="AD203"/>
  <c r="AD125"/>
  <c r="AD308"/>
  <c r="AD134"/>
  <c r="AD139"/>
  <c r="AD211"/>
  <c r="AD34"/>
  <c r="AL34"/>
  <c r="AU179"/>
  <c r="AU50"/>
  <c r="AU226"/>
  <c r="AU202"/>
  <c r="BD140"/>
  <c r="BD47"/>
  <c r="BM139"/>
  <c r="BV80"/>
  <c r="BD301"/>
  <c r="BD262"/>
  <c r="AU21"/>
  <c r="BD198"/>
  <c r="BM275"/>
  <c r="BD234"/>
  <c r="BV288"/>
  <c r="BD309"/>
  <c r="AD290"/>
  <c r="AL290"/>
  <c r="BM273"/>
  <c r="BM308"/>
  <c r="AU230"/>
  <c r="AU46"/>
  <c r="AU116"/>
  <c r="AU188"/>
  <c r="AU53"/>
  <c r="BD241"/>
  <c r="BM38"/>
  <c r="BM52"/>
  <c r="BM307"/>
  <c r="AD302"/>
  <c r="AL302"/>
  <c r="AU33"/>
  <c r="BM319"/>
  <c r="BV227"/>
  <c r="BV236"/>
  <c r="AU251"/>
  <c r="BD299"/>
  <c r="BD125"/>
  <c r="BV130"/>
  <c r="BD163"/>
  <c r="BV311"/>
  <c r="BV281"/>
  <c r="AD136"/>
  <c r="AL136"/>
  <c r="AD59"/>
  <c r="AL59"/>
  <c r="AU240"/>
  <c r="BD127"/>
  <c r="BD133"/>
  <c r="BM201"/>
  <c r="BD155"/>
  <c r="BV114"/>
  <c r="BD85"/>
  <c r="BM124"/>
  <c r="BV30"/>
  <c r="BD67"/>
  <c r="BM255"/>
  <c r="AD48"/>
  <c r="AD147"/>
  <c r="AD263"/>
  <c r="AD155"/>
  <c r="AD164"/>
  <c r="AD183"/>
  <c r="AD292"/>
  <c r="AD73"/>
  <c r="AD286"/>
  <c r="AD212"/>
  <c r="AD27"/>
  <c r="AD220"/>
  <c r="AD16"/>
  <c r="AD86"/>
  <c r="AD197"/>
  <c r="AD41"/>
  <c r="AD112"/>
  <c r="AD47"/>
  <c r="AD259"/>
  <c r="AD50"/>
  <c r="AD202"/>
  <c r="AD81"/>
  <c r="AD113"/>
  <c r="AD131"/>
  <c r="AD235"/>
  <c r="AD61"/>
  <c r="AD89"/>
  <c r="AD207"/>
  <c r="AD264"/>
  <c r="AD206"/>
  <c r="AD51"/>
  <c r="AD231"/>
  <c r="AD17"/>
  <c r="AD18"/>
  <c r="AD42"/>
  <c r="AD98"/>
  <c r="AD58"/>
  <c r="AD148"/>
  <c r="AU164"/>
  <c r="AU131"/>
  <c r="BD159"/>
  <c r="BD187"/>
  <c r="AU190"/>
  <c r="AU94"/>
  <c r="BM45"/>
  <c r="BM289"/>
  <c r="BM123"/>
  <c r="BM176"/>
  <c r="AU286"/>
  <c r="AU212"/>
  <c r="BM317"/>
  <c r="AU27"/>
  <c r="BM256"/>
  <c r="AD261"/>
  <c r="AL261"/>
  <c r="AU220"/>
  <c r="AU219"/>
  <c r="AU204"/>
  <c r="AU112"/>
  <c r="AD97"/>
  <c r="AL97"/>
  <c r="AD152"/>
  <c r="AL152"/>
  <c r="BD173"/>
  <c r="BD13"/>
  <c r="BM248"/>
  <c r="AD150"/>
  <c r="AL150"/>
  <c r="AD79"/>
  <c r="AL79"/>
  <c r="AU165"/>
  <c r="AU205"/>
  <c r="AU51"/>
  <c r="AU113"/>
  <c r="BD172"/>
  <c r="BD314"/>
  <c r="BD233"/>
  <c r="BM14"/>
  <c r="AU231"/>
  <c r="BM285"/>
  <c r="BD223"/>
  <c r="BV269"/>
  <c r="BV229"/>
  <c r="BM151"/>
  <c r="BD44"/>
  <c r="BV87"/>
  <c r="AM17"/>
  <c r="AU17"/>
  <c r="AU18"/>
  <c r="BV119"/>
  <c r="BM197"/>
  <c r="BD252"/>
  <c r="BD182"/>
  <c r="BD168"/>
  <c r="BD121"/>
  <c r="AU42"/>
  <c r="AM98"/>
  <c r="AU98"/>
  <c r="BM126"/>
  <c r="BV40"/>
  <c r="AM58"/>
  <c r="AU58"/>
  <c r="BD108"/>
  <c r="BD101"/>
  <c r="BD192"/>
  <c r="BD62"/>
  <c r="AU148"/>
  <c r="BD210"/>
  <c r="BM19"/>
  <c r="BD41"/>
  <c r="BD129"/>
  <c r="BV93"/>
  <c r="AD67"/>
  <c r="AD246"/>
  <c r="AD170"/>
  <c r="AD133"/>
  <c r="AD168"/>
  <c r="AD175"/>
  <c r="AD159"/>
  <c r="AD219"/>
  <c r="AD129"/>
  <c r="AD85"/>
  <c r="AD37"/>
  <c r="AD204"/>
  <c r="AD312"/>
  <c r="AD253"/>
  <c r="AD29"/>
  <c r="AD205"/>
  <c r="AD143"/>
  <c r="AD32"/>
  <c r="AD8"/>
  <c r="AD115"/>
  <c r="AD53"/>
  <c r="AD12"/>
  <c r="AD279"/>
  <c r="AD193"/>
  <c r="AD230"/>
  <c r="AD92"/>
  <c r="AD38"/>
  <c r="AD276"/>
  <c r="AD116"/>
  <c r="AD179"/>
  <c r="AD46"/>
  <c r="AD39"/>
  <c r="AD240"/>
  <c r="AD180"/>
  <c r="AM116" l="1"/>
  <c r="AM53"/>
  <c r="AM131"/>
  <c r="AM113"/>
  <c r="AM205"/>
  <c r="AM230"/>
  <c r="AM249"/>
  <c r="AM148"/>
  <c r="AM42"/>
  <c r="AM18"/>
  <c r="AM112"/>
  <c r="AM219"/>
  <c r="AM286"/>
  <c r="AM94"/>
  <c r="AM164"/>
  <c r="AM231"/>
  <c r="AM51"/>
  <c r="AM165"/>
  <c r="AM27"/>
  <c r="AM204"/>
  <c r="AM220"/>
  <c r="AM212"/>
  <c r="AM190"/>
  <c r="AM240"/>
  <c r="BM41"/>
  <c r="BM210"/>
  <c r="BM62"/>
  <c r="BM101"/>
  <c r="BD58"/>
  <c r="BV126"/>
  <c r="BD42"/>
  <c r="BM168"/>
  <c r="BM252"/>
  <c r="BD17"/>
  <c r="BM44"/>
  <c r="BM223"/>
  <c r="BD231"/>
  <c r="BM172"/>
  <c r="BD51"/>
  <c r="BD165"/>
  <c r="AM150"/>
  <c r="AU150"/>
  <c r="BM13"/>
  <c r="AM152"/>
  <c r="AU152"/>
  <c r="BD112"/>
  <c r="BD219"/>
  <c r="AM261"/>
  <c r="AU261"/>
  <c r="BD27"/>
  <c r="BD212"/>
  <c r="BV176"/>
  <c r="BV289"/>
  <c r="BV45"/>
  <c r="BD190"/>
  <c r="BM159"/>
  <c r="BD164"/>
  <c r="BD240"/>
  <c r="AM136"/>
  <c r="AU136"/>
  <c r="BM299"/>
  <c r="BV319"/>
  <c r="AM302"/>
  <c r="AU302"/>
  <c r="BV307"/>
  <c r="BV38"/>
  <c r="BD53"/>
  <c r="BD116"/>
  <c r="BD230"/>
  <c r="BV273"/>
  <c r="BM309"/>
  <c r="BM234"/>
  <c r="BM198"/>
  <c r="BD21"/>
  <c r="BM301"/>
  <c r="BV139"/>
  <c r="BM140"/>
  <c r="BD226"/>
  <c r="BD179"/>
  <c r="BM142"/>
  <c r="BM263"/>
  <c r="BD9"/>
  <c r="BM12"/>
  <c r="BM81"/>
  <c r="BV71"/>
  <c r="BM146"/>
  <c r="BV89"/>
  <c r="BV132"/>
  <c r="BM8"/>
  <c r="BV214"/>
  <c r="BV293"/>
  <c r="BV310"/>
  <c r="BV277"/>
  <c r="BV43"/>
  <c r="BM128"/>
  <c r="BN322"/>
  <c r="BV322"/>
  <c r="BW322" s="1"/>
  <c r="BD26"/>
  <c r="BV196"/>
  <c r="BM250"/>
  <c r="BD39"/>
  <c r="BM287"/>
  <c r="BM99"/>
  <c r="BM195"/>
  <c r="BM76"/>
  <c r="BM217"/>
  <c r="AM291"/>
  <c r="AU291"/>
  <c r="BD69"/>
  <c r="BD106"/>
  <c r="BV54"/>
  <c r="BD86"/>
  <c r="AM11"/>
  <c r="AU11"/>
  <c r="BD216"/>
  <c r="BV181"/>
  <c r="BM73"/>
  <c r="BV66"/>
  <c r="BV82"/>
  <c r="BM274"/>
  <c r="BM237"/>
  <c r="BM305"/>
  <c r="BM63"/>
  <c r="AM137"/>
  <c r="AU137"/>
  <c r="AM238"/>
  <c r="AU238"/>
  <c r="BM300"/>
  <c r="AU267"/>
  <c r="AM267"/>
  <c r="AM185"/>
  <c r="AU185"/>
  <c r="BD279"/>
  <c r="AM228"/>
  <c r="AU228"/>
  <c r="AM104"/>
  <c r="AU104"/>
  <c r="BD105"/>
  <c r="BD29"/>
  <c r="AM321"/>
  <c r="AU321"/>
  <c r="AM200"/>
  <c r="AU200"/>
  <c r="BD194"/>
  <c r="BV31"/>
  <c r="BD83"/>
  <c r="BM178"/>
  <c r="BM143"/>
  <c r="BD22"/>
  <c r="BD23"/>
  <c r="BV122"/>
  <c r="AM259"/>
  <c r="AM175"/>
  <c r="AM245"/>
  <c r="AM283"/>
  <c r="BM314"/>
  <c r="BV255"/>
  <c r="BM85"/>
  <c r="BM155"/>
  <c r="BM133"/>
  <c r="AM96"/>
  <c r="AM269"/>
  <c r="AM157"/>
  <c r="AM158"/>
  <c r="AM311"/>
  <c r="AU96"/>
  <c r="AM73"/>
  <c r="AM25"/>
  <c r="AM274"/>
  <c r="AM16"/>
  <c r="AM153"/>
  <c r="AM13"/>
  <c r="AM134"/>
  <c r="AM248"/>
  <c r="AM114"/>
  <c r="AM78"/>
  <c r="AM242"/>
  <c r="AM54"/>
  <c r="AM300"/>
  <c r="AM284"/>
  <c r="AM99"/>
  <c r="AM74"/>
  <c r="AM82"/>
  <c r="AM201"/>
  <c r="AM70"/>
  <c r="AM257"/>
  <c r="AM84"/>
  <c r="AM139"/>
  <c r="AM317"/>
  <c r="AM243"/>
  <c r="AM71"/>
  <c r="AM19"/>
  <c r="AM319"/>
  <c r="AM122"/>
  <c r="AM221"/>
  <c r="AM211"/>
  <c r="AM77"/>
  <c r="AM260"/>
  <c r="AM89"/>
  <c r="AM68"/>
  <c r="AM209"/>
  <c r="AM129"/>
  <c r="AM41"/>
  <c r="AM210"/>
  <c r="AM62"/>
  <c r="AM192"/>
  <c r="AM101"/>
  <c r="AM108"/>
  <c r="AM121"/>
  <c r="AM168"/>
  <c r="AM182"/>
  <c r="AM252"/>
  <c r="AM183"/>
  <c r="AM44"/>
  <c r="AM223"/>
  <c r="AM233"/>
  <c r="AM72"/>
  <c r="AM276"/>
  <c r="AM130"/>
  <c r="AM76"/>
  <c r="AM308"/>
  <c r="AM295"/>
  <c r="AM138"/>
  <c r="AM80"/>
  <c r="AM215"/>
  <c r="AM258"/>
  <c r="AM91"/>
  <c r="AM47"/>
  <c r="AM187"/>
  <c r="AM304"/>
  <c r="AM255"/>
  <c r="AM172"/>
  <c r="AM275"/>
  <c r="AM61"/>
  <c r="AM65"/>
  <c r="AM256"/>
  <c r="AM288"/>
  <c r="AM287"/>
  <c r="AM36"/>
  <c r="AM227"/>
  <c r="AM119"/>
  <c r="AM195"/>
  <c r="AM191"/>
  <c r="AM14"/>
  <c r="AM87"/>
  <c r="AM197"/>
  <c r="AM132"/>
  <c r="AM45"/>
  <c r="AM281"/>
  <c r="AM55"/>
  <c r="AM93"/>
  <c r="AM310"/>
  <c r="AM43"/>
  <c r="AM277"/>
  <c r="AM57"/>
  <c r="AM285"/>
  <c r="AM40"/>
  <c r="AM170"/>
  <c r="AM67"/>
  <c r="AM85"/>
  <c r="AM155"/>
  <c r="AM133"/>
  <c r="AM127"/>
  <c r="AM237"/>
  <c r="AM246"/>
  <c r="AM305"/>
  <c r="AM163"/>
  <c r="AM128"/>
  <c r="AM229"/>
  <c r="AM48"/>
  <c r="AM173"/>
  <c r="AM171"/>
  <c r="AM63"/>
  <c r="AM270"/>
  <c r="AM125"/>
  <c r="AM299"/>
  <c r="AM143"/>
  <c r="AM7"/>
  <c r="AM32"/>
  <c r="AM222"/>
  <c r="AM241"/>
  <c r="AM232"/>
  <c r="AM247"/>
  <c r="AM110"/>
  <c r="AM309"/>
  <c r="AM234"/>
  <c r="AM198"/>
  <c r="AM262"/>
  <c r="AM301"/>
  <c r="AM126"/>
  <c r="AM196"/>
  <c r="AM31"/>
  <c r="AM176"/>
  <c r="AM289"/>
  <c r="AM184"/>
  <c r="AM178"/>
  <c r="AM124"/>
  <c r="AM318"/>
  <c r="AM107"/>
  <c r="AM214"/>
  <c r="AM189"/>
  <c r="AM142"/>
  <c r="AM115"/>
  <c r="AM263"/>
  <c r="AM147"/>
  <c r="AM12"/>
  <c r="AM28"/>
  <c r="AM81"/>
  <c r="AM292"/>
  <c r="AM75"/>
  <c r="AM146"/>
  <c r="AM224"/>
  <c r="AM8"/>
  <c r="AM250"/>
  <c r="AM264"/>
  <c r="AM236"/>
  <c r="AM239"/>
  <c r="AM88"/>
  <c r="AM35"/>
  <c r="AM156"/>
  <c r="AM151"/>
  <c r="AM307"/>
  <c r="AM177"/>
  <c r="AM314"/>
  <c r="AM118"/>
  <c r="AM166"/>
  <c r="AM181"/>
  <c r="AM140"/>
  <c r="AM268"/>
  <c r="AM273"/>
  <c r="AM161"/>
  <c r="AM203"/>
  <c r="AM120"/>
  <c r="AM208"/>
  <c r="AM265"/>
  <c r="AM30"/>
  <c r="AM6"/>
  <c r="AM174"/>
  <c r="AM111"/>
  <c r="AM162"/>
  <c r="AM100"/>
  <c r="AM217"/>
  <c r="AM66"/>
  <c r="AM159"/>
  <c r="AM293"/>
  <c r="AM52"/>
  <c r="AM10"/>
  <c r="AM60"/>
  <c r="AM49"/>
  <c r="AM123"/>
  <c r="AM117"/>
  <c r="AM167"/>
  <c r="AM313"/>
  <c r="AM38"/>
  <c r="AM160"/>
  <c r="BV295"/>
  <c r="AM103"/>
  <c r="AU103"/>
  <c r="AM95"/>
  <c r="AU95"/>
  <c r="AM102"/>
  <c r="AU102"/>
  <c r="BD259"/>
  <c r="AM149"/>
  <c r="AU149"/>
  <c r="BD175"/>
  <c r="BM36"/>
  <c r="BV161"/>
  <c r="BD297"/>
  <c r="AM296"/>
  <c r="AU296"/>
  <c r="BD253"/>
  <c r="AM251"/>
  <c r="AM33"/>
  <c r="AM188"/>
  <c r="AM46"/>
  <c r="AM202"/>
  <c r="AM50"/>
  <c r="AM213"/>
  <c r="AM56"/>
  <c r="AM64"/>
  <c r="AM15"/>
  <c r="AM154"/>
  <c r="AM37"/>
  <c r="AM92"/>
  <c r="AM109"/>
  <c r="AM206"/>
  <c r="AM180"/>
  <c r="AM193"/>
  <c r="AM145"/>
  <c r="AM312"/>
  <c r="AM235"/>
  <c r="AM272"/>
  <c r="AM20"/>
  <c r="BM129"/>
  <c r="BV19"/>
  <c r="BD148"/>
  <c r="BM192"/>
  <c r="BM108"/>
  <c r="BD98"/>
  <c r="BM121"/>
  <c r="BM182"/>
  <c r="BV197"/>
  <c r="BD18"/>
  <c r="BV151"/>
  <c r="BV285"/>
  <c r="BV14"/>
  <c r="BM233"/>
  <c r="BD113"/>
  <c r="BD205"/>
  <c r="AM79"/>
  <c r="AU79"/>
  <c r="BV248"/>
  <c r="BM173"/>
  <c r="AM97"/>
  <c r="AU97"/>
  <c r="BD204"/>
  <c r="BD220"/>
  <c r="BV256"/>
  <c r="BV317"/>
  <c r="BD286"/>
  <c r="BV123"/>
  <c r="BD94"/>
  <c r="BM187"/>
  <c r="BD131"/>
  <c r="BM127"/>
  <c r="AM59"/>
  <c r="AU59"/>
  <c r="BM163"/>
  <c r="BM125"/>
  <c r="BD251"/>
  <c r="BD33"/>
  <c r="BV52"/>
  <c r="BM241"/>
  <c r="BD188"/>
  <c r="BD46"/>
  <c r="BV308"/>
  <c r="AU290"/>
  <c r="AM290"/>
  <c r="BV275"/>
  <c r="BM262"/>
  <c r="BM47"/>
  <c r="BD202"/>
  <c r="BD50"/>
  <c r="AM34"/>
  <c r="AU34"/>
  <c r="BM260"/>
  <c r="BD207"/>
  <c r="BM264"/>
  <c r="BM115"/>
  <c r="BM147"/>
  <c r="BV110"/>
  <c r="BM28"/>
  <c r="BD213"/>
  <c r="BM292"/>
  <c r="BM75"/>
  <c r="BM183"/>
  <c r="BV203"/>
  <c r="BM224"/>
  <c r="BV304"/>
  <c r="AM144"/>
  <c r="AU144"/>
  <c r="BM239"/>
  <c r="BM134"/>
  <c r="AM24"/>
  <c r="AU24"/>
  <c r="BD56"/>
  <c r="BM74"/>
  <c r="BV209"/>
  <c r="BV247"/>
  <c r="BM120"/>
  <c r="BD64"/>
  <c r="BD15"/>
  <c r="BV111"/>
  <c r="BD154"/>
  <c r="BM7"/>
  <c r="BD37"/>
  <c r="BD92"/>
  <c r="BM208"/>
  <c r="BD109"/>
  <c r="BD206"/>
  <c r="BM170"/>
  <c r="BV84"/>
  <c r="BM25"/>
  <c r="BD180"/>
  <c r="BM16"/>
  <c r="BM246"/>
  <c r="BM276"/>
  <c r="AM186"/>
  <c r="AU186"/>
  <c r="BM78"/>
  <c r="AM280"/>
  <c r="AU280"/>
  <c r="BD193"/>
  <c r="AM169"/>
  <c r="AU169"/>
  <c r="BM284"/>
  <c r="BM118"/>
  <c r="BV167"/>
  <c r="BD145"/>
  <c r="AM90"/>
  <c r="AU90"/>
  <c r="BV221"/>
  <c r="BM70"/>
  <c r="BD312"/>
  <c r="BM32"/>
  <c r="AM135"/>
  <c r="AU135"/>
  <c r="AV283" s="1"/>
  <c r="BD235"/>
  <c r="BD272"/>
  <c r="BV211"/>
  <c r="BV72"/>
  <c r="BM166"/>
  <c r="BV60"/>
  <c r="BD20"/>
  <c r="BV171"/>
  <c r="BM10"/>
  <c r="AM141"/>
  <c r="AM225"/>
  <c r="AM297"/>
  <c r="AM253"/>
  <c r="BM67"/>
  <c r="BV124"/>
  <c r="BV201"/>
  <c r="AM199"/>
  <c r="AU199"/>
  <c r="AV141"/>
  <c r="BD141"/>
  <c r="BV68"/>
  <c r="BD225"/>
  <c r="BV77"/>
  <c r="BV257"/>
  <c r="BD245"/>
  <c r="BD283"/>
  <c r="BV313"/>
  <c r="BD249"/>
  <c r="BV215"/>
  <c r="BV232"/>
  <c r="BV318"/>
  <c r="AM21"/>
  <c r="AM226"/>
  <c r="AM179"/>
  <c r="AM207"/>
  <c r="AM9"/>
  <c r="AM26"/>
  <c r="AM39"/>
  <c r="AM69"/>
  <c r="AM106"/>
  <c r="AM86"/>
  <c r="AM216"/>
  <c r="AM279"/>
  <c r="AM105"/>
  <c r="AM29"/>
  <c r="AM194"/>
  <c r="AM83"/>
  <c r="AM22"/>
  <c r="AM23"/>
  <c r="AV225" l="1"/>
  <c r="AV249"/>
  <c r="AV253"/>
  <c r="BM245"/>
  <c r="AV199"/>
  <c r="BD199"/>
  <c r="BD290"/>
  <c r="AV290"/>
  <c r="BV127"/>
  <c r="BV187"/>
  <c r="BM220"/>
  <c r="AV97"/>
  <c r="BD97"/>
  <c r="BM205"/>
  <c r="BV233"/>
  <c r="BM18"/>
  <c r="BV182"/>
  <c r="BM98"/>
  <c r="BV192"/>
  <c r="AV96"/>
  <c r="BD96"/>
  <c r="AV43"/>
  <c r="AV162"/>
  <c r="AV232"/>
  <c r="AV31"/>
  <c r="AV61"/>
  <c r="AV209"/>
  <c r="AV184"/>
  <c r="AV221"/>
  <c r="AV318"/>
  <c r="AV30"/>
  <c r="AV48"/>
  <c r="AV295"/>
  <c r="AV100"/>
  <c r="AV119"/>
  <c r="AV77"/>
  <c r="AV151"/>
  <c r="AV285"/>
  <c r="AV14"/>
  <c r="AV88"/>
  <c r="AV269"/>
  <c r="AV6"/>
  <c r="AV196"/>
  <c r="AV138"/>
  <c r="AV247"/>
  <c r="AV54"/>
  <c r="AV72"/>
  <c r="AV171"/>
  <c r="AV57"/>
  <c r="AV160"/>
  <c r="AV256"/>
  <c r="AV317"/>
  <c r="AV176"/>
  <c r="AV123"/>
  <c r="AV289"/>
  <c r="AV40"/>
  <c r="AV93"/>
  <c r="AV114"/>
  <c r="AV91"/>
  <c r="AV156"/>
  <c r="AV319"/>
  <c r="AV307"/>
  <c r="AV139"/>
  <c r="AV52"/>
  <c r="AV265"/>
  <c r="AV80"/>
  <c r="AV65"/>
  <c r="AV308"/>
  <c r="AV273"/>
  <c r="AV275"/>
  <c r="AV60"/>
  <c r="AV191"/>
  <c r="AV87"/>
  <c r="AV49"/>
  <c r="AV243"/>
  <c r="AV211"/>
  <c r="AV55"/>
  <c r="AV189"/>
  <c r="AV288"/>
  <c r="AV167"/>
  <c r="AV174"/>
  <c r="AV68"/>
  <c r="AV38"/>
  <c r="AV107"/>
  <c r="AV258"/>
  <c r="AV248"/>
  <c r="AV45"/>
  <c r="AV177"/>
  <c r="AV268"/>
  <c r="AV111"/>
  <c r="AV215"/>
  <c r="AV35"/>
  <c r="AV122"/>
  <c r="AV117"/>
  <c r="AV130"/>
  <c r="AV222"/>
  <c r="AV143"/>
  <c r="AV178"/>
  <c r="AV300"/>
  <c r="AV63"/>
  <c r="AV305"/>
  <c r="AV237"/>
  <c r="AV274"/>
  <c r="AV73"/>
  <c r="AV110"/>
  <c r="AV217"/>
  <c r="AV76"/>
  <c r="AV195"/>
  <c r="AV99"/>
  <c r="AV287"/>
  <c r="AV250"/>
  <c r="AV128"/>
  <c r="AV8"/>
  <c r="AV146"/>
  <c r="AV81"/>
  <c r="AV12"/>
  <c r="AV263"/>
  <c r="AV142"/>
  <c r="AV124"/>
  <c r="AV264"/>
  <c r="AV260"/>
  <c r="AV140"/>
  <c r="AV301"/>
  <c r="AV198"/>
  <c r="AV234"/>
  <c r="AV309"/>
  <c r="AV299"/>
  <c r="AV153"/>
  <c r="AV236"/>
  <c r="AV218"/>
  <c r="AV266"/>
  <c r="AV158"/>
  <c r="AV197"/>
  <c r="AV126"/>
  <c r="AV159"/>
  <c r="AV172"/>
  <c r="AV252"/>
  <c r="AV168"/>
  <c r="AV101"/>
  <c r="AV62"/>
  <c r="AV210"/>
  <c r="AV310"/>
  <c r="AV304"/>
  <c r="AV257"/>
  <c r="AV201"/>
  <c r="AV281"/>
  <c r="AV157"/>
  <c r="AV244"/>
  <c r="AV278"/>
  <c r="AV67"/>
  <c r="AV19"/>
  <c r="AV314"/>
  <c r="AV84"/>
  <c r="AV182"/>
  <c r="AV121"/>
  <c r="AV129"/>
  <c r="AV10"/>
  <c r="AV166"/>
  <c r="AV32"/>
  <c r="AV70"/>
  <c r="AV118"/>
  <c r="AV284"/>
  <c r="AV78"/>
  <c r="AV276"/>
  <c r="AV246"/>
  <c r="AV16"/>
  <c r="AV25"/>
  <c r="AV170"/>
  <c r="AV277"/>
  <c r="AV214"/>
  <c r="AV203"/>
  <c r="AV161"/>
  <c r="AV208"/>
  <c r="AV7"/>
  <c r="AV120"/>
  <c r="AV74"/>
  <c r="AV134"/>
  <c r="AV239"/>
  <c r="AV224"/>
  <c r="AV183"/>
  <c r="AV75"/>
  <c r="AV292"/>
  <c r="AV28"/>
  <c r="AV147"/>
  <c r="AV115"/>
  <c r="AV47"/>
  <c r="AV262"/>
  <c r="AV241"/>
  <c r="AV125"/>
  <c r="AV163"/>
  <c r="AV127"/>
  <c r="AV311"/>
  <c r="AV316"/>
  <c r="AV227"/>
  <c r="AV229"/>
  <c r="AV187"/>
  <c r="AV173"/>
  <c r="AV233"/>
  <c r="AV108"/>
  <c r="AV192"/>
  <c r="AV82"/>
  <c r="AV181"/>
  <c r="AV313"/>
  <c r="AV293"/>
  <c r="AV132"/>
  <c r="AV71"/>
  <c r="AV36"/>
  <c r="AV271"/>
  <c r="AV254"/>
  <c r="AV270"/>
  <c r="AV242"/>
  <c r="AV133"/>
  <c r="AV155"/>
  <c r="AV85"/>
  <c r="AV89"/>
  <c r="AV255"/>
  <c r="AV13"/>
  <c r="AV223"/>
  <c r="AV44"/>
  <c r="AV41"/>
  <c r="AV66"/>
  <c r="BV155"/>
  <c r="BM22"/>
  <c r="BV178"/>
  <c r="AV200"/>
  <c r="BD200"/>
  <c r="BM29"/>
  <c r="AV104"/>
  <c r="BD104"/>
  <c r="BD238"/>
  <c r="AV238"/>
  <c r="BV63"/>
  <c r="BV237"/>
  <c r="BV73"/>
  <c r="BM216"/>
  <c r="BM86"/>
  <c r="BM106"/>
  <c r="BM69"/>
  <c r="BV217"/>
  <c r="BV195"/>
  <c r="BV287"/>
  <c r="BV250"/>
  <c r="BM26"/>
  <c r="BV128"/>
  <c r="BV146"/>
  <c r="BV81"/>
  <c r="BM9"/>
  <c r="BV142"/>
  <c r="BM226"/>
  <c r="BM21"/>
  <c r="BV234"/>
  <c r="BM116"/>
  <c r="AV302"/>
  <c r="BD302"/>
  <c r="BM240"/>
  <c r="BV159"/>
  <c r="BM212"/>
  <c r="AV261"/>
  <c r="BD261"/>
  <c r="BM112"/>
  <c r="BV13"/>
  <c r="BM165"/>
  <c r="BV172"/>
  <c r="BV223"/>
  <c r="BM17"/>
  <c r="BV168"/>
  <c r="BV101"/>
  <c r="BV210"/>
  <c r="AV20"/>
  <c r="AV235"/>
  <c r="AV312"/>
  <c r="AV145"/>
  <c r="AV180"/>
  <c r="AV206"/>
  <c r="AV37"/>
  <c r="AV154"/>
  <c r="AV64"/>
  <c r="AV213"/>
  <c r="AV207"/>
  <c r="AV202"/>
  <c r="AV46"/>
  <c r="AV251"/>
  <c r="AV279"/>
  <c r="BV10"/>
  <c r="BM20"/>
  <c r="BV166"/>
  <c r="BM235"/>
  <c r="BV32"/>
  <c r="BM312"/>
  <c r="BM145"/>
  <c r="BV118"/>
  <c r="BV284"/>
  <c r="AV169"/>
  <c r="BD169"/>
  <c r="AV280"/>
  <c r="BD280"/>
  <c r="AV186"/>
  <c r="BD186"/>
  <c r="BV246"/>
  <c r="BM180"/>
  <c r="BM206"/>
  <c r="BV208"/>
  <c r="BM37"/>
  <c r="BM154"/>
  <c r="BM64"/>
  <c r="BV74"/>
  <c r="AV24"/>
  <c r="BD24"/>
  <c r="BV239"/>
  <c r="BV75"/>
  <c r="BM213"/>
  <c r="BV115"/>
  <c r="BM207"/>
  <c r="AV34"/>
  <c r="BD34"/>
  <c r="BM202"/>
  <c r="BM46"/>
  <c r="BV241"/>
  <c r="BM251"/>
  <c r="BV163"/>
  <c r="BM253"/>
  <c r="BV36"/>
  <c r="AV149"/>
  <c r="BD149"/>
  <c r="AV102"/>
  <c r="BD102"/>
  <c r="AV103"/>
  <c r="BD103"/>
  <c r="AV131"/>
  <c r="AV94"/>
  <c r="AV286"/>
  <c r="AV204"/>
  <c r="AV113"/>
  <c r="AV148"/>
  <c r="AV23"/>
  <c r="AV83"/>
  <c r="AV194"/>
  <c r="AV105"/>
  <c r="AV39"/>
  <c r="AV179"/>
  <c r="AV230"/>
  <c r="AV53"/>
  <c r="AV164"/>
  <c r="AV190"/>
  <c r="AV27"/>
  <c r="AV219"/>
  <c r="AV51"/>
  <c r="AV231"/>
  <c r="AV42"/>
  <c r="AV58"/>
  <c r="BM249"/>
  <c r="BM283"/>
  <c r="BM225"/>
  <c r="BM141"/>
  <c r="BV67"/>
  <c r="BM131"/>
  <c r="BM94"/>
  <c r="BM286"/>
  <c r="BM204"/>
  <c r="BV173"/>
  <c r="AV79"/>
  <c r="BD79"/>
  <c r="BM113"/>
  <c r="BV121"/>
  <c r="BV108"/>
  <c r="BM148"/>
  <c r="BV129"/>
  <c r="BV133"/>
  <c r="BV85"/>
  <c r="BV314"/>
  <c r="BM23"/>
  <c r="BV143"/>
  <c r="BM83"/>
  <c r="BM194"/>
  <c r="AV321"/>
  <c r="BD321"/>
  <c r="BM105"/>
  <c r="AV228"/>
  <c r="BD228"/>
  <c r="AV185"/>
  <c r="BD185"/>
  <c r="BV300"/>
  <c r="AV137"/>
  <c r="BD137"/>
  <c r="BV305"/>
  <c r="BV274"/>
  <c r="AV11"/>
  <c r="BD11"/>
  <c r="AV291"/>
  <c r="BD291"/>
  <c r="BV76"/>
  <c r="BV99"/>
  <c r="BM39"/>
  <c r="BV8"/>
  <c r="BV12"/>
  <c r="BV263"/>
  <c r="BM179"/>
  <c r="BV140"/>
  <c r="BV301"/>
  <c r="BV198"/>
  <c r="BV309"/>
  <c r="BM230"/>
  <c r="BM53"/>
  <c r="BD136"/>
  <c r="AV136"/>
  <c r="BM164"/>
  <c r="BM190"/>
  <c r="BM27"/>
  <c r="BM219"/>
  <c r="AV152"/>
  <c r="BD152"/>
  <c r="AV150"/>
  <c r="BD150"/>
  <c r="BM51"/>
  <c r="BM231"/>
  <c r="BV44"/>
  <c r="BV252"/>
  <c r="BM42"/>
  <c r="BM58"/>
  <c r="BV62"/>
  <c r="BV41"/>
  <c r="AV272"/>
  <c r="AV193"/>
  <c r="AV109"/>
  <c r="AV92"/>
  <c r="AV15"/>
  <c r="AV56"/>
  <c r="AV50"/>
  <c r="AV188"/>
  <c r="AV33"/>
  <c r="AV297"/>
  <c r="AV175"/>
  <c r="AV259"/>
  <c r="BM272"/>
  <c r="AV135"/>
  <c r="BD135"/>
  <c r="BV70"/>
  <c r="AV90"/>
  <c r="BD90"/>
  <c r="BM193"/>
  <c r="BV78"/>
  <c r="BV276"/>
  <c r="BV16"/>
  <c r="BV25"/>
  <c r="BV170"/>
  <c r="BM109"/>
  <c r="BM92"/>
  <c r="BV7"/>
  <c r="BM15"/>
  <c r="BV120"/>
  <c r="BM56"/>
  <c r="BV134"/>
  <c r="AV144"/>
  <c r="BD144"/>
  <c r="BV224"/>
  <c r="BV183"/>
  <c r="BV292"/>
  <c r="BV28"/>
  <c r="BV147"/>
  <c r="BV264"/>
  <c r="BV260"/>
  <c r="BM50"/>
  <c r="BV47"/>
  <c r="BV262"/>
  <c r="BM188"/>
  <c r="BM33"/>
  <c r="BV125"/>
  <c r="AV59"/>
  <c r="BD59"/>
  <c r="AV296"/>
  <c r="BD296"/>
  <c r="BM297"/>
  <c r="BM175"/>
  <c r="BM259"/>
  <c r="AV95"/>
  <c r="BD95"/>
  <c r="BM279"/>
  <c r="BD267"/>
  <c r="AV267"/>
  <c r="BV299"/>
  <c r="AV245"/>
  <c r="AV220"/>
  <c r="AV205"/>
  <c r="AV18"/>
  <c r="AV98"/>
  <c r="AV22"/>
  <c r="AV29"/>
  <c r="AV216"/>
  <c r="AV86"/>
  <c r="AV106"/>
  <c r="AV69"/>
  <c r="AV26"/>
  <c r="AV9"/>
  <c r="AV226"/>
  <c r="AV21"/>
  <c r="AV116"/>
  <c r="AV240"/>
  <c r="AV212"/>
  <c r="AV112"/>
  <c r="AV165"/>
  <c r="AV17"/>
  <c r="BE92" l="1"/>
  <c r="BE249"/>
  <c r="BE272"/>
  <c r="BE245"/>
  <c r="BV58"/>
  <c r="BE102"/>
  <c r="BM102"/>
  <c r="BV202"/>
  <c r="BV207"/>
  <c r="BV213"/>
  <c r="BV154"/>
  <c r="BV180"/>
  <c r="BE186"/>
  <c r="BM186"/>
  <c r="BE169"/>
  <c r="BM169"/>
  <c r="BV312"/>
  <c r="BV235"/>
  <c r="BV20"/>
  <c r="BV212"/>
  <c r="BE290"/>
  <c r="BM290"/>
  <c r="BE279"/>
  <c r="BE259"/>
  <c r="BE297"/>
  <c r="BE33"/>
  <c r="BE50"/>
  <c r="BE231"/>
  <c r="BE51"/>
  <c r="BE27"/>
  <c r="BE164"/>
  <c r="BE53"/>
  <c r="BE179"/>
  <c r="BE39"/>
  <c r="BE105"/>
  <c r="BE194"/>
  <c r="BE148"/>
  <c r="BE204"/>
  <c r="BE131"/>
  <c r="BE141"/>
  <c r="BE283"/>
  <c r="BE165"/>
  <c r="BE112"/>
  <c r="BE240"/>
  <c r="BE116"/>
  <c r="BE21"/>
  <c r="BE69"/>
  <c r="BE86"/>
  <c r="BE267"/>
  <c r="BM267"/>
  <c r="BV279"/>
  <c r="BV259"/>
  <c r="BV297"/>
  <c r="BE59"/>
  <c r="BM59"/>
  <c r="BV33"/>
  <c r="BV50"/>
  <c r="BE144"/>
  <c r="BM144"/>
  <c r="BV92"/>
  <c r="BE90"/>
  <c r="BM90"/>
  <c r="BV272"/>
  <c r="BV231"/>
  <c r="BV51"/>
  <c r="BE152"/>
  <c r="BM152"/>
  <c r="BV27"/>
  <c r="BV164"/>
  <c r="BV53"/>
  <c r="BV179"/>
  <c r="BV39"/>
  <c r="BE137"/>
  <c r="BM137"/>
  <c r="BE185"/>
  <c r="BM185"/>
  <c r="BV105"/>
  <c r="BV194"/>
  <c r="BV148"/>
  <c r="BE79"/>
  <c r="BM79"/>
  <c r="BV204"/>
  <c r="BV131"/>
  <c r="BV141"/>
  <c r="BV283"/>
  <c r="BV165"/>
  <c r="BV112"/>
  <c r="BV240"/>
  <c r="BV116"/>
  <c r="BV21"/>
  <c r="BV69"/>
  <c r="BV86"/>
  <c r="BE104"/>
  <c r="BM104"/>
  <c r="BE200"/>
  <c r="BM200"/>
  <c r="BE97"/>
  <c r="BM97"/>
  <c r="BV245"/>
  <c r="BE58"/>
  <c r="BE253"/>
  <c r="BE251"/>
  <c r="BE46"/>
  <c r="BE64"/>
  <c r="BE37"/>
  <c r="BE206"/>
  <c r="BE145"/>
  <c r="BE212"/>
  <c r="BE136"/>
  <c r="BM136"/>
  <c r="BV286"/>
  <c r="BE103"/>
  <c r="BM103"/>
  <c r="BE149"/>
  <c r="BM149"/>
  <c r="BV253"/>
  <c r="BV251"/>
  <c r="BV46"/>
  <c r="BE34"/>
  <c r="BM34"/>
  <c r="BE24"/>
  <c r="BM24"/>
  <c r="BV64"/>
  <c r="BV37"/>
  <c r="BV206"/>
  <c r="BM280"/>
  <c r="BE280"/>
  <c r="BV145"/>
  <c r="BM238"/>
  <c r="BE238"/>
  <c r="BV220"/>
  <c r="BE175"/>
  <c r="BE188"/>
  <c r="BE15"/>
  <c r="BE193"/>
  <c r="BE42"/>
  <c r="BE219"/>
  <c r="BE190"/>
  <c r="BE230"/>
  <c r="BE83"/>
  <c r="BE23"/>
  <c r="BE113"/>
  <c r="BE94"/>
  <c r="BE225"/>
  <c r="BE17"/>
  <c r="BE226"/>
  <c r="BE9"/>
  <c r="BE26"/>
  <c r="BE106"/>
  <c r="BE216"/>
  <c r="BE29"/>
  <c r="BE22"/>
  <c r="BE98"/>
  <c r="BE18"/>
  <c r="BE205"/>
  <c r="BE95"/>
  <c r="BM95"/>
  <c r="BV175"/>
  <c r="BE296"/>
  <c r="BM296"/>
  <c r="BV188"/>
  <c r="BV56"/>
  <c r="BV15"/>
  <c r="BV109"/>
  <c r="BV193"/>
  <c r="BE135"/>
  <c r="BM135"/>
  <c r="BV42"/>
  <c r="BE150"/>
  <c r="BM150"/>
  <c r="BV219"/>
  <c r="BV190"/>
  <c r="BV230"/>
  <c r="BE291"/>
  <c r="BM291"/>
  <c r="BE11"/>
  <c r="BM11"/>
  <c r="BE228"/>
  <c r="BM228"/>
  <c r="BE321"/>
  <c r="BM321"/>
  <c r="BV83"/>
  <c r="BV23"/>
  <c r="BV113"/>
  <c r="BV94"/>
  <c r="BV225"/>
  <c r="BV249"/>
  <c r="BV17"/>
  <c r="BE261"/>
  <c r="BM261"/>
  <c r="BE302"/>
  <c r="BM302"/>
  <c r="BV226"/>
  <c r="BV9"/>
  <c r="BV26"/>
  <c r="BV106"/>
  <c r="BV216"/>
  <c r="BV29"/>
  <c r="BV22"/>
  <c r="BE96"/>
  <c r="BM96"/>
  <c r="BE139"/>
  <c r="BE273"/>
  <c r="BE38"/>
  <c r="BE307"/>
  <c r="BE319"/>
  <c r="BE201"/>
  <c r="BE124"/>
  <c r="BE197"/>
  <c r="BE19"/>
  <c r="BE275"/>
  <c r="BE308"/>
  <c r="BE52"/>
  <c r="BE123"/>
  <c r="BE317"/>
  <c r="BE256"/>
  <c r="BE248"/>
  <c r="BE14"/>
  <c r="BE285"/>
  <c r="BE151"/>
  <c r="BE255"/>
  <c r="BE45"/>
  <c r="BE289"/>
  <c r="BE176"/>
  <c r="BE126"/>
  <c r="BE210"/>
  <c r="BE101"/>
  <c r="BE168"/>
  <c r="BE223"/>
  <c r="BE172"/>
  <c r="BE13"/>
  <c r="BE159"/>
  <c r="BE234"/>
  <c r="BE142"/>
  <c r="BE81"/>
  <c r="BE146"/>
  <c r="BE128"/>
  <c r="BE250"/>
  <c r="BE287"/>
  <c r="BE195"/>
  <c r="BE217"/>
  <c r="BE73"/>
  <c r="BE237"/>
  <c r="BE63"/>
  <c r="BE178"/>
  <c r="BE155"/>
  <c r="BE110"/>
  <c r="BE304"/>
  <c r="BE247"/>
  <c r="BE167"/>
  <c r="BE60"/>
  <c r="BE192"/>
  <c r="BE182"/>
  <c r="BE233"/>
  <c r="BE187"/>
  <c r="BE127"/>
  <c r="BE254"/>
  <c r="BE298"/>
  <c r="BE281"/>
  <c r="BE107"/>
  <c r="BE162"/>
  <c r="BE119"/>
  <c r="BE6"/>
  <c r="BE49"/>
  <c r="BE114"/>
  <c r="BE227"/>
  <c r="BE160"/>
  <c r="BE243"/>
  <c r="BE268"/>
  <c r="BE270"/>
  <c r="BE77"/>
  <c r="BE89"/>
  <c r="BE310"/>
  <c r="BE196"/>
  <c r="BE54"/>
  <c r="BE66"/>
  <c r="BE31"/>
  <c r="BE122"/>
  <c r="BE215"/>
  <c r="BE318"/>
  <c r="BE209"/>
  <c r="BE111"/>
  <c r="BE72"/>
  <c r="BE306"/>
  <c r="BE218"/>
  <c r="BE48"/>
  <c r="BE158"/>
  <c r="BE80"/>
  <c r="BE40"/>
  <c r="BE269"/>
  <c r="BE88"/>
  <c r="BE30"/>
  <c r="BE236"/>
  <c r="BE61"/>
  <c r="BE35"/>
  <c r="BE189"/>
  <c r="BE316"/>
  <c r="BE125"/>
  <c r="BE262"/>
  <c r="BE47"/>
  <c r="BE260"/>
  <c r="BE264"/>
  <c r="BE147"/>
  <c r="BE28"/>
  <c r="BE292"/>
  <c r="BE183"/>
  <c r="BE224"/>
  <c r="BE134"/>
  <c r="BE120"/>
  <c r="BE7"/>
  <c r="BE170"/>
  <c r="BE25"/>
  <c r="BE16"/>
  <c r="BE276"/>
  <c r="BE78"/>
  <c r="BE70"/>
  <c r="BE71"/>
  <c r="BE293"/>
  <c r="BE181"/>
  <c r="BE41"/>
  <c r="BE62"/>
  <c r="BE252"/>
  <c r="BE44"/>
  <c r="BE309"/>
  <c r="BE198"/>
  <c r="BE301"/>
  <c r="BE140"/>
  <c r="BE263"/>
  <c r="BE12"/>
  <c r="BE8"/>
  <c r="BE99"/>
  <c r="BE76"/>
  <c r="BE274"/>
  <c r="BE305"/>
  <c r="BE300"/>
  <c r="BE143"/>
  <c r="BE295"/>
  <c r="BE257"/>
  <c r="BE314"/>
  <c r="BE85"/>
  <c r="BE133"/>
  <c r="BE203"/>
  <c r="BE221"/>
  <c r="BE211"/>
  <c r="BE129"/>
  <c r="BE108"/>
  <c r="BE121"/>
  <c r="BE173"/>
  <c r="BE278"/>
  <c r="BE294"/>
  <c r="BE55"/>
  <c r="BE65"/>
  <c r="BE265"/>
  <c r="BE93"/>
  <c r="BE229"/>
  <c r="BE191"/>
  <c r="BE242"/>
  <c r="BE130"/>
  <c r="BE288"/>
  <c r="BE184"/>
  <c r="BE258"/>
  <c r="BE91"/>
  <c r="BE117"/>
  <c r="BE68"/>
  <c r="BE67"/>
  <c r="BE214"/>
  <c r="BE43"/>
  <c r="BE171"/>
  <c r="BE299"/>
  <c r="BE313"/>
  <c r="BE232"/>
  <c r="BE36"/>
  <c r="BE84"/>
  <c r="BE271"/>
  <c r="BE153"/>
  <c r="BE311"/>
  <c r="BE222"/>
  <c r="BE156"/>
  <c r="BE87"/>
  <c r="BE157"/>
  <c r="BE174"/>
  <c r="BE57"/>
  <c r="BE138"/>
  <c r="BE266"/>
  <c r="BE177"/>
  <c r="BE100"/>
  <c r="BE244"/>
  <c r="BE163"/>
  <c r="BE241"/>
  <c r="BE115"/>
  <c r="BE75"/>
  <c r="BE239"/>
  <c r="BE74"/>
  <c r="BE208"/>
  <c r="BE246"/>
  <c r="BE284"/>
  <c r="BE118"/>
  <c r="BE32"/>
  <c r="BE166"/>
  <c r="BE10"/>
  <c r="BE161"/>
  <c r="BE132"/>
  <c r="BE277"/>
  <c r="BE82"/>
  <c r="BV98"/>
  <c r="BV18"/>
  <c r="BV205"/>
  <c r="BE199"/>
  <c r="BM199"/>
  <c r="BN56" s="1"/>
  <c r="BE56"/>
  <c r="BE109"/>
  <c r="BE286"/>
  <c r="BE202"/>
  <c r="BE207"/>
  <c r="BE213"/>
  <c r="BE154"/>
  <c r="BE180"/>
  <c r="BE312"/>
  <c r="BE235"/>
  <c r="BE20"/>
  <c r="BE220"/>
  <c r="BN58" l="1"/>
  <c r="BN24"/>
  <c r="BV24"/>
  <c r="BN103"/>
  <c r="BV103"/>
  <c r="BN136"/>
  <c r="BV136"/>
  <c r="BN22"/>
  <c r="BN216"/>
  <c r="BN26"/>
  <c r="BN226"/>
  <c r="BN249"/>
  <c r="BN94"/>
  <c r="BN23"/>
  <c r="BN219"/>
  <c r="BN109"/>
  <c r="BN69"/>
  <c r="BN116"/>
  <c r="BN112"/>
  <c r="BN283"/>
  <c r="BN131"/>
  <c r="BN204"/>
  <c r="BN148"/>
  <c r="BN105"/>
  <c r="BN179"/>
  <c r="BN164"/>
  <c r="BN231"/>
  <c r="BN33"/>
  <c r="BN297"/>
  <c r="BN279"/>
  <c r="BN20"/>
  <c r="BN312"/>
  <c r="BN207"/>
  <c r="BN199"/>
  <c r="BV199"/>
  <c r="BN261"/>
  <c r="BV261"/>
  <c r="BN321"/>
  <c r="BV321"/>
  <c r="BN11"/>
  <c r="BV11"/>
  <c r="BN135"/>
  <c r="BV135"/>
  <c r="BV296"/>
  <c r="BN296"/>
  <c r="BN95"/>
  <c r="BV95"/>
  <c r="BN97"/>
  <c r="BV97"/>
  <c r="BN104"/>
  <c r="BV104"/>
  <c r="BN137"/>
  <c r="BV137"/>
  <c r="BN152"/>
  <c r="BV152"/>
  <c r="BN90"/>
  <c r="BV90"/>
  <c r="BN144"/>
  <c r="BV144"/>
  <c r="BN290"/>
  <c r="BV290"/>
  <c r="BN186"/>
  <c r="BV186"/>
  <c r="BN102"/>
  <c r="BV102"/>
  <c r="BN18"/>
  <c r="BN230"/>
  <c r="BN145"/>
  <c r="BN206"/>
  <c r="BN64"/>
  <c r="BN251"/>
  <c r="BN286"/>
  <c r="BN154"/>
  <c r="BN34"/>
  <c r="BV34"/>
  <c r="BN149"/>
  <c r="BV149"/>
  <c r="BN29"/>
  <c r="BN106"/>
  <c r="BN9"/>
  <c r="BN17"/>
  <c r="BN225"/>
  <c r="BN113"/>
  <c r="BN83"/>
  <c r="BN190"/>
  <c r="BN42"/>
  <c r="BN193"/>
  <c r="BN15"/>
  <c r="BN188"/>
  <c r="BN175"/>
  <c r="BN220"/>
  <c r="BN245"/>
  <c r="BN86"/>
  <c r="BN21"/>
  <c r="BN165"/>
  <c r="BN141"/>
  <c r="BN194"/>
  <c r="BN39"/>
  <c r="BN53"/>
  <c r="BN27"/>
  <c r="BN51"/>
  <c r="BN92"/>
  <c r="BN50"/>
  <c r="BN259"/>
  <c r="BN212"/>
  <c r="BN235"/>
  <c r="BN180"/>
  <c r="BN213"/>
  <c r="BN202"/>
  <c r="BN96"/>
  <c r="BV96"/>
  <c r="BN19"/>
  <c r="BN285"/>
  <c r="BN248"/>
  <c r="BN317"/>
  <c r="BN123"/>
  <c r="BN209"/>
  <c r="BN167"/>
  <c r="BN60"/>
  <c r="BN124"/>
  <c r="BN68"/>
  <c r="BN215"/>
  <c r="BN318"/>
  <c r="BN52"/>
  <c r="BN308"/>
  <c r="BN275"/>
  <c r="BN72"/>
  <c r="BN171"/>
  <c r="BN257"/>
  <c r="BN232"/>
  <c r="BN197"/>
  <c r="BN151"/>
  <c r="BN14"/>
  <c r="BN256"/>
  <c r="BN304"/>
  <c r="BN201"/>
  <c r="BN110"/>
  <c r="BN203"/>
  <c r="BN247"/>
  <c r="BN111"/>
  <c r="BN84"/>
  <c r="BN221"/>
  <c r="BN211"/>
  <c r="BN77"/>
  <c r="BN313"/>
  <c r="BN282"/>
  <c r="BN156"/>
  <c r="BN61"/>
  <c r="BN268"/>
  <c r="BN222"/>
  <c r="BN65"/>
  <c r="BN265"/>
  <c r="BN88"/>
  <c r="BN236"/>
  <c r="BN177"/>
  <c r="BN55"/>
  <c r="BN57"/>
  <c r="BN281"/>
  <c r="BN138"/>
  <c r="BN229"/>
  <c r="BN122"/>
  <c r="BN118"/>
  <c r="BN208"/>
  <c r="BN74"/>
  <c r="BN241"/>
  <c r="BN163"/>
  <c r="BN36"/>
  <c r="BN66"/>
  <c r="BN196"/>
  <c r="BN71"/>
  <c r="BN307"/>
  <c r="BN176"/>
  <c r="BN300"/>
  <c r="BN305"/>
  <c r="BN140"/>
  <c r="BN31"/>
  <c r="BN277"/>
  <c r="BN273"/>
  <c r="BN45"/>
  <c r="BN70"/>
  <c r="BN276"/>
  <c r="BN25"/>
  <c r="BN125"/>
  <c r="BN127"/>
  <c r="BN218"/>
  <c r="BN298"/>
  <c r="BN242"/>
  <c r="BN271"/>
  <c r="BN100"/>
  <c r="BN117"/>
  <c r="BN107"/>
  <c r="BN184"/>
  <c r="BN35"/>
  <c r="BN258"/>
  <c r="BN114"/>
  <c r="BN91"/>
  <c r="BN227"/>
  <c r="BN40"/>
  <c r="BN30"/>
  <c r="BN237"/>
  <c r="BN217"/>
  <c r="BN287"/>
  <c r="BN146"/>
  <c r="BN234"/>
  <c r="BN159"/>
  <c r="BN13"/>
  <c r="BN172"/>
  <c r="BN101"/>
  <c r="BN284"/>
  <c r="BN89"/>
  <c r="BN67"/>
  <c r="BN173"/>
  <c r="BN108"/>
  <c r="BN129"/>
  <c r="BN85"/>
  <c r="BN99"/>
  <c r="BN8"/>
  <c r="BN263"/>
  <c r="BN198"/>
  <c r="BN44"/>
  <c r="BN62"/>
  <c r="BN7"/>
  <c r="BN224"/>
  <c r="BN292"/>
  <c r="BN147"/>
  <c r="BN260"/>
  <c r="BN47"/>
  <c r="BN132"/>
  <c r="BN306"/>
  <c r="BN315"/>
  <c r="BN294"/>
  <c r="BN162"/>
  <c r="BN174"/>
  <c r="BN6"/>
  <c r="BN160"/>
  <c r="BN48"/>
  <c r="BN270"/>
  <c r="BN93"/>
  <c r="BN288"/>
  <c r="BN316"/>
  <c r="BN80"/>
  <c r="BN87"/>
  <c r="BN311"/>
  <c r="BN233"/>
  <c r="BN214"/>
  <c r="BN10"/>
  <c r="BN166"/>
  <c r="BN32"/>
  <c r="BN246"/>
  <c r="BN75"/>
  <c r="BN115"/>
  <c r="BN54"/>
  <c r="BN293"/>
  <c r="BN314"/>
  <c r="BN309"/>
  <c r="BN161"/>
  <c r="BN262"/>
  <c r="BN82"/>
  <c r="BN139"/>
  <c r="BN38"/>
  <c r="BN126"/>
  <c r="BN255"/>
  <c r="BN320"/>
  <c r="BN153"/>
  <c r="BN266"/>
  <c r="BN49"/>
  <c r="BN254"/>
  <c r="BN278"/>
  <c r="BN157"/>
  <c r="BN158"/>
  <c r="BN244"/>
  <c r="BN119"/>
  <c r="BN191"/>
  <c r="BN189"/>
  <c r="BN243"/>
  <c r="BN269"/>
  <c r="BN130"/>
  <c r="BN187"/>
  <c r="BN182"/>
  <c r="BN192"/>
  <c r="BN155"/>
  <c r="BN178"/>
  <c r="BN63"/>
  <c r="BN73"/>
  <c r="BN195"/>
  <c r="BN250"/>
  <c r="BN128"/>
  <c r="BN81"/>
  <c r="BN142"/>
  <c r="BN223"/>
  <c r="BN168"/>
  <c r="BN210"/>
  <c r="BN239"/>
  <c r="BN181"/>
  <c r="BN43"/>
  <c r="BN319"/>
  <c r="BN121"/>
  <c r="BN133"/>
  <c r="BN143"/>
  <c r="BN274"/>
  <c r="BN76"/>
  <c r="BN12"/>
  <c r="BN301"/>
  <c r="BN252"/>
  <c r="BN41"/>
  <c r="BN295"/>
  <c r="BN78"/>
  <c r="BN16"/>
  <c r="BN170"/>
  <c r="BN120"/>
  <c r="BN134"/>
  <c r="BN183"/>
  <c r="BN28"/>
  <c r="BN264"/>
  <c r="BN299"/>
  <c r="BN310"/>
  <c r="BN289"/>
  <c r="BN302"/>
  <c r="BV302"/>
  <c r="BN228"/>
  <c r="BV228"/>
  <c r="BN291"/>
  <c r="BV291"/>
  <c r="BN150"/>
  <c r="BV150"/>
  <c r="BN238"/>
  <c r="BV238"/>
  <c r="BN280"/>
  <c r="BV280"/>
  <c r="BN200"/>
  <c r="BV200"/>
  <c r="BN79"/>
  <c r="BV79"/>
  <c r="BN185"/>
  <c r="BV185"/>
  <c r="BW83" s="1"/>
  <c r="BN59"/>
  <c r="BV59"/>
  <c r="BN267"/>
  <c r="BV267"/>
  <c r="BW267" s="1"/>
  <c r="BN169"/>
  <c r="BV169"/>
  <c r="BN205"/>
  <c r="BN98"/>
  <c r="BW9"/>
  <c r="BW15"/>
  <c r="BN37"/>
  <c r="BN46"/>
  <c r="BN253"/>
  <c r="BW21"/>
  <c r="BN240"/>
  <c r="BW194"/>
  <c r="BW51"/>
  <c r="BN272"/>
  <c r="BW259"/>
  <c r="BW212"/>
  <c r="BW213"/>
  <c r="BW202"/>
  <c r="BW29" l="1"/>
  <c r="BW253"/>
  <c r="BW190"/>
  <c r="BW17"/>
  <c r="BW251"/>
  <c r="BW34"/>
  <c r="BW312"/>
  <c r="BW33"/>
  <c r="BW105"/>
  <c r="BW283"/>
  <c r="BW219"/>
  <c r="BW249"/>
  <c r="BW22"/>
  <c r="BW102"/>
  <c r="BW290"/>
  <c r="BW90"/>
  <c r="BW137"/>
  <c r="BW97"/>
  <c r="BW11"/>
  <c r="BW261"/>
  <c r="BW37"/>
  <c r="BW235"/>
  <c r="BW53"/>
  <c r="BW245"/>
  <c r="BW42"/>
  <c r="BW169"/>
  <c r="BW79"/>
  <c r="BW280"/>
  <c r="BW150"/>
  <c r="BW272"/>
  <c r="BW240"/>
  <c r="BW286"/>
  <c r="BW145"/>
  <c r="BW297"/>
  <c r="BW179"/>
  <c r="BW131"/>
  <c r="BW69"/>
  <c r="BW109"/>
  <c r="BW94"/>
  <c r="BW216"/>
  <c r="BW205"/>
  <c r="BW46"/>
  <c r="BW230"/>
  <c r="BW136"/>
  <c r="BW24"/>
  <c r="BW39"/>
  <c r="BW188"/>
  <c r="BW58"/>
  <c r="BW92"/>
  <c r="BW165"/>
  <c r="BW175"/>
  <c r="BW225"/>
  <c r="BW59"/>
  <c r="BW228"/>
  <c r="BW180"/>
  <c r="BW50"/>
  <c r="BW27"/>
  <c r="BW141"/>
  <c r="BW86"/>
  <c r="BW193"/>
  <c r="BW113"/>
  <c r="BW106"/>
  <c r="BW18"/>
  <c r="BW206"/>
  <c r="BW149"/>
  <c r="BW207"/>
  <c r="BW279"/>
  <c r="BW164"/>
  <c r="BW204"/>
  <c r="BW116"/>
  <c r="BW56"/>
  <c r="BW23"/>
  <c r="BW26"/>
  <c r="BW98"/>
  <c r="BW186"/>
  <c r="BW144"/>
  <c r="BW152"/>
  <c r="BW104"/>
  <c r="BW95"/>
  <c r="BW135"/>
  <c r="BW321"/>
  <c r="BW199"/>
  <c r="BW96"/>
  <c r="BW215"/>
  <c r="BW304"/>
  <c r="BW248"/>
  <c r="BW277"/>
  <c r="BW139"/>
  <c r="BW289"/>
  <c r="BW221"/>
  <c r="BW203"/>
  <c r="BW201"/>
  <c r="BW209"/>
  <c r="BW197"/>
  <c r="BW54"/>
  <c r="BW89"/>
  <c r="BW176"/>
  <c r="BW275"/>
  <c r="BW295"/>
  <c r="BW318"/>
  <c r="BW317"/>
  <c r="BW255"/>
  <c r="BW82"/>
  <c r="BW132"/>
  <c r="BW45"/>
  <c r="BW211"/>
  <c r="BW247"/>
  <c r="BW232"/>
  <c r="BW167"/>
  <c r="BW151"/>
  <c r="BW181"/>
  <c r="BW293"/>
  <c r="BW319"/>
  <c r="BW313"/>
  <c r="BW72"/>
  <c r="BW124"/>
  <c r="BW123"/>
  <c r="BW19"/>
  <c r="BW38"/>
  <c r="BW257"/>
  <c r="BW111"/>
  <c r="BW14"/>
  <c r="BW66"/>
  <c r="BW43"/>
  <c r="BW307"/>
  <c r="BW171"/>
  <c r="BW52"/>
  <c r="BW122"/>
  <c r="BW214"/>
  <c r="BW161"/>
  <c r="BW68"/>
  <c r="BW285"/>
  <c r="BW31"/>
  <c r="BW310"/>
  <c r="BW273"/>
  <c r="BW126"/>
  <c r="BW84"/>
  <c r="BW110"/>
  <c r="BW60"/>
  <c r="BW256"/>
  <c r="BW196"/>
  <c r="BW71"/>
  <c r="BW77"/>
  <c r="BW308"/>
  <c r="BW74"/>
  <c r="BW183"/>
  <c r="BW16"/>
  <c r="BW252"/>
  <c r="BW274"/>
  <c r="BW210"/>
  <c r="BW142"/>
  <c r="BW195"/>
  <c r="BW155"/>
  <c r="BW140"/>
  <c r="BW115"/>
  <c r="BW166"/>
  <c r="BW282"/>
  <c r="BW153"/>
  <c r="BW306"/>
  <c r="BW100"/>
  <c r="BW49"/>
  <c r="BW294"/>
  <c r="BW61"/>
  <c r="BW107"/>
  <c r="BW91"/>
  <c r="BW48"/>
  <c r="BW40"/>
  <c r="BW311"/>
  <c r="BW184"/>
  <c r="BW236"/>
  <c r="BW258"/>
  <c r="BW125"/>
  <c r="BW292"/>
  <c r="BW276"/>
  <c r="BW198"/>
  <c r="BW85"/>
  <c r="BW172"/>
  <c r="BW146"/>
  <c r="BW303"/>
  <c r="BW6"/>
  <c r="BW65"/>
  <c r="BW271"/>
  <c r="BW158"/>
  <c r="BW119"/>
  <c r="BW189"/>
  <c r="BW243"/>
  <c r="BW191"/>
  <c r="BW234"/>
  <c r="BW237"/>
  <c r="BW262"/>
  <c r="BW314"/>
  <c r="BW241"/>
  <c r="BW28"/>
  <c r="BW170"/>
  <c r="BW76"/>
  <c r="BW121"/>
  <c r="BW250"/>
  <c r="BW178"/>
  <c r="BW187"/>
  <c r="BW32"/>
  <c r="BW157"/>
  <c r="BW268"/>
  <c r="BW266"/>
  <c r="BW80"/>
  <c r="BW177"/>
  <c r="BW270"/>
  <c r="BW160"/>
  <c r="BW147"/>
  <c r="BW25"/>
  <c r="BW44"/>
  <c r="BW99"/>
  <c r="BW173"/>
  <c r="BW309"/>
  <c r="BW163"/>
  <c r="BW118"/>
  <c r="BW233"/>
  <c r="BW264"/>
  <c r="BW120"/>
  <c r="BW41"/>
  <c r="BW12"/>
  <c r="BW133"/>
  <c r="BW284"/>
  <c r="BW223"/>
  <c r="BW128"/>
  <c r="BW63"/>
  <c r="BW182"/>
  <c r="BW300"/>
  <c r="BW246"/>
  <c r="BW127"/>
  <c r="BW315"/>
  <c r="BW254"/>
  <c r="BW156"/>
  <c r="BW162"/>
  <c r="BW117"/>
  <c r="BW222"/>
  <c r="BW244"/>
  <c r="BW87"/>
  <c r="BW130"/>
  <c r="BW138"/>
  <c r="BW57"/>
  <c r="BW93"/>
  <c r="BW281"/>
  <c r="BW88"/>
  <c r="BW316"/>
  <c r="BW260"/>
  <c r="BW7"/>
  <c r="BW62"/>
  <c r="BW8"/>
  <c r="BW108"/>
  <c r="BW159"/>
  <c r="BW217"/>
  <c r="BW298"/>
  <c r="BW218"/>
  <c r="BW320"/>
  <c r="BW174"/>
  <c r="BW242"/>
  <c r="BW278"/>
  <c r="BW229"/>
  <c r="BW288"/>
  <c r="BW55"/>
  <c r="BW30"/>
  <c r="BW227"/>
  <c r="BW114"/>
  <c r="BW265"/>
  <c r="BW35"/>
  <c r="BW269"/>
  <c r="BW47"/>
  <c r="BW224"/>
  <c r="BW70"/>
  <c r="BW263"/>
  <c r="BW129"/>
  <c r="BW67"/>
  <c r="BW239"/>
  <c r="BW36"/>
  <c r="BW208"/>
  <c r="BW299"/>
  <c r="BW134"/>
  <c r="BW78"/>
  <c r="BW301"/>
  <c r="BW143"/>
  <c r="BW168"/>
  <c r="BW81"/>
  <c r="BW73"/>
  <c r="BW192"/>
  <c r="BW305"/>
  <c r="BW75"/>
  <c r="BW10"/>
  <c r="BW13"/>
  <c r="BW287"/>
  <c r="BW101"/>
  <c r="BW185"/>
  <c r="BW200"/>
  <c r="BW238"/>
  <c r="BW291"/>
  <c r="BW302"/>
  <c r="BW64"/>
  <c r="BW20"/>
  <c r="BW231"/>
  <c r="BW148"/>
  <c r="BW112"/>
  <c r="BW220"/>
  <c r="BW226"/>
  <c r="BW296"/>
  <c r="BW154"/>
  <c r="BW103"/>
  <c r="BS232" i="6" l="1"/>
  <c r="BS88"/>
  <c r="BK297" l="1"/>
  <c r="BL297" s="1"/>
  <c r="BK300"/>
  <c r="BL300" s="1"/>
  <c r="BK303"/>
  <c r="BL303" s="1"/>
  <c r="BK304"/>
  <c r="BL304" s="1"/>
  <c r="BK312"/>
  <c r="BL312" s="1"/>
  <c r="BK314"/>
  <c r="BL314" s="1"/>
  <c r="BK315"/>
  <c r="BL315" s="1"/>
  <c r="BK316"/>
  <c r="BL316" s="1"/>
  <c r="BK320"/>
  <c r="BL320" s="1"/>
  <c r="BK292"/>
  <c r="BL292" s="1"/>
  <c r="BJ233"/>
  <c r="BK211"/>
  <c r="BL211" s="1"/>
  <c r="BK212"/>
  <c r="BL212" s="1"/>
  <c r="BK213"/>
  <c r="BL213" s="1"/>
  <c r="BK166"/>
  <c r="BL166" s="1"/>
  <c r="BK167"/>
  <c r="BL167" s="1"/>
  <c r="BJ85"/>
  <c r="BK85"/>
  <c r="BL85" s="1"/>
  <c r="BJ86"/>
  <c r="BJ31"/>
  <c r="BJ30"/>
  <c r="BK95"/>
  <c r="BL95" s="1"/>
  <c r="BK96"/>
  <c r="BL96" s="1"/>
  <c r="BK100"/>
  <c r="BL100" s="1"/>
  <c r="BK104"/>
  <c r="BL104" s="1"/>
  <c r="BK108"/>
  <c r="BL108" s="1"/>
  <c r="BK113"/>
  <c r="BL113" s="1"/>
  <c r="BK119"/>
  <c r="BL119" s="1"/>
  <c r="BK121"/>
  <c r="BL121" s="1"/>
  <c r="BK127"/>
  <c r="BL127" s="1"/>
  <c r="BK129"/>
  <c r="BL129" s="1"/>
  <c r="BK138"/>
  <c r="BL138" s="1"/>
  <c r="BK140"/>
  <c r="BL140" s="1"/>
  <c r="BK40"/>
  <c r="BL40" s="1"/>
  <c r="BK41"/>
  <c r="BL41" s="1"/>
  <c r="BK49"/>
  <c r="BL49" s="1"/>
  <c r="BK50"/>
  <c r="BL50" s="1"/>
  <c r="BK51"/>
  <c r="BL51" s="1"/>
  <c r="BK53"/>
  <c r="BL53" s="1"/>
  <c r="BK55"/>
  <c r="BL55" s="1"/>
  <c r="BK56"/>
  <c r="BL56" s="1"/>
  <c r="BK58"/>
  <c r="BL58" s="1"/>
  <c r="BK59"/>
  <c r="BL59" s="1"/>
  <c r="BK60"/>
  <c r="BL60" s="1"/>
  <c r="BK61"/>
  <c r="BL61" s="1"/>
  <c r="BK62"/>
  <c r="BL62" s="1"/>
  <c r="BK63"/>
  <c r="BL63" s="1"/>
  <c r="BK64"/>
  <c r="BL64" s="1"/>
  <c r="BK65"/>
  <c r="BL65" s="1"/>
  <c r="BK66"/>
  <c r="BL66" s="1"/>
  <c r="BK67"/>
  <c r="BL67" s="1"/>
  <c r="BK72"/>
  <c r="BL72" s="1"/>
  <c r="BK74"/>
  <c r="BL74" s="1"/>
  <c r="BK80"/>
  <c r="BL80" s="1"/>
  <c r="BK81"/>
  <c r="BL81" s="1"/>
  <c r="BK82"/>
  <c r="BL82" s="1"/>
  <c r="BK89"/>
  <c r="BL89" s="1"/>
  <c r="BK10"/>
  <c r="BL10" s="1"/>
  <c r="BK12"/>
  <c r="BL12" s="1"/>
  <c r="BK18"/>
  <c r="BL18" s="1"/>
  <c r="BK19"/>
  <c r="BL19" s="1"/>
  <c r="BK25"/>
  <c r="BL25" s="1"/>
  <c r="BK26"/>
  <c r="BL26" s="1"/>
  <c r="BK27"/>
  <c r="BL27" s="1"/>
  <c r="BK28"/>
  <c r="BL28" s="1"/>
  <c r="BK29"/>
  <c r="BL29" s="1"/>
  <c r="BK33"/>
  <c r="BL33" s="1"/>
  <c r="BK35"/>
  <c r="BL35" s="1"/>
  <c r="BK38"/>
  <c r="BL38" s="1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7"/>
  <c r="BJ88"/>
  <c r="BJ89"/>
  <c r="BJ90"/>
  <c r="BJ91"/>
  <c r="BJ92"/>
  <c r="BJ93"/>
  <c r="BJ94"/>
  <c r="BJ95"/>
  <c r="BJ96"/>
  <c r="BJ97"/>
  <c r="BJ98"/>
  <c r="BJ99"/>
  <c r="BJ100"/>
  <c r="BJ101"/>
  <c r="BJ102"/>
  <c r="BJ103"/>
  <c r="BJ104"/>
  <c r="BJ105"/>
  <c r="BJ106"/>
  <c r="BJ107"/>
  <c r="BJ108"/>
  <c r="BJ109"/>
  <c r="BJ110"/>
  <c r="BJ111"/>
  <c r="BJ112"/>
  <c r="BJ113"/>
  <c r="BJ114"/>
  <c r="BJ115"/>
  <c r="BJ116"/>
  <c r="BJ117"/>
  <c r="BJ118"/>
  <c r="BJ119"/>
  <c r="BJ120"/>
  <c r="BJ121"/>
  <c r="BJ122"/>
  <c r="BJ123"/>
  <c r="BJ124"/>
  <c r="BJ125"/>
  <c r="BJ126"/>
  <c r="BJ127"/>
  <c r="BJ129"/>
  <c r="BJ130"/>
  <c r="BJ131"/>
  <c r="BJ132"/>
  <c r="BJ133"/>
  <c r="BJ134"/>
  <c r="BJ135"/>
  <c r="BJ136"/>
  <c r="BJ137"/>
  <c r="BJ138"/>
  <c r="BJ139"/>
  <c r="BJ140"/>
  <c r="BJ141"/>
  <c r="BJ142"/>
  <c r="BJ143"/>
  <c r="BJ144"/>
  <c r="BJ145"/>
  <c r="BJ146"/>
  <c r="BJ147"/>
  <c r="BJ148"/>
  <c r="BJ149"/>
  <c r="BJ150"/>
  <c r="BJ151"/>
  <c r="BJ152"/>
  <c r="BJ153"/>
  <c r="BJ154"/>
  <c r="BJ155"/>
  <c r="BJ156"/>
  <c r="BJ157"/>
  <c r="BJ158"/>
  <c r="BJ159"/>
  <c r="BJ160"/>
  <c r="BJ161"/>
  <c r="BJ162"/>
  <c r="BJ163"/>
  <c r="BJ164"/>
  <c r="BJ165"/>
  <c r="BJ166"/>
  <c r="BJ167"/>
  <c r="BJ168"/>
  <c r="BJ169"/>
  <c r="BJ170"/>
  <c r="BJ171"/>
  <c r="BJ172"/>
  <c r="BJ173"/>
  <c r="BJ174"/>
  <c r="BJ175"/>
  <c r="BJ176"/>
  <c r="BJ177"/>
  <c r="BJ178"/>
  <c r="BJ179"/>
  <c r="BJ180"/>
  <c r="BJ181"/>
  <c r="BJ182"/>
  <c r="BJ183"/>
  <c r="BJ184"/>
  <c r="BJ185"/>
  <c r="BJ186"/>
  <c r="BJ187"/>
  <c r="BJ188"/>
  <c r="BJ189"/>
  <c r="BJ190"/>
  <c r="BJ191"/>
  <c r="BJ192"/>
  <c r="BJ193"/>
  <c r="BJ194"/>
  <c r="BJ195"/>
  <c r="BJ196"/>
  <c r="BJ197"/>
  <c r="BJ198"/>
  <c r="BJ199"/>
  <c r="BJ200"/>
  <c r="BJ201"/>
  <c r="BJ202"/>
  <c r="BJ203"/>
  <c r="BJ204"/>
  <c r="BJ205"/>
  <c r="BJ206"/>
  <c r="BJ207"/>
  <c r="BJ208"/>
  <c r="BJ209"/>
  <c r="BJ210"/>
  <c r="BJ211"/>
  <c r="BJ212"/>
  <c r="BJ213"/>
  <c r="BJ214"/>
  <c r="BJ215"/>
  <c r="BJ216"/>
  <c r="BJ217"/>
  <c r="BJ218"/>
  <c r="BJ219"/>
  <c r="BJ220"/>
  <c r="BJ221"/>
  <c r="BJ222"/>
  <c r="BJ223"/>
  <c r="BJ224"/>
  <c r="BJ225"/>
  <c r="BJ226"/>
  <c r="BJ227"/>
  <c r="BJ228"/>
  <c r="BJ229"/>
  <c r="BJ230"/>
  <c r="BJ231"/>
  <c r="BJ232"/>
  <c r="BJ234"/>
  <c r="BJ235"/>
  <c r="BJ236"/>
  <c r="BJ237"/>
  <c r="BJ238"/>
  <c r="BJ239"/>
  <c r="BJ240"/>
  <c r="BJ241"/>
  <c r="BJ242"/>
  <c r="BJ243"/>
  <c r="BJ244"/>
  <c r="BJ245"/>
  <c r="BJ246"/>
  <c r="BJ247"/>
  <c r="BJ248"/>
  <c r="BJ249"/>
  <c r="BJ250"/>
  <c r="BK250" s="1"/>
  <c r="BL250" s="1"/>
  <c r="BJ251"/>
  <c r="BJ252"/>
  <c r="BJ253"/>
  <c r="BJ254"/>
  <c r="BJ255"/>
  <c r="BJ256"/>
  <c r="BJ257"/>
  <c r="BJ258"/>
  <c r="BJ259"/>
  <c r="BJ260"/>
  <c r="BJ261"/>
  <c r="BJ262"/>
  <c r="BJ263"/>
  <c r="BJ264"/>
  <c r="BJ265"/>
  <c r="BJ266"/>
  <c r="BJ267"/>
  <c r="BJ268"/>
  <c r="BJ269"/>
  <c r="BJ270"/>
  <c r="BJ271"/>
  <c r="BJ272"/>
  <c r="BJ273"/>
  <c r="BJ274"/>
  <c r="BJ275"/>
  <c r="BJ276"/>
  <c r="BJ277"/>
  <c r="BJ278"/>
  <c r="BJ279"/>
  <c r="BJ280"/>
  <c r="BJ281"/>
  <c r="BJ282"/>
  <c r="BJ283"/>
  <c r="BJ284"/>
  <c r="BJ285"/>
  <c r="BJ286"/>
  <c r="BJ287"/>
  <c r="BJ288"/>
  <c r="BJ289"/>
  <c r="BJ290"/>
  <c r="BJ291"/>
  <c r="BJ292"/>
  <c r="BJ293"/>
  <c r="BJ294"/>
  <c r="BJ295"/>
  <c r="BJ296"/>
  <c r="BJ297"/>
  <c r="BJ298"/>
  <c r="BJ299"/>
  <c r="BJ300"/>
  <c r="BJ301"/>
  <c r="BJ302"/>
  <c r="BJ303"/>
  <c r="BJ304"/>
  <c r="BJ305"/>
  <c r="BJ306"/>
  <c r="BJ307"/>
  <c r="BJ308"/>
  <c r="BJ309"/>
  <c r="BJ310"/>
  <c r="BK310" s="1"/>
  <c r="BL310" s="1"/>
  <c r="BJ311"/>
  <c r="BJ312"/>
  <c r="BJ313"/>
  <c r="BJ314"/>
  <c r="BJ315"/>
  <c r="BJ316"/>
  <c r="BJ317"/>
  <c r="BJ318"/>
  <c r="BJ319"/>
  <c r="BJ320"/>
  <c r="BJ321"/>
  <c r="BJ322"/>
  <c r="BJ9"/>
  <c r="BJ10"/>
  <c r="BJ11"/>
  <c r="BJ12"/>
  <c r="BJ368"/>
  <c r="BJ7"/>
  <c r="BJ8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BA368"/>
  <c r="AR368"/>
  <c r="AI368"/>
  <c r="Z368"/>
  <c r="U368"/>
  <c r="Q368"/>
  <c r="I368"/>
  <c r="BT367"/>
  <c r="BU367" s="1"/>
  <c r="BS367"/>
  <c r="BK367"/>
  <c r="BL367" s="1"/>
  <c r="BJ367"/>
  <c r="BB367"/>
  <c r="BC367" s="1"/>
  <c r="BA367"/>
  <c r="AS367"/>
  <c r="AT367" s="1"/>
  <c r="AR367"/>
  <c r="AJ367"/>
  <c r="AK367" s="1"/>
  <c r="AI367"/>
  <c r="AA367"/>
  <c r="AB367" s="1"/>
  <c r="Z367"/>
  <c r="J367"/>
  <c r="K367" s="1"/>
  <c r="T367" s="1"/>
  <c r="U367" s="1"/>
  <c r="I367"/>
  <c r="BT366"/>
  <c r="BU366" s="1"/>
  <c r="BS366"/>
  <c r="BK366"/>
  <c r="BL366" s="1"/>
  <c r="BJ366"/>
  <c r="BB366"/>
  <c r="BC366" s="1"/>
  <c r="BA366"/>
  <c r="AS366"/>
  <c r="AT366" s="1"/>
  <c r="AR366"/>
  <c r="AJ366"/>
  <c r="AK366" s="1"/>
  <c r="AI366"/>
  <c r="AA366"/>
  <c r="AB366" s="1"/>
  <c r="Z366"/>
  <c r="R366"/>
  <c r="S366" s="1"/>
  <c r="T366" s="1"/>
  <c r="U366" s="1"/>
  <c r="Q366"/>
  <c r="BT365"/>
  <c r="BU365" s="1"/>
  <c r="BS365"/>
  <c r="BK365"/>
  <c r="BL365" s="1"/>
  <c r="BJ365"/>
  <c r="BB365"/>
  <c r="BC365" s="1"/>
  <c r="BA365"/>
  <c r="AS365"/>
  <c r="AT365" s="1"/>
  <c r="AR365"/>
  <c r="AJ365"/>
  <c r="AK365" s="1"/>
  <c r="AI365"/>
  <c r="AA365"/>
  <c r="AB365" s="1"/>
  <c r="R365"/>
  <c r="S365" s="1"/>
  <c r="T365" s="1"/>
  <c r="U365" s="1"/>
  <c r="Q365"/>
  <c r="BT364"/>
  <c r="BU364" s="1"/>
  <c r="BS364"/>
  <c r="BK364"/>
  <c r="BL364" s="1"/>
  <c r="BJ364"/>
  <c r="BB364"/>
  <c r="BC364" s="1"/>
  <c r="BA364"/>
  <c r="AS364"/>
  <c r="AT364" s="1"/>
  <c r="AR364"/>
  <c r="AJ364"/>
  <c r="AK364" s="1"/>
  <c r="AI364"/>
  <c r="AA364"/>
  <c r="AB364" s="1"/>
  <c r="Z364"/>
  <c r="R364"/>
  <c r="S364" s="1"/>
  <c r="T364" s="1"/>
  <c r="U364" s="1"/>
  <c r="Q364"/>
  <c r="BT363"/>
  <c r="BU363" s="1"/>
  <c r="BS363"/>
  <c r="BK363"/>
  <c r="BL363" s="1"/>
  <c r="BJ363"/>
  <c r="BB363"/>
  <c r="BC363" s="1"/>
  <c r="BA363"/>
  <c r="AS363"/>
  <c r="AT363" s="1"/>
  <c r="AR363"/>
  <c r="AJ363"/>
  <c r="AK363" s="1"/>
  <c r="AI363"/>
  <c r="AA363"/>
  <c r="AB363" s="1"/>
  <c r="Z363"/>
  <c r="R363"/>
  <c r="S363" s="1"/>
  <c r="Q363"/>
  <c r="L363"/>
  <c r="J363"/>
  <c r="K363" s="1"/>
  <c r="I363"/>
  <c r="BT362"/>
  <c r="BU362" s="1"/>
  <c r="BS362"/>
  <c r="BK362"/>
  <c r="BL362" s="1"/>
  <c r="BJ362"/>
  <c r="BB362"/>
  <c r="BC362" s="1"/>
  <c r="BA362"/>
  <c r="AS362"/>
  <c r="AT362" s="1"/>
  <c r="AR362"/>
  <c r="AJ362"/>
  <c r="AK362" s="1"/>
  <c r="AI362"/>
  <c r="AA362"/>
  <c r="AB362" s="1"/>
  <c r="Z362"/>
  <c r="BT361"/>
  <c r="BU361" s="1"/>
  <c r="BS361"/>
  <c r="BK361"/>
  <c r="BL361" s="1"/>
  <c r="BJ361"/>
  <c r="BB361"/>
  <c r="BC361" s="1"/>
  <c r="BA361"/>
  <c r="AS361"/>
  <c r="AT361" s="1"/>
  <c r="AU361" s="1"/>
  <c r="AR361"/>
  <c r="R361"/>
  <c r="S361" s="1"/>
  <c r="Q361"/>
  <c r="L361"/>
  <c r="J361"/>
  <c r="K361" s="1"/>
  <c r="I361"/>
  <c r="BT360"/>
  <c r="BU360" s="1"/>
  <c r="BS360"/>
  <c r="BK360"/>
  <c r="BL360" s="1"/>
  <c r="BJ360"/>
  <c r="BB360"/>
  <c r="BC360" s="1"/>
  <c r="BA360"/>
  <c r="AS360"/>
  <c r="AT360" s="1"/>
  <c r="AR360"/>
  <c r="AJ360"/>
  <c r="AK360" s="1"/>
  <c r="AI360"/>
  <c r="AA360"/>
  <c r="AB360" s="1"/>
  <c r="Z360"/>
  <c r="R360"/>
  <c r="S360" s="1"/>
  <c r="Q360"/>
  <c r="L360"/>
  <c r="J360"/>
  <c r="K360" s="1"/>
  <c r="I360"/>
  <c r="BT359"/>
  <c r="BU359" s="1"/>
  <c r="BS359"/>
  <c r="BK359"/>
  <c r="BL359" s="1"/>
  <c r="BJ359"/>
  <c r="BB359"/>
  <c r="BC359" s="1"/>
  <c r="BA359"/>
  <c r="AS359"/>
  <c r="AT359" s="1"/>
  <c r="AR359"/>
  <c r="AJ359"/>
  <c r="AK359" s="1"/>
  <c r="AI359"/>
  <c r="AA359"/>
  <c r="AB359" s="1"/>
  <c r="Z359"/>
  <c r="R359"/>
  <c r="S359" s="1"/>
  <c r="Q359"/>
  <c r="L359"/>
  <c r="J359"/>
  <c r="K359" s="1"/>
  <c r="I359"/>
  <c r="BT358"/>
  <c r="BU358" s="1"/>
  <c r="BS358"/>
  <c r="BK358"/>
  <c r="BL358" s="1"/>
  <c r="BJ358"/>
  <c r="BB358"/>
  <c r="BC358" s="1"/>
  <c r="BA358"/>
  <c r="AS358"/>
  <c r="AT358" s="1"/>
  <c r="AR358"/>
  <c r="AJ358"/>
  <c r="AK358" s="1"/>
  <c r="AI358"/>
  <c r="AA358"/>
  <c r="AB358" s="1"/>
  <c r="Z358"/>
  <c r="BT357"/>
  <c r="BU357" s="1"/>
  <c r="BS357"/>
  <c r="BK357"/>
  <c r="BL357" s="1"/>
  <c r="BM357" s="1"/>
  <c r="BN357" s="1"/>
  <c r="BJ357"/>
  <c r="AS357"/>
  <c r="AT357" s="1"/>
  <c r="AU357" s="1"/>
  <c r="AV357" s="1"/>
  <c r="AR357"/>
  <c r="BT356"/>
  <c r="BU356" s="1"/>
  <c r="BS356"/>
  <c r="BK356"/>
  <c r="BL356" s="1"/>
  <c r="BM356" s="1"/>
  <c r="BN356" s="1"/>
  <c r="BJ356"/>
  <c r="AS356"/>
  <c r="AT356" s="1"/>
  <c r="AU356" s="1"/>
  <c r="AV356" s="1"/>
  <c r="AR356"/>
  <c r="BT355"/>
  <c r="BU355" s="1"/>
  <c r="BS355"/>
  <c r="BK355"/>
  <c r="BL355" s="1"/>
  <c r="BJ355"/>
  <c r="BB355"/>
  <c r="BC355" s="1"/>
  <c r="BA355"/>
  <c r="AS355"/>
  <c r="AT355" s="1"/>
  <c r="AR355"/>
  <c r="AJ355"/>
  <c r="AK355" s="1"/>
  <c r="AL355" s="1"/>
  <c r="AI355"/>
  <c r="R355"/>
  <c r="S355" s="1"/>
  <c r="Q355"/>
  <c r="L355"/>
  <c r="J355"/>
  <c r="K355" s="1"/>
  <c r="I355"/>
  <c r="BT354"/>
  <c r="BU354" s="1"/>
  <c r="BS354"/>
  <c r="BK354"/>
  <c r="BL354" s="1"/>
  <c r="BJ354"/>
  <c r="BB354"/>
  <c r="BC354" s="1"/>
  <c r="BA354"/>
  <c r="AS354"/>
  <c r="AT354" s="1"/>
  <c r="AR354"/>
  <c r="AJ354"/>
  <c r="AK354" s="1"/>
  <c r="AI354"/>
  <c r="AA354"/>
  <c r="AB354" s="1"/>
  <c r="Z354"/>
  <c r="R354"/>
  <c r="S354" s="1"/>
  <c r="Q354"/>
  <c r="L354"/>
  <c r="J354"/>
  <c r="K354" s="1"/>
  <c r="I354"/>
  <c r="BT353"/>
  <c r="BU353" s="1"/>
  <c r="BS353"/>
  <c r="BK353"/>
  <c r="BL353" s="1"/>
  <c r="BJ353"/>
  <c r="BB353"/>
  <c r="BC353" s="1"/>
  <c r="BA353"/>
  <c r="AS353"/>
  <c r="AT353" s="1"/>
  <c r="AR353"/>
  <c r="AJ353"/>
  <c r="AK353" s="1"/>
  <c r="AI353"/>
  <c r="AA353"/>
  <c r="AB353" s="1"/>
  <c r="Z353"/>
  <c r="BT352"/>
  <c r="BU352" s="1"/>
  <c r="BV352" s="1"/>
  <c r="BW352" s="1"/>
  <c r="BS352"/>
  <c r="AS352"/>
  <c r="AT352" s="1"/>
  <c r="AU352" s="1"/>
  <c r="AV352" s="1"/>
  <c r="AR352"/>
  <c r="R352"/>
  <c r="S352" s="1"/>
  <c r="T352" s="1"/>
  <c r="Q352"/>
  <c r="BT351"/>
  <c r="BU351" s="1"/>
  <c r="BS351"/>
  <c r="BK351"/>
  <c r="BL351" s="1"/>
  <c r="BJ351"/>
  <c r="BB351"/>
  <c r="BC351" s="1"/>
  <c r="BA351"/>
  <c r="AS351"/>
  <c r="AT351" s="1"/>
  <c r="AR351"/>
  <c r="AJ351"/>
  <c r="AK351" s="1"/>
  <c r="AI351"/>
  <c r="AA351"/>
  <c r="AB351" s="1"/>
  <c r="BT350"/>
  <c r="BU350" s="1"/>
  <c r="BS350"/>
  <c r="BK350"/>
  <c r="BL350" s="1"/>
  <c r="BJ350"/>
  <c r="BB350"/>
  <c r="BC350" s="1"/>
  <c r="BA350"/>
  <c r="AS350"/>
  <c r="AT350" s="1"/>
  <c r="AR350"/>
  <c r="AJ350"/>
  <c r="AK350" s="1"/>
  <c r="AI350"/>
  <c r="AA350"/>
  <c r="AB350" s="1"/>
  <c r="AC350" s="1"/>
  <c r="AD350" s="1"/>
  <c r="Z350"/>
  <c r="BT349"/>
  <c r="BU349" s="1"/>
  <c r="BS349"/>
  <c r="BK349"/>
  <c r="BL349" s="1"/>
  <c r="BM349" s="1"/>
  <c r="BN349" s="1"/>
  <c r="BJ349"/>
  <c r="AS349"/>
  <c r="AT349" s="1"/>
  <c r="AU349" s="1"/>
  <c r="AV349" s="1"/>
  <c r="AR349"/>
  <c r="R349"/>
  <c r="S349" s="1"/>
  <c r="Q349"/>
  <c r="L349"/>
  <c r="J349"/>
  <c r="K349" s="1"/>
  <c r="I349"/>
  <c r="BT348"/>
  <c r="BU348" s="1"/>
  <c r="BS348"/>
  <c r="BK348"/>
  <c r="BL348" s="1"/>
  <c r="BJ348"/>
  <c r="BB348"/>
  <c r="BC348" s="1"/>
  <c r="BA348"/>
  <c r="AS348"/>
  <c r="AT348" s="1"/>
  <c r="AR348"/>
  <c r="AJ348"/>
  <c r="AK348" s="1"/>
  <c r="AI348"/>
  <c r="AA348"/>
  <c r="AB348" s="1"/>
  <c r="Z348"/>
  <c r="R348"/>
  <c r="S348" s="1"/>
  <c r="T348" s="1"/>
  <c r="U348" s="1"/>
  <c r="Q348"/>
  <c r="BT347"/>
  <c r="BU347" s="1"/>
  <c r="BS347"/>
  <c r="BK347"/>
  <c r="BL347" s="1"/>
  <c r="BJ347"/>
  <c r="BB347"/>
  <c r="BC347" s="1"/>
  <c r="BA347"/>
  <c r="AS347"/>
  <c r="AT347" s="1"/>
  <c r="AR347"/>
  <c r="AJ347"/>
  <c r="AK347" s="1"/>
  <c r="AI347"/>
  <c r="AA347"/>
  <c r="AB347" s="1"/>
  <c r="Z347"/>
  <c r="BT346"/>
  <c r="BU346" s="1"/>
  <c r="BS346"/>
  <c r="BK346"/>
  <c r="BL346" s="1"/>
  <c r="BJ346"/>
  <c r="BB346"/>
  <c r="BC346" s="1"/>
  <c r="BA346"/>
  <c r="AS346"/>
  <c r="AT346" s="1"/>
  <c r="AU346" s="1"/>
  <c r="AV346" s="1"/>
  <c r="AR346"/>
  <c r="R346"/>
  <c r="S346" s="1"/>
  <c r="T346" s="1"/>
  <c r="U346" s="1"/>
  <c r="Q346"/>
  <c r="BT345"/>
  <c r="BU345" s="1"/>
  <c r="BS345"/>
  <c r="BK345"/>
  <c r="BL345" s="1"/>
  <c r="BJ345"/>
  <c r="BB345"/>
  <c r="BC345" s="1"/>
  <c r="BA345"/>
  <c r="AS345"/>
  <c r="AT345" s="1"/>
  <c r="AR345"/>
  <c r="AJ345"/>
  <c r="AK345" s="1"/>
  <c r="AI345"/>
  <c r="AA345"/>
  <c r="AB345" s="1"/>
  <c r="BT344"/>
  <c r="BU344" s="1"/>
  <c r="BS344"/>
  <c r="BK344"/>
  <c r="BL344" s="1"/>
  <c r="BM344" s="1"/>
  <c r="BN344" s="1"/>
  <c r="BJ344"/>
  <c r="AS344"/>
  <c r="AT344" s="1"/>
  <c r="AU344" s="1"/>
  <c r="AV344" s="1"/>
  <c r="AR344"/>
  <c r="R344"/>
  <c r="S344" s="1"/>
  <c r="T344" s="1"/>
  <c r="U344" s="1"/>
  <c r="Q344"/>
  <c r="BT343"/>
  <c r="BU343" s="1"/>
  <c r="BS343"/>
  <c r="BK343"/>
  <c r="BL343" s="1"/>
  <c r="BJ343"/>
  <c r="BB343"/>
  <c r="BC343" s="1"/>
  <c r="BA343"/>
  <c r="AS343"/>
  <c r="AT343" s="1"/>
  <c r="AR343"/>
  <c r="AJ343"/>
  <c r="AK343" s="1"/>
  <c r="AI343"/>
  <c r="AA343"/>
  <c r="AB343" s="1"/>
  <c r="BT342"/>
  <c r="BU342" s="1"/>
  <c r="BS342"/>
  <c r="BK342"/>
  <c r="BL342" s="1"/>
  <c r="BJ342"/>
  <c r="BB342"/>
  <c r="BC342" s="1"/>
  <c r="BA342"/>
  <c r="AS342"/>
  <c r="AT342" s="1"/>
  <c r="AR342"/>
  <c r="AJ342"/>
  <c r="AK342" s="1"/>
  <c r="AL342" s="1"/>
  <c r="AM342" s="1"/>
  <c r="AI342"/>
  <c r="BT341"/>
  <c r="BU341" s="1"/>
  <c r="BV341" s="1"/>
  <c r="BW341" s="1"/>
  <c r="BS341"/>
  <c r="AS341"/>
  <c r="AT341" s="1"/>
  <c r="AU341" s="1"/>
  <c r="AV341" s="1"/>
  <c r="AR341"/>
  <c r="R341"/>
  <c r="S341" s="1"/>
  <c r="Q341"/>
  <c r="L341"/>
  <c r="J341"/>
  <c r="K341" s="1"/>
  <c r="I341"/>
  <c r="BT340"/>
  <c r="BU340" s="1"/>
  <c r="BS340"/>
  <c r="BK340"/>
  <c r="BL340" s="1"/>
  <c r="BJ340"/>
  <c r="BB340"/>
  <c r="BC340" s="1"/>
  <c r="BA340"/>
  <c r="AS340"/>
  <c r="AT340" s="1"/>
  <c r="AR340"/>
  <c r="AJ340"/>
  <c r="AK340" s="1"/>
  <c r="AI340"/>
  <c r="AA340"/>
  <c r="AB340" s="1"/>
  <c r="Z340"/>
  <c r="R340"/>
  <c r="S340" s="1"/>
  <c r="T340" s="1"/>
  <c r="U340" s="1"/>
  <c r="Q340"/>
  <c r="BT339"/>
  <c r="BU339" s="1"/>
  <c r="BS339"/>
  <c r="BK339"/>
  <c r="BL339" s="1"/>
  <c r="BJ339"/>
  <c r="BB339"/>
  <c r="BC339" s="1"/>
  <c r="BA339"/>
  <c r="AS339"/>
  <c r="AT339" s="1"/>
  <c r="AR339"/>
  <c r="AJ339"/>
  <c r="AK339" s="1"/>
  <c r="AI339"/>
  <c r="AA339"/>
  <c r="AB339" s="1"/>
  <c r="R339"/>
  <c r="S339" s="1"/>
  <c r="Q339"/>
  <c r="L339"/>
  <c r="J339"/>
  <c r="K339" s="1"/>
  <c r="I339"/>
  <c r="BT338"/>
  <c r="BU338" s="1"/>
  <c r="BS338"/>
  <c r="BK338"/>
  <c r="BL338" s="1"/>
  <c r="BJ338"/>
  <c r="BB338"/>
  <c r="BC338" s="1"/>
  <c r="BA338"/>
  <c r="AS338"/>
  <c r="AT338" s="1"/>
  <c r="AR338"/>
  <c r="AJ338"/>
  <c r="AK338" s="1"/>
  <c r="AI338"/>
  <c r="AA338"/>
  <c r="AB338" s="1"/>
  <c r="Z338"/>
  <c r="BT337"/>
  <c r="BU337" s="1"/>
  <c r="BS337"/>
  <c r="BK337"/>
  <c r="BL337" s="1"/>
  <c r="BJ337"/>
  <c r="BB337"/>
  <c r="BC337" s="1"/>
  <c r="BA337"/>
  <c r="AS337"/>
  <c r="AT337" s="1"/>
  <c r="AR337"/>
  <c r="AJ337"/>
  <c r="AK337" s="1"/>
  <c r="AI337"/>
  <c r="AA337"/>
  <c r="AB337" s="1"/>
  <c r="AC337" s="1"/>
  <c r="AD337" s="1"/>
  <c r="Z337"/>
  <c r="R337"/>
  <c r="S337" s="1"/>
  <c r="Q337"/>
  <c r="L337"/>
  <c r="J337"/>
  <c r="K337" s="1"/>
  <c r="I337"/>
  <c r="BT336"/>
  <c r="BU336" s="1"/>
  <c r="BS336"/>
  <c r="BK336"/>
  <c r="BL336" s="1"/>
  <c r="BJ336"/>
  <c r="BB336"/>
  <c r="BC336" s="1"/>
  <c r="BA336"/>
  <c r="AS336"/>
  <c r="AT336" s="1"/>
  <c r="AR336"/>
  <c r="AJ336"/>
  <c r="AK336" s="1"/>
  <c r="AI336"/>
  <c r="AA336"/>
  <c r="AB336" s="1"/>
  <c r="Z336"/>
  <c r="BT335"/>
  <c r="BU335" s="1"/>
  <c r="BS335"/>
  <c r="BK335"/>
  <c r="BL335" s="1"/>
  <c r="BJ335"/>
  <c r="BB335"/>
  <c r="BC335" s="1"/>
  <c r="BA335"/>
  <c r="AS335"/>
  <c r="AT335" s="1"/>
  <c r="AU335" s="1"/>
  <c r="AR335"/>
  <c r="BT334"/>
  <c r="BU334" s="1"/>
  <c r="BS334"/>
  <c r="BK334"/>
  <c r="BL334" s="1"/>
  <c r="BM334" s="1"/>
  <c r="BN334" s="1"/>
  <c r="BJ334"/>
  <c r="AS334"/>
  <c r="AT334" s="1"/>
  <c r="AU334" s="1"/>
  <c r="AV334" s="1"/>
  <c r="AR334"/>
  <c r="R334"/>
  <c r="S334" s="1"/>
  <c r="Q334"/>
  <c r="L334"/>
  <c r="J334"/>
  <c r="K334" s="1"/>
  <c r="I334"/>
  <c r="BT333"/>
  <c r="BU333" s="1"/>
  <c r="BS333"/>
  <c r="BK333"/>
  <c r="BL333" s="1"/>
  <c r="BJ333"/>
  <c r="BB333"/>
  <c r="BC333" s="1"/>
  <c r="BA333"/>
  <c r="AS333"/>
  <c r="AT333" s="1"/>
  <c r="AR333"/>
  <c r="AJ333"/>
  <c r="AK333" s="1"/>
  <c r="AI333"/>
  <c r="AA333"/>
  <c r="AB333" s="1"/>
  <c r="Z333"/>
  <c r="BT332"/>
  <c r="BU332" s="1"/>
  <c r="BS332"/>
  <c r="BK332"/>
  <c r="BL332" s="1"/>
  <c r="BJ332"/>
  <c r="BB332"/>
  <c r="BC332" s="1"/>
  <c r="BA332"/>
  <c r="AS332"/>
  <c r="AT332" s="1"/>
  <c r="AR332"/>
  <c r="AJ332"/>
  <c r="AK332" s="1"/>
  <c r="AL332" s="1"/>
  <c r="AM332" s="1"/>
  <c r="AI332"/>
  <c r="R332"/>
  <c r="S332" s="1"/>
  <c r="Q332"/>
  <c r="L332"/>
  <c r="J332"/>
  <c r="K332" s="1"/>
  <c r="I332"/>
  <c r="BT331"/>
  <c r="BU331" s="1"/>
  <c r="BS331"/>
  <c r="BK331"/>
  <c r="BL331" s="1"/>
  <c r="BJ331"/>
  <c r="BB331"/>
  <c r="BC331" s="1"/>
  <c r="BA331"/>
  <c r="AS331"/>
  <c r="AT331" s="1"/>
  <c r="AR331"/>
  <c r="AJ331"/>
  <c r="AK331" s="1"/>
  <c r="AI331"/>
  <c r="AA331"/>
  <c r="AB331" s="1"/>
  <c r="Z331"/>
  <c r="R331"/>
  <c r="S331" s="1"/>
  <c r="Q331"/>
  <c r="L331"/>
  <c r="J331"/>
  <c r="K331" s="1"/>
  <c r="I331"/>
  <c r="BT330"/>
  <c r="BU330" s="1"/>
  <c r="BS330"/>
  <c r="BK330"/>
  <c r="BL330" s="1"/>
  <c r="BJ330"/>
  <c r="BB330"/>
  <c r="BC330" s="1"/>
  <c r="BA330"/>
  <c r="AS330"/>
  <c r="AT330" s="1"/>
  <c r="AR330"/>
  <c r="AJ330"/>
  <c r="AK330" s="1"/>
  <c r="AI330"/>
  <c r="AA330"/>
  <c r="AB330" s="1"/>
  <c r="Z330"/>
  <c r="R330"/>
  <c r="S330" s="1"/>
  <c r="Q330"/>
  <c r="L330"/>
  <c r="J330"/>
  <c r="K330" s="1"/>
  <c r="I330"/>
  <c r="BT329"/>
  <c r="BU329" s="1"/>
  <c r="BS329"/>
  <c r="BK329"/>
  <c r="BL329" s="1"/>
  <c r="BJ329"/>
  <c r="BB329"/>
  <c r="BC329" s="1"/>
  <c r="BA329"/>
  <c r="AS329"/>
  <c r="AT329" s="1"/>
  <c r="AR329"/>
  <c r="AJ329"/>
  <c r="AK329" s="1"/>
  <c r="AI329"/>
  <c r="AA329"/>
  <c r="AB329" s="1"/>
  <c r="Z329"/>
  <c r="BT328"/>
  <c r="BU328" s="1"/>
  <c r="BS328"/>
  <c r="BK328"/>
  <c r="BL328" s="1"/>
  <c r="BJ328"/>
  <c r="BB328"/>
  <c r="BC328" s="1"/>
  <c r="BA328"/>
  <c r="AS328"/>
  <c r="AT328" s="1"/>
  <c r="AR328"/>
  <c r="AJ328"/>
  <c r="AK328" s="1"/>
  <c r="AL328" s="1"/>
  <c r="AM328" s="1"/>
  <c r="AI328"/>
  <c r="Z328"/>
  <c r="R328"/>
  <c r="S328" s="1"/>
  <c r="T328" s="1"/>
  <c r="U328" s="1"/>
  <c r="Q328"/>
  <c r="BT327"/>
  <c r="BU327" s="1"/>
  <c r="BS327"/>
  <c r="BK327"/>
  <c r="BL327" s="1"/>
  <c r="BJ327"/>
  <c r="BB327"/>
  <c r="BC327" s="1"/>
  <c r="BA327"/>
  <c r="AS327"/>
  <c r="AT327" s="1"/>
  <c r="AR327"/>
  <c r="AJ327"/>
  <c r="AK327" s="1"/>
  <c r="AI327"/>
  <c r="AA327"/>
  <c r="AB327" s="1"/>
  <c r="Z327"/>
  <c r="BT326"/>
  <c r="BU326" s="1"/>
  <c r="BS326"/>
  <c r="BK326"/>
  <c r="BL326" s="1"/>
  <c r="BJ326"/>
  <c r="BB326"/>
  <c r="BC326" s="1"/>
  <c r="BA326"/>
  <c r="AS326"/>
  <c r="AT326" s="1"/>
  <c r="AR326"/>
  <c r="AJ326"/>
  <c r="AK326" s="1"/>
  <c r="AI326"/>
  <c r="AA326"/>
  <c r="AB326" s="1"/>
  <c r="AC326" s="1"/>
  <c r="AD326" s="1"/>
  <c r="Z326"/>
  <c r="R326"/>
  <c r="S326" s="1"/>
  <c r="Q326"/>
  <c r="L326"/>
  <c r="J326"/>
  <c r="K326" s="1"/>
  <c r="I326"/>
  <c r="BT325"/>
  <c r="BU325" s="1"/>
  <c r="BS325"/>
  <c r="BK325"/>
  <c r="BL325" s="1"/>
  <c r="BJ325"/>
  <c r="BB325"/>
  <c r="BC325" s="1"/>
  <c r="BA325"/>
  <c r="AS325"/>
  <c r="AT325" s="1"/>
  <c r="AR325"/>
  <c r="AJ325"/>
  <c r="AK325" s="1"/>
  <c r="AI325"/>
  <c r="AA325"/>
  <c r="AB325" s="1"/>
  <c r="Z325"/>
  <c r="BT324"/>
  <c r="BU324" s="1"/>
  <c r="BS324"/>
  <c r="BK324"/>
  <c r="BL324" s="1"/>
  <c r="BJ324"/>
  <c r="BB324"/>
  <c r="BC324" s="1"/>
  <c r="BA324"/>
  <c r="AS324"/>
  <c r="AT324" s="1"/>
  <c r="AR324"/>
  <c r="AJ324"/>
  <c r="AK324" s="1"/>
  <c r="AI324"/>
  <c r="AA324"/>
  <c r="AB324" s="1"/>
  <c r="AC324" s="1"/>
  <c r="AD324" s="1"/>
  <c r="Z324"/>
  <c r="R324"/>
  <c r="S324" s="1"/>
  <c r="T324" s="1"/>
  <c r="U324" s="1"/>
  <c r="Q324"/>
  <c r="BT323"/>
  <c r="BU323" s="1"/>
  <c r="BS323"/>
  <c r="BK323"/>
  <c r="BL323" s="1"/>
  <c r="BJ323"/>
  <c r="BB323"/>
  <c r="BC323" s="1"/>
  <c r="BA323"/>
  <c r="AS323"/>
  <c r="AT323" s="1"/>
  <c r="AR323"/>
  <c r="AJ323"/>
  <c r="AK323" s="1"/>
  <c r="AI323"/>
  <c r="AA323"/>
  <c r="AB323" s="1"/>
  <c r="Z323"/>
  <c r="R323"/>
  <c r="S323" s="1"/>
  <c r="Q323"/>
  <c r="L323"/>
  <c r="J323"/>
  <c r="K323" s="1"/>
  <c r="I323"/>
  <c r="BT322"/>
  <c r="BU322" s="1"/>
  <c r="BS322"/>
  <c r="BK322"/>
  <c r="BL322" s="1"/>
  <c r="BB322"/>
  <c r="BC322" s="1"/>
  <c r="BA322"/>
  <c r="AS322"/>
  <c r="AT322" s="1"/>
  <c r="AR322"/>
  <c r="AJ322"/>
  <c r="AK322" s="1"/>
  <c r="AI322"/>
  <c r="AA322"/>
  <c r="AB322" s="1"/>
  <c r="Z322"/>
  <c r="R322"/>
  <c r="S322" s="1"/>
  <c r="Q322"/>
  <c r="L322"/>
  <c r="J322"/>
  <c r="K322" s="1"/>
  <c r="I322"/>
  <c r="BT321"/>
  <c r="BU321" s="1"/>
  <c r="BS321"/>
  <c r="BA321"/>
  <c r="AR321"/>
  <c r="AI321"/>
  <c r="Z321"/>
  <c r="Q321"/>
  <c r="BT320"/>
  <c r="BU320" s="1"/>
  <c r="BS320"/>
  <c r="BB320"/>
  <c r="BC320" s="1"/>
  <c r="BA320"/>
  <c r="AS320"/>
  <c r="AI320"/>
  <c r="Z320"/>
  <c r="Q320"/>
  <c r="L320"/>
  <c r="J320"/>
  <c r="K320" s="1"/>
  <c r="I320"/>
  <c r="BS319"/>
  <c r="BA319"/>
  <c r="AR319"/>
  <c r="AI319"/>
  <c r="Z319"/>
  <c r="Q319"/>
  <c r="I319"/>
  <c r="BS318"/>
  <c r="BA318"/>
  <c r="AR318"/>
  <c r="AI318"/>
  <c r="Z318"/>
  <c r="Q318"/>
  <c r="I318"/>
  <c r="BS317"/>
  <c r="BA317"/>
  <c r="AR317"/>
  <c r="AI317"/>
  <c r="Z317"/>
  <c r="Q317"/>
  <c r="I317"/>
  <c r="BB316"/>
  <c r="BC316" s="1"/>
  <c r="BA316"/>
  <c r="AS316"/>
  <c r="AJ316"/>
  <c r="AK316" s="1"/>
  <c r="AI316"/>
  <c r="AA316"/>
  <c r="AB316" s="1"/>
  <c r="Z316"/>
  <c r="Q316"/>
  <c r="BT315"/>
  <c r="BU315" s="1"/>
  <c r="BS315"/>
  <c r="BB315"/>
  <c r="BC315" s="1"/>
  <c r="BA315"/>
  <c r="AS315"/>
  <c r="AT315" s="1"/>
  <c r="AR315"/>
  <c r="AI315"/>
  <c r="AA315"/>
  <c r="AB315" s="1"/>
  <c r="Z315"/>
  <c r="Q315"/>
  <c r="I315"/>
  <c r="BT314"/>
  <c r="BU314" s="1"/>
  <c r="BS314"/>
  <c r="BB314"/>
  <c r="BC314" s="1"/>
  <c r="BA314"/>
  <c r="AS314"/>
  <c r="AT314" s="1"/>
  <c r="AR314"/>
  <c r="AJ314"/>
  <c r="AK314" s="1"/>
  <c r="AI314"/>
  <c r="AA314"/>
  <c r="AB314" s="1"/>
  <c r="Z314"/>
  <c r="R314"/>
  <c r="S314" s="1"/>
  <c r="Q314"/>
  <c r="I314"/>
  <c r="BS313"/>
  <c r="BA313"/>
  <c r="AR313"/>
  <c r="AI313"/>
  <c r="Z313"/>
  <c r="Q313"/>
  <c r="I313"/>
  <c r="BT312"/>
  <c r="BU312" s="1"/>
  <c r="BS312"/>
  <c r="BB312"/>
  <c r="BC312" s="1"/>
  <c r="BA312"/>
  <c r="AS312"/>
  <c r="AT312" s="1"/>
  <c r="AR312"/>
  <c r="AJ312"/>
  <c r="AK312" s="1"/>
  <c r="AI312"/>
  <c r="AA312"/>
  <c r="AB312" s="1"/>
  <c r="Z312"/>
  <c r="R312"/>
  <c r="S312" s="1"/>
  <c r="Q312"/>
  <c r="I312"/>
  <c r="BS311"/>
  <c r="BA311"/>
  <c r="AR311"/>
  <c r="AI311"/>
  <c r="Z311"/>
  <c r="Q311"/>
  <c r="I311"/>
  <c r="BT310"/>
  <c r="BU310" s="1"/>
  <c r="BS310"/>
  <c r="BB310"/>
  <c r="BC310" s="1"/>
  <c r="BA310"/>
  <c r="AR310"/>
  <c r="AI310"/>
  <c r="AA310"/>
  <c r="AB310" s="1"/>
  <c r="Z310"/>
  <c r="Q310"/>
  <c r="I310"/>
  <c r="BS309"/>
  <c r="BA309"/>
  <c r="AR309"/>
  <c r="AI309"/>
  <c r="Z309"/>
  <c r="Q309"/>
  <c r="I309"/>
  <c r="BS308"/>
  <c r="BA308"/>
  <c r="AR308"/>
  <c r="AI308"/>
  <c r="Z308"/>
  <c r="Q308"/>
  <c r="I308"/>
  <c r="BT307"/>
  <c r="BU307" s="1"/>
  <c r="BS307"/>
  <c r="BA307"/>
  <c r="AR307"/>
  <c r="AI307"/>
  <c r="Z307"/>
  <c r="Q307"/>
  <c r="I307"/>
  <c r="BS306"/>
  <c r="BA306"/>
  <c r="AR306"/>
  <c r="AI306"/>
  <c r="Z306"/>
  <c r="Q306"/>
  <c r="I306"/>
  <c r="BA305"/>
  <c r="AR305"/>
  <c r="AI305"/>
  <c r="AD305"/>
  <c r="BS304"/>
  <c r="BA304"/>
  <c r="AR304"/>
  <c r="AJ304"/>
  <c r="AK304" s="1"/>
  <c r="AI304"/>
  <c r="AA304"/>
  <c r="AB304" s="1"/>
  <c r="Z304"/>
  <c r="Q304"/>
  <c r="I304"/>
  <c r="BS303"/>
  <c r="BB303"/>
  <c r="BC303" s="1"/>
  <c r="BA303"/>
  <c r="AR303"/>
  <c r="AI303"/>
  <c r="Z303"/>
  <c r="Q303"/>
  <c r="I303"/>
  <c r="BS302"/>
  <c r="BA302"/>
  <c r="AR302"/>
  <c r="AI302"/>
  <c r="Z302"/>
  <c r="Q302"/>
  <c r="I302"/>
  <c r="BS301"/>
  <c r="BB301"/>
  <c r="BC301" s="1"/>
  <c r="BA301"/>
  <c r="AR301"/>
  <c r="AI301"/>
  <c r="Z301"/>
  <c r="Q301"/>
  <c r="I301"/>
  <c r="BB300"/>
  <c r="BC300" s="1"/>
  <c r="BA300"/>
  <c r="AS300"/>
  <c r="AJ300"/>
  <c r="AK300" s="1"/>
  <c r="AI300"/>
  <c r="Z300"/>
  <c r="BA299"/>
  <c r="AR299"/>
  <c r="AI299"/>
  <c r="AD299"/>
  <c r="BA298"/>
  <c r="AR298"/>
  <c r="AI298"/>
  <c r="AD298"/>
  <c r="BB297"/>
  <c r="BC297" s="1"/>
  <c r="BA297"/>
  <c r="AS297"/>
  <c r="AT297" s="1"/>
  <c r="AR297"/>
  <c r="AI297"/>
  <c r="AD297"/>
  <c r="BB296"/>
  <c r="BC296" s="1"/>
  <c r="BA296"/>
  <c r="AS296"/>
  <c r="AT296" s="1"/>
  <c r="AR296"/>
  <c r="AI296"/>
  <c r="AA296"/>
  <c r="AB296" s="1"/>
  <c r="Z296"/>
  <c r="R296"/>
  <c r="S296" s="1"/>
  <c r="Q296"/>
  <c r="I296"/>
  <c r="BB295"/>
  <c r="BC295" s="1"/>
  <c r="BA295"/>
  <c r="AS295"/>
  <c r="AT295" s="1"/>
  <c r="AR295"/>
  <c r="AI295"/>
  <c r="AA295"/>
  <c r="AB295" s="1"/>
  <c r="Z295"/>
  <c r="Q295"/>
  <c r="I295"/>
  <c r="BS294"/>
  <c r="BA294"/>
  <c r="AR294"/>
  <c r="AI294"/>
  <c r="AA294"/>
  <c r="AB294" s="1"/>
  <c r="Z294"/>
  <c r="Q294"/>
  <c r="I294"/>
  <c r="BA293"/>
  <c r="AS293"/>
  <c r="AI293"/>
  <c r="AD293"/>
  <c r="BB292"/>
  <c r="BC292" s="1"/>
  <c r="BA292"/>
  <c r="AS292"/>
  <c r="AI292"/>
  <c r="AD292"/>
  <c r="BS291"/>
  <c r="BA291"/>
  <c r="AR291"/>
  <c r="AI291"/>
  <c r="AA291"/>
  <c r="AB291" s="1"/>
  <c r="Z291"/>
  <c r="R291"/>
  <c r="S291" s="1"/>
  <c r="I291"/>
  <c r="BT290"/>
  <c r="BU290" s="1"/>
  <c r="BS290"/>
  <c r="BB290"/>
  <c r="BC290" s="1"/>
  <c r="BA290"/>
  <c r="AR290"/>
  <c r="AI290"/>
  <c r="AA290"/>
  <c r="AB290" s="1"/>
  <c r="Z290"/>
  <c r="Q290"/>
  <c r="I290"/>
  <c r="BT289"/>
  <c r="BU289" s="1"/>
  <c r="BS289"/>
  <c r="BA289"/>
  <c r="AR289"/>
  <c r="AI289"/>
  <c r="AA289"/>
  <c r="AB289" s="1"/>
  <c r="Z289"/>
  <c r="Q289"/>
  <c r="I289"/>
  <c r="BS288"/>
  <c r="BA288"/>
  <c r="AR288"/>
  <c r="AI288"/>
  <c r="Z288"/>
  <c r="Q288"/>
  <c r="I288"/>
  <c r="BT287"/>
  <c r="BU287" s="1"/>
  <c r="BS287"/>
  <c r="BK287"/>
  <c r="BL287" s="1"/>
  <c r="BB287"/>
  <c r="BC287" s="1"/>
  <c r="BA287"/>
  <c r="AS287"/>
  <c r="AT287" s="1"/>
  <c r="AR287"/>
  <c r="AI287"/>
  <c r="Z287"/>
  <c r="R287"/>
  <c r="S287" s="1"/>
  <c r="Q287"/>
  <c r="I287"/>
  <c r="BS286"/>
  <c r="BA286"/>
  <c r="AR286"/>
  <c r="AI286"/>
  <c r="Z286"/>
  <c r="Q286"/>
  <c r="I286"/>
  <c r="BS285"/>
  <c r="BA285"/>
  <c r="AR285"/>
  <c r="AI285"/>
  <c r="Z285"/>
  <c r="Q285"/>
  <c r="I285"/>
  <c r="BT284"/>
  <c r="BU284" s="1"/>
  <c r="BS284"/>
  <c r="BA284"/>
  <c r="AR284"/>
  <c r="AI284"/>
  <c r="Z284"/>
  <c r="Q284"/>
  <c r="I284"/>
  <c r="BS283"/>
  <c r="BA283"/>
  <c r="AR283"/>
  <c r="AI283"/>
  <c r="Z283"/>
  <c r="Q283"/>
  <c r="I283"/>
  <c r="BS282"/>
  <c r="BA282"/>
  <c r="AR282"/>
  <c r="AI282"/>
  <c r="Z282"/>
  <c r="Q282"/>
  <c r="I282"/>
  <c r="BS281"/>
  <c r="BA281"/>
  <c r="AR281"/>
  <c r="AI281"/>
  <c r="Z281"/>
  <c r="Q281"/>
  <c r="I281"/>
  <c r="BS280"/>
  <c r="BA280"/>
  <c r="AR280"/>
  <c r="AI280"/>
  <c r="Z280"/>
  <c r="Q280"/>
  <c r="I280"/>
  <c r="BS279"/>
  <c r="BA279"/>
  <c r="AR279"/>
  <c r="AI279"/>
  <c r="Z279"/>
  <c r="Q279"/>
  <c r="I279"/>
  <c r="BB278"/>
  <c r="BC278" s="1"/>
  <c r="BA278"/>
  <c r="AR278"/>
  <c r="AI278"/>
  <c r="Z278"/>
  <c r="Q278"/>
  <c r="BA277"/>
  <c r="AS277"/>
  <c r="AI277"/>
  <c r="Z277"/>
  <c r="Q277"/>
  <c r="BB276"/>
  <c r="BC276" s="1"/>
  <c r="BA276"/>
  <c r="AR276"/>
  <c r="AI276"/>
  <c r="Z276"/>
  <c r="Q276"/>
  <c r="BS275"/>
  <c r="BA275"/>
  <c r="AR275"/>
  <c r="AI275"/>
  <c r="Z275"/>
  <c r="Q275"/>
  <c r="I275"/>
  <c r="BS274"/>
  <c r="BK274"/>
  <c r="BL274" s="1"/>
  <c r="BB274"/>
  <c r="BC274" s="1"/>
  <c r="BA274"/>
  <c r="AS274"/>
  <c r="AT274" s="1"/>
  <c r="AR274"/>
  <c r="AJ274"/>
  <c r="AK274" s="1"/>
  <c r="AI274"/>
  <c r="Z274"/>
  <c r="Q274"/>
  <c r="I274"/>
  <c r="BS273"/>
  <c r="BA273"/>
  <c r="AR273"/>
  <c r="AI273"/>
  <c r="Z273"/>
  <c r="Q273"/>
  <c r="I273"/>
  <c r="BB272"/>
  <c r="BC272" s="1"/>
  <c r="BA272"/>
  <c r="AR272"/>
  <c r="AJ272"/>
  <c r="AK272" s="1"/>
  <c r="AI272"/>
  <c r="Z272"/>
  <c r="Q272"/>
  <c r="BT271"/>
  <c r="BU271" s="1"/>
  <c r="BS271"/>
  <c r="BA271"/>
  <c r="AR271"/>
  <c r="AI271"/>
  <c r="Z271"/>
  <c r="Q271"/>
  <c r="I271"/>
  <c r="BS270"/>
  <c r="BA270"/>
  <c r="AR270"/>
  <c r="AI270"/>
  <c r="Z270"/>
  <c r="Q270"/>
  <c r="I270"/>
  <c r="BS269"/>
  <c r="BA269"/>
  <c r="AR269"/>
  <c r="AI269"/>
  <c r="Z269"/>
  <c r="Q269"/>
  <c r="I269"/>
  <c r="BS268"/>
  <c r="BA268"/>
  <c r="AR268"/>
  <c r="AI268"/>
  <c r="Z268"/>
  <c r="Q268"/>
  <c r="I268"/>
  <c r="BS267"/>
  <c r="BA267"/>
  <c r="AR267"/>
  <c r="AI267"/>
  <c r="Z267"/>
  <c r="Q267"/>
  <c r="I267"/>
  <c r="BS266"/>
  <c r="BA266"/>
  <c r="AR266"/>
  <c r="AI266"/>
  <c r="AA266"/>
  <c r="AB266" s="1"/>
  <c r="Z266"/>
  <c r="Q266"/>
  <c r="I266"/>
  <c r="BT265"/>
  <c r="BU265" s="1"/>
  <c r="BS265"/>
  <c r="BK265"/>
  <c r="BL265" s="1"/>
  <c r="BB265"/>
  <c r="BC265" s="1"/>
  <c r="BA265"/>
  <c r="AR265"/>
  <c r="AI265"/>
  <c r="Z265"/>
  <c r="Q265"/>
  <c r="I265"/>
  <c r="BS264"/>
  <c r="BA264"/>
  <c r="AR264"/>
  <c r="AI264"/>
  <c r="Z264"/>
  <c r="Q264"/>
  <c r="I264"/>
  <c r="BS263"/>
  <c r="BA263"/>
  <c r="AR263"/>
  <c r="AI263"/>
  <c r="Z263"/>
  <c r="Q263"/>
  <c r="I263"/>
  <c r="BB262"/>
  <c r="BC262" s="1"/>
  <c r="BA262"/>
  <c r="AS262"/>
  <c r="AJ262"/>
  <c r="AK262" s="1"/>
  <c r="AI262"/>
  <c r="AA262"/>
  <c r="AB262" s="1"/>
  <c r="Z262"/>
  <c r="Q262"/>
  <c r="BS261"/>
  <c r="BA261"/>
  <c r="AR261"/>
  <c r="AI261"/>
  <c r="Z261"/>
  <c r="Q261"/>
  <c r="I261"/>
  <c r="BS260"/>
  <c r="BA260"/>
  <c r="AR260"/>
  <c r="AI260"/>
  <c r="Z260"/>
  <c r="Q260"/>
  <c r="I260"/>
  <c r="BS259"/>
  <c r="BA259"/>
  <c r="AR259"/>
  <c r="AI259"/>
  <c r="Z259"/>
  <c r="Q259"/>
  <c r="I259"/>
  <c r="BS258"/>
  <c r="BA258"/>
  <c r="AR258"/>
  <c r="AI258"/>
  <c r="Z258"/>
  <c r="Q258"/>
  <c r="I258"/>
  <c r="BS257"/>
  <c r="BB257"/>
  <c r="BC257" s="1"/>
  <c r="BA257"/>
  <c r="AR257"/>
  <c r="AI257"/>
  <c r="Z257"/>
  <c r="Q257"/>
  <c r="I257"/>
  <c r="BS256"/>
  <c r="BA256"/>
  <c r="AR256"/>
  <c r="AI256"/>
  <c r="Z256"/>
  <c r="Q256"/>
  <c r="I256"/>
  <c r="BS255"/>
  <c r="BA255"/>
  <c r="AR255"/>
  <c r="AI255"/>
  <c r="Z255"/>
  <c r="Q255"/>
  <c r="I255"/>
  <c r="BS254"/>
  <c r="BK254"/>
  <c r="BL254" s="1"/>
  <c r="BB254"/>
  <c r="BC254" s="1"/>
  <c r="BA254"/>
  <c r="AR254"/>
  <c r="AI254"/>
  <c r="AA254"/>
  <c r="AB254" s="1"/>
  <c r="Z254"/>
  <c r="Q254"/>
  <c r="I254"/>
  <c r="BS253"/>
  <c r="BA253"/>
  <c r="AR253"/>
  <c r="AI253"/>
  <c r="Z253"/>
  <c r="Q253"/>
  <c r="I253"/>
  <c r="BS252"/>
  <c r="BA252"/>
  <c r="AR252"/>
  <c r="AI252"/>
  <c r="AA252"/>
  <c r="AB252" s="1"/>
  <c r="Z252"/>
  <c r="Q252"/>
  <c r="I252"/>
  <c r="BS251"/>
  <c r="BA251"/>
  <c r="AR251"/>
  <c r="AI251"/>
  <c r="Z251"/>
  <c r="Q251"/>
  <c r="I251"/>
  <c r="BB250"/>
  <c r="BC250" s="1"/>
  <c r="BA250"/>
  <c r="AS250"/>
  <c r="AI250"/>
  <c r="AD250"/>
  <c r="BS249"/>
  <c r="BA249"/>
  <c r="AR249"/>
  <c r="AI249"/>
  <c r="AA249"/>
  <c r="AB249" s="1"/>
  <c r="Z249"/>
  <c r="Q249"/>
  <c r="I249"/>
  <c r="BT248"/>
  <c r="BU248" s="1"/>
  <c r="BS248"/>
  <c r="BA248"/>
  <c r="AR248"/>
  <c r="AI248"/>
  <c r="Z248"/>
  <c r="Q248"/>
  <c r="I248"/>
  <c r="BS247"/>
  <c r="BA247"/>
  <c r="AS247"/>
  <c r="AT247" s="1"/>
  <c r="AR247"/>
  <c r="AI247"/>
  <c r="Z247"/>
  <c r="Q247"/>
  <c r="I247"/>
  <c r="BS246"/>
  <c r="BA246"/>
  <c r="AR246"/>
  <c r="AI246"/>
  <c r="Z246"/>
  <c r="Q246"/>
  <c r="I246"/>
  <c r="BS245"/>
  <c r="BA245"/>
  <c r="AR245"/>
  <c r="AI245"/>
  <c r="Z245"/>
  <c r="Q245"/>
  <c r="I245"/>
  <c r="BS244"/>
  <c r="BB244"/>
  <c r="BC244" s="1"/>
  <c r="BA244"/>
  <c r="AR244"/>
  <c r="AI244"/>
  <c r="Z244"/>
  <c r="Q244"/>
  <c r="I244"/>
  <c r="BT243"/>
  <c r="BU243" s="1"/>
  <c r="BS243"/>
  <c r="BB243"/>
  <c r="BC243" s="1"/>
  <c r="BA243"/>
  <c r="AS243"/>
  <c r="AT243" s="1"/>
  <c r="AR243"/>
  <c r="AI243"/>
  <c r="Z243"/>
  <c r="R243"/>
  <c r="S243" s="1"/>
  <c r="Q243"/>
  <c r="I243"/>
  <c r="BA242"/>
  <c r="AR242"/>
  <c r="AI242"/>
  <c r="Z242"/>
  <c r="Q242"/>
  <c r="BA241"/>
  <c r="AR241"/>
  <c r="AI241"/>
  <c r="AA241"/>
  <c r="AB241" s="1"/>
  <c r="Z241"/>
  <c r="Q241"/>
  <c r="BA240"/>
  <c r="AR240"/>
  <c r="AI240"/>
  <c r="Z240"/>
  <c r="Q240"/>
  <c r="BB239"/>
  <c r="BC239" s="1"/>
  <c r="BA239"/>
  <c r="AR239"/>
  <c r="AJ239"/>
  <c r="AK239" s="1"/>
  <c r="AI239"/>
  <c r="AA239"/>
  <c r="AB239" s="1"/>
  <c r="Z239"/>
  <c r="Q239"/>
  <c r="BS238"/>
  <c r="BK238"/>
  <c r="BL238" s="1"/>
  <c r="BB238"/>
  <c r="BC238" s="1"/>
  <c r="BA238"/>
  <c r="AS238"/>
  <c r="AT238" s="1"/>
  <c r="AR238"/>
  <c r="AI238"/>
  <c r="Z238"/>
  <c r="Q238"/>
  <c r="I238"/>
  <c r="BS237"/>
  <c r="BK237"/>
  <c r="BL237" s="1"/>
  <c r="BA237"/>
  <c r="AR237"/>
  <c r="AI237"/>
  <c r="Z237"/>
  <c r="Q237"/>
  <c r="I237"/>
  <c r="BS236"/>
  <c r="BA236"/>
  <c r="AR236"/>
  <c r="AI236"/>
  <c r="Z236"/>
  <c r="Q236"/>
  <c r="I236"/>
  <c r="BS235"/>
  <c r="BA235"/>
  <c r="AR235"/>
  <c r="AI235"/>
  <c r="Z235"/>
  <c r="Q235"/>
  <c r="I235"/>
  <c r="BS234"/>
  <c r="BA234"/>
  <c r="AR234"/>
  <c r="AI234"/>
  <c r="Z234"/>
  <c r="Q234"/>
  <c r="I234"/>
  <c r="BB233"/>
  <c r="BC233" s="1"/>
  <c r="BA233"/>
  <c r="AR233"/>
  <c r="AJ233"/>
  <c r="AK233" s="1"/>
  <c r="AI233"/>
  <c r="Z233"/>
  <c r="BA232"/>
  <c r="AR232"/>
  <c r="AI232"/>
  <c r="Z232"/>
  <c r="Q232"/>
  <c r="I232"/>
  <c r="BS231"/>
  <c r="BA231"/>
  <c r="AR231"/>
  <c r="AI231"/>
  <c r="Z231"/>
  <c r="Q231"/>
  <c r="I231"/>
  <c r="BT230"/>
  <c r="BU230" s="1"/>
  <c r="BS230"/>
  <c r="BA230"/>
  <c r="AR230"/>
  <c r="AI230"/>
  <c r="Z230"/>
  <c r="Q230"/>
  <c r="I230"/>
  <c r="BS229"/>
  <c r="BA229"/>
  <c r="AR229"/>
  <c r="AI229"/>
  <c r="Z229"/>
  <c r="Q229"/>
  <c r="I229"/>
  <c r="BS228"/>
  <c r="BB228"/>
  <c r="BC228" s="1"/>
  <c r="BA228"/>
  <c r="AR228"/>
  <c r="AI228"/>
  <c r="Z228"/>
  <c r="Q228"/>
  <c r="I228"/>
  <c r="BA227"/>
  <c r="AR227"/>
  <c r="AI227"/>
  <c r="Z227"/>
  <c r="Q227"/>
  <c r="BS226"/>
  <c r="BA226"/>
  <c r="AR226"/>
  <c r="AI226"/>
  <c r="Z226"/>
  <c r="Q226"/>
  <c r="I226"/>
  <c r="BS225"/>
  <c r="BA225"/>
  <c r="AR225"/>
  <c r="AI225"/>
  <c r="AA225"/>
  <c r="AB225" s="1"/>
  <c r="Z225"/>
  <c r="Q225"/>
  <c r="I225"/>
  <c r="BS224"/>
  <c r="BA224"/>
  <c r="AR224"/>
  <c r="AI224"/>
  <c r="Z224"/>
  <c r="Q224"/>
  <c r="I224"/>
  <c r="BS223"/>
  <c r="BA223"/>
  <c r="AR223"/>
  <c r="AI223"/>
  <c r="Z223"/>
  <c r="Q223"/>
  <c r="I223"/>
  <c r="BS222"/>
  <c r="BA222"/>
  <c r="AR222"/>
  <c r="AI222"/>
  <c r="Z222"/>
  <c r="Q222"/>
  <c r="I222"/>
  <c r="BS221"/>
  <c r="BA221"/>
  <c r="AR221"/>
  <c r="AI221"/>
  <c r="Z221"/>
  <c r="Q221"/>
  <c r="I221"/>
  <c r="BS220"/>
  <c r="BK220"/>
  <c r="BL220" s="1"/>
  <c r="BB220"/>
  <c r="BC220" s="1"/>
  <c r="BA220"/>
  <c r="AS220"/>
  <c r="AT220" s="1"/>
  <c r="AR220"/>
  <c r="AJ220"/>
  <c r="AK220" s="1"/>
  <c r="AI220"/>
  <c r="Z220"/>
  <c r="Q220"/>
  <c r="I220"/>
  <c r="BS219"/>
  <c r="BA219"/>
  <c r="AR219"/>
  <c r="AI219"/>
  <c r="Z219"/>
  <c r="Q219"/>
  <c r="I219"/>
  <c r="BS218"/>
  <c r="BA218"/>
  <c r="AR218"/>
  <c r="AI218"/>
  <c r="Z218"/>
  <c r="Q218"/>
  <c r="I218"/>
  <c r="BS217"/>
  <c r="BA217"/>
  <c r="AS217"/>
  <c r="AT217" s="1"/>
  <c r="AR217"/>
  <c r="AI217"/>
  <c r="AA217"/>
  <c r="AB217" s="1"/>
  <c r="Z217"/>
  <c r="Q217"/>
  <c r="I217"/>
  <c r="BS216"/>
  <c r="BK216"/>
  <c r="BL216" s="1"/>
  <c r="BB216"/>
  <c r="BC216" s="1"/>
  <c r="BA216"/>
  <c r="AS216"/>
  <c r="AT216" s="1"/>
  <c r="AR216"/>
  <c r="AJ216"/>
  <c r="AK216" s="1"/>
  <c r="AI216"/>
  <c r="AA216"/>
  <c r="AB216" s="1"/>
  <c r="Z216"/>
  <c r="Q216"/>
  <c r="I216"/>
  <c r="BS215"/>
  <c r="BA215"/>
  <c r="AR215"/>
  <c r="AI215"/>
  <c r="Z215"/>
  <c r="Q215"/>
  <c r="I215"/>
  <c r="BA214"/>
  <c r="AR214"/>
  <c r="AI214"/>
  <c r="Z214"/>
  <c r="Q214"/>
  <c r="BS213"/>
  <c r="BA213"/>
  <c r="AR213"/>
  <c r="AJ213"/>
  <c r="AK213" s="1"/>
  <c r="AI213"/>
  <c r="Z213"/>
  <c r="Q213"/>
  <c r="I213"/>
  <c r="BB212"/>
  <c r="BC212" s="1"/>
  <c r="BA212"/>
  <c r="AS212"/>
  <c r="AJ212"/>
  <c r="AK212" s="1"/>
  <c r="AI212"/>
  <c r="Z212"/>
  <c r="BT211"/>
  <c r="BU211" s="1"/>
  <c r="BS211"/>
  <c r="BA211"/>
  <c r="AR211"/>
  <c r="AI211"/>
  <c r="Z211"/>
  <c r="Q211"/>
  <c r="I211"/>
  <c r="BS210"/>
  <c r="BA210"/>
  <c r="AR210"/>
  <c r="AI210"/>
  <c r="Z210"/>
  <c r="Q210"/>
  <c r="I210"/>
  <c r="BS209"/>
  <c r="BA209"/>
  <c r="AR209"/>
  <c r="AI209"/>
  <c r="Z209"/>
  <c r="Q209"/>
  <c r="I209"/>
  <c r="BT208"/>
  <c r="BU208" s="1"/>
  <c r="BS208"/>
  <c r="BK208"/>
  <c r="BL208" s="1"/>
  <c r="BB208"/>
  <c r="BC208" s="1"/>
  <c r="BA208"/>
  <c r="AS208"/>
  <c r="AT208" s="1"/>
  <c r="AR208"/>
  <c r="AJ208"/>
  <c r="AK208" s="1"/>
  <c r="AI208"/>
  <c r="AA208"/>
  <c r="AB208" s="1"/>
  <c r="Z208"/>
  <c r="R208"/>
  <c r="S208" s="1"/>
  <c r="Q208"/>
  <c r="I208"/>
  <c r="BT207"/>
  <c r="BU207" s="1"/>
  <c r="BS207"/>
  <c r="BB207"/>
  <c r="BC207" s="1"/>
  <c r="BA207"/>
  <c r="AR207"/>
  <c r="AI207"/>
  <c r="Z207"/>
  <c r="R207"/>
  <c r="S207" s="1"/>
  <c r="Q207"/>
  <c r="I207"/>
  <c r="BS206"/>
  <c r="BA206"/>
  <c r="AR206"/>
  <c r="AI206"/>
  <c r="Z206"/>
  <c r="Q206"/>
  <c r="I206"/>
  <c r="BT205"/>
  <c r="BU205" s="1"/>
  <c r="BS205"/>
  <c r="BB205"/>
  <c r="BC205" s="1"/>
  <c r="BA205"/>
  <c r="AR205"/>
  <c r="AI205"/>
  <c r="Z205"/>
  <c r="Q205"/>
  <c r="I205"/>
  <c r="BT204"/>
  <c r="BU204" s="1"/>
  <c r="BS204"/>
  <c r="BK204"/>
  <c r="BL204" s="1"/>
  <c r="BB204"/>
  <c r="BC204" s="1"/>
  <c r="BA204"/>
  <c r="AS204"/>
  <c r="AT204" s="1"/>
  <c r="AR204"/>
  <c r="AJ204"/>
  <c r="AK204" s="1"/>
  <c r="AI204"/>
  <c r="Z204"/>
  <c r="Q204"/>
  <c r="I204"/>
  <c r="BS203"/>
  <c r="BA203"/>
  <c r="AR203"/>
  <c r="AI203"/>
  <c r="Z203"/>
  <c r="Q203"/>
  <c r="I203"/>
  <c r="BS202"/>
  <c r="BA202"/>
  <c r="AR202"/>
  <c r="AI202"/>
  <c r="Z202"/>
  <c r="Q202"/>
  <c r="I202"/>
  <c r="BS201"/>
  <c r="BA201"/>
  <c r="AR201"/>
  <c r="AI201"/>
  <c r="Z201"/>
  <c r="Q201"/>
  <c r="I201"/>
  <c r="BS200"/>
  <c r="BK200"/>
  <c r="BL200" s="1"/>
  <c r="BA200"/>
  <c r="AR200"/>
  <c r="AI200"/>
  <c r="Z200"/>
  <c r="Q200"/>
  <c r="I200"/>
  <c r="BT199"/>
  <c r="BU199" s="1"/>
  <c r="BS199"/>
  <c r="BK199"/>
  <c r="BL199" s="1"/>
  <c r="BA199"/>
  <c r="AR199"/>
  <c r="AI199"/>
  <c r="Z199"/>
  <c r="Q199"/>
  <c r="I199"/>
  <c r="BS198"/>
  <c r="BA198"/>
  <c r="AR198"/>
  <c r="AI198"/>
  <c r="Z198"/>
  <c r="Q198"/>
  <c r="I198"/>
  <c r="BS197"/>
  <c r="BA197"/>
  <c r="AR197"/>
  <c r="AI197"/>
  <c r="Z197"/>
  <c r="Q197"/>
  <c r="I197"/>
  <c r="BS196"/>
  <c r="BA196"/>
  <c r="AR196"/>
  <c r="AI196"/>
  <c r="Z196"/>
  <c r="Q196"/>
  <c r="I196"/>
  <c r="BT195"/>
  <c r="BU195" s="1"/>
  <c r="BS195"/>
  <c r="BK195"/>
  <c r="BL195" s="1"/>
  <c r="BA195"/>
  <c r="AR195"/>
  <c r="AJ195"/>
  <c r="AK195" s="1"/>
  <c r="AI195"/>
  <c r="AA195"/>
  <c r="AB195" s="1"/>
  <c r="Z195"/>
  <c r="Q195"/>
  <c r="I195"/>
  <c r="BS194"/>
  <c r="BA194"/>
  <c r="AR194"/>
  <c r="AI194"/>
  <c r="Z194"/>
  <c r="Q194"/>
  <c r="I194"/>
  <c r="BA193"/>
  <c r="AS193"/>
  <c r="AJ193"/>
  <c r="AK193" s="1"/>
  <c r="AI193"/>
  <c r="Z193"/>
  <c r="Q193"/>
  <c r="BS192"/>
  <c r="BA192"/>
  <c r="AR192"/>
  <c r="AI192"/>
  <c r="Z192"/>
  <c r="Q192"/>
  <c r="I192"/>
  <c r="BA191"/>
  <c r="AR191"/>
  <c r="BS190"/>
  <c r="BA190"/>
  <c r="AR190"/>
  <c r="AI190"/>
  <c r="Z190"/>
  <c r="Q190"/>
  <c r="I190"/>
  <c r="BS189"/>
  <c r="BA189"/>
  <c r="AR189"/>
  <c r="AI189"/>
  <c r="Z189"/>
  <c r="Q189"/>
  <c r="I189"/>
  <c r="BS188"/>
  <c r="BA188"/>
  <c r="AR188"/>
  <c r="AI188"/>
  <c r="Z188"/>
  <c r="R188"/>
  <c r="S188" s="1"/>
  <c r="Q188"/>
  <c r="I188"/>
  <c r="BS187"/>
  <c r="BA187"/>
  <c r="AR187"/>
  <c r="AI187"/>
  <c r="Z187"/>
  <c r="Q187"/>
  <c r="I187"/>
  <c r="BS186"/>
  <c r="BA186"/>
  <c r="AR186"/>
  <c r="AI186"/>
  <c r="Z186"/>
  <c r="Q186"/>
  <c r="I186"/>
  <c r="BS185"/>
  <c r="BA185"/>
  <c r="AR185"/>
  <c r="AI185"/>
  <c r="Z185"/>
  <c r="Q185"/>
  <c r="I185"/>
  <c r="BB184"/>
  <c r="BC184" s="1"/>
  <c r="BA184"/>
  <c r="AR184"/>
  <c r="AD184"/>
  <c r="BS183"/>
  <c r="BB183"/>
  <c r="BC183" s="1"/>
  <c r="BA183"/>
  <c r="AS183"/>
  <c r="AT183" s="1"/>
  <c r="AR183"/>
  <c r="AI183"/>
  <c r="Z183"/>
  <c r="Q183"/>
  <c r="I183"/>
  <c r="BS182"/>
  <c r="BA182"/>
  <c r="AR182"/>
  <c r="AI182"/>
  <c r="Z182"/>
  <c r="Q182"/>
  <c r="I182"/>
  <c r="BS181"/>
  <c r="BA181"/>
  <c r="AR181"/>
  <c r="AI181"/>
  <c r="Z181"/>
  <c r="Q181"/>
  <c r="I181"/>
  <c r="BT180"/>
  <c r="BU180" s="1"/>
  <c r="BS180"/>
  <c r="BA180"/>
  <c r="AR180"/>
  <c r="AI180"/>
  <c r="Z180"/>
  <c r="Q180"/>
  <c r="I180"/>
  <c r="BT179"/>
  <c r="BU179" s="1"/>
  <c r="BS179"/>
  <c r="BA179"/>
  <c r="AR179"/>
  <c r="AI179"/>
  <c r="Z179"/>
  <c r="Q179"/>
  <c r="I179"/>
  <c r="BS178"/>
  <c r="BA178"/>
  <c r="AR178"/>
  <c r="AI178"/>
  <c r="Z178"/>
  <c r="Q178"/>
  <c r="I178"/>
  <c r="BT177"/>
  <c r="BU177" s="1"/>
  <c r="BS177"/>
  <c r="BK177"/>
  <c r="BL177" s="1"/>
  <c r="BB177"/>
  <c r="BC177" s="1"/>
  <c r="BA177"/>
  <c r="AS177"/>
  <c r="AT177" s="1"/>
  <c r="AR177"/>
  <c r="AJ177"/>
  <c r="AK177" s="1"/>
  <c r="AI177"/>
  <c r="Z177"/>
  <c r="Q177"/>
  <c r="I177"/>
  <c r="BS176"/>
  <c r="BA176"/>
  <c r="AR176"/>
  <c r="AI176"/>
  <c r="Z176"/>
  <c r="Q176"/>
  <c r="I176"/>
  <c r="BT175"/>
  <c r="BU175" s="1"/>
  <c r="BS175"/>
  <c r="BA175"/>
  <c r="AR175"/>
  <c r="AI175"/>
  <c r="Z175"/>
  <c r="Q175"/>
  <c r="I175"/>
  <c r="BT174"/>
  <c r="BU174" s="1"/>
  <c r="BS174"/>
  <c r="BK174"/>
  <c r="BL174" s="1"/>
  <c r="BB174"/>
  <c r="BC174" s="1"/>
  <c r="BA174"/>
  <c r="AS174"/>
  <c r="AT174" s="1"/>
  <c r="AR174"/>
  <c r="AJ174"/>
  <c r="AK174" s="1"/>
  <c r="AI174"/>
  <c r="AA174"/>
  <c r="AB174" s="1"/>
  <c r="Z174"/>
  <c r="Q174"/>
  <c r="I174"/>
  <c r="BT173"/>
  <c r="BU173" s="1"/>
  <c r="BS173"/>
  <c r="BA173"/>
  <c r="AR173"/>
  <c r="AI173"/>
  <c r="Z173"/>
  <c r="Q173"/>
  <c r="I173"/>
  <c r="BS172"/>
  <c r="BA172"/>
  <c r="AR172"/>
  <c r="AI172"/>
  <c r="Z172"/>
  <c r="Q172"/>
  <c r="I172"/>
  <c r="BT171"/>
  <c r="BU171" s="1"/>
  <c r="BS171"/>
  <c r="BA171"/>
  <c r="AR171"/>
  <c r="AI171"/>
  <c r="Z171"/>
  <c r="Q171"/>
  <c r="I171"/>
  <c r="BT170"/>
  <c r="BU170" s="1"/>
  <c r="BS170"/>
  <c r="BK170"/>
  <c r="BL170" s="1"/>
  <c r="BB170"/>
  <c r="BC170" s="1"/>
  <c r="BA170"/>
  <c r="AS170"/>
  <c r="AT170" s="1"/>
  <c r="AR170"/>
  <c r="AJ170"/>
  <c r="AK170" s="1"/>
  <c r="AI170"/>
  <c r="Z170"/>
  <c r="Q170"/>
  <c r="I170"/>
  <c r="BB169"/>
  <c r="BC169" s="1"/>
  <c r="BA169"/>
  <c r="AS169"/>
  <c r="AI169"/>
  <c r="AD169"/>
  <c r="BB168"/>
  <c r="BC168" s="1"/>
  <c r="BA168"/>
  <c r="AS168"/>
  <c r="AI168"/>
  <c r="Z168"/>
  <c r="BS167"/>
  <c r="BB167"/>
  <c r="BC167" s="1"/>
  <c r="BA167"/>
  <c r="AS167"/>
  <c r="AT167" s="1"/>
  <c r="AR167"/>
  <c r="AI167"/>
  <c r="AA167"/>
  <c r="AB167" s="1"/>
  <c r="Z167"/>
  <c r="R167"/>
  <c r="S167" s="1"/>
  <c r="Q167"/>
  <c r="I167"/>
  <c r="BS166"/>
  <c r="BB166"/>
  <c r="BC166" s="1"/>
  <c r="BA166"/>
  <c r="AS166"/>
  <c r="AT166" s="1"/>
  <c r="AR166"/>
  <c r="AI166"/>
  <c r="Z166"/>
  <c r="Q166"/>
  <c r="I166"/>
  <c r="BS165"/>
  <c r="BA165"/>
  <c r="AS165"/>
  <c r="AT165" s="1"/>
  <c r="AR165"/>
  <c r="AI165"/>
  <c r="AA165"/>
  <c r="AB165" s="1"/>
  <c r="Z165"/>
  <c r="R165"/>
  <c r="S165" s="1"/>
  <c r="Q165"/>
  <c r="I165"/>
  <c r="BS164"/>
  <c r="BB164"/>
  <c r="BC164" s="1"/>
  <c r="BA164"/>
  <c r="AR164"/>
  <c r="AI164"/>
  <c r="Z164"/>
  <c r="Q164"/>
  <c r="I164"/>
  <c r="BS163"/>
  <c r="BA163"/>
  <c r="AR163"/>
  <c r="AI163"/>
  <c r="Z163"/>
  <c r="Q163"/>
  <c r="I163"/>
  <c r="BS162"/>
  <c r="BA162"/>
  <c r="AR162"/>
  <c r="AI162"/>
  <c r="Z162"/>
  <c r="Q162"/>
  <c r="I162"/>
  <c r="BS161"/>
  <c r="BA161"/>
  <c r="AR161"/>
  <c r="AI161"/>
  <c r="AA161"/>
  <c r="AB161" s="1"/>
  <c r="Z161"/>
  <c r="Q161"/>
  <c r="I161"/>
  <c r="BS160"/>
  <c r="BA160"/>
  <c r="AR160"/>
  <c r="AI160"/>
  <c r="Z160"/>
  <c r="Q160"/>
  <c r="I160"/>
  <c r="BS159"/>
  <c r="BA159"/>
  <c r="AR159"/>
  <c r="AJ159"/>
  <c r="AK159" s="1"/>
  <c r="AI159"/>
  <c r="Z159"/>
  <c r="Q159"/>
  <c r="I159"/>
  <c r="BS158"/>
  <c r="BK158"/>
  <c r="BL158" s="1"/>
  <c r="BB158"/>
  <c r="BC158" s="1"/>
  <c r="BA158"/>
  <c r="AS158"/>
  <c r="AT158" s="1"/>
  <c r="AR158"/>
  <c r="AJ158"/>
  <c r="AK158" s="1"/>
  <c r="AI158"/>
  <c r="AA158"/>
  <c r="AB158" s="1"/>
  <c r="Z158"/>
  <c r="R158"/>
  <c r="S158" s="1"/>
  <c r="Q158"/>
  <c r="I158"/>
  <c r="BB157"/>
  <c r="BC157" s="1"/>
  <c r="BA157"/>
  <c r="AR157"/>
  <c r="AI157"/>
  <c r="Z157"/>
  <c r="Q157"/>
  <c r="BS156"/>
  <c r="BA156"/>
  <c r="AR156"/>
  <c r="AI156"/>
  <c r="Z156"/>
  <c r="Q156"/>
  <c r="I156"/>
  <c r="BS155"/>
  <c r="BA155"/>
  <c r="AR155"/>
  <c r="AI155"/>
  <c r="Z155"/>
  <c r="Q155"/>
  <c r="I155"/>
  <c r="BS154"/>
  <c r="BA154"/>
  <c r="AR154"/>
  <c r="AI154"/>
  <c r="Z154"/>
  <c r="Q154"/>
  <c r="I154"/>
  <c r="BS153"/>
  <c r="BA153"/>
  <c r="AR153"/>
  <c r="AI153"/>
  <c r="Z153"/>
  <c r="Q153"/>
  <c r="I153"/>
  <c r="BB152"/>
  <c r="BC152" s="1"/>
  <c r="BA152"/>
  <c r="AS152"/>
  <c r="AI152"/>
  <c r="AD152"/>
  <c r="BS151"/>
  <c r="BA151"/>
  <c r="AR151"/>
  <c r="AI151"/>
  <c r="Z151"/>
  <c r="Q151"/>
  <c r="I151"/>
  <c r="BS150"/>
  <c r="BA150"/>
  <c r="AR150"/>
  <c r="AI150"/>
  <c r="Z150"/>
  <c r="Q150"/>
  <c r="I150"/>
  <c r="BS149"/>
  <c r="BA149"/>
  <c r="AR149"/>
  <c r="AI149"/>
  <c r="AA149"/>
  <c r="AB149" s="1"/>
  <c r="Z149"/>
  <c r="Q149"/>
  <c r="I149"/>
  <c r="BA148"/>
  <c r="AR148"/>
  <c r="AI148"/>
  <c r="Z148"/>
  <c r="Q148"/>
  <c r="BS147"/>
  <c r="BB147"/>
  <c r="BC147" s="1"/>
  <c r="BA147"/>
  <c r="AR147"/>
  <c r="AI147"/>
  <c r="Z147"/>
  <c r="Q147"/>
  <c r="I147"/>
  <c r="BS146"/>
  <c r="BA146"/>
  <c r="AR146"/>
  <c r="AI146"/>
  <c r="Z146"/>
  <c r="Q146"/>
  <c r="I146"/>
  <c r="BS145"/>
  <c r="BA145"/>
  <c r="AR145"/>
  <c r="AI145"/>
  <c r="Z145"/>
  <c r="Q145"/>
  <c r="I145"/>
  <c r="BT144"/>
  <c r="BU144" s="1"/>
  <c r="BS144"/>
  <c r="BB144"/>
  <c r="BC144" s="1"/>
  <c r="BA144"/>
  <c r="AR144"/>
  <c r="AI144"/>
  <c r="Z144"/>
  <c r="Q144"/>
  <c r="I144"/>
  <c r="BS143"/>
  <c r="BA143"/>
  <c r="AR143"/>
  <c r="AI143"/>
  <c r="Z143"/>
  <c r="Q143"/>
  <c r="I143"/>
  <c r="BT142"/>
  <c r="BU142" s="1"/>
  <c r="BS142"/>
  <c r="BA142"/>
  <c r="AR142"/>
  <c r="AI142"/>
  <c r="Z142"/>
  <c r="Q142"/>
  <c r="I142"/>
  <c r="BS141"/>
  <c r="BB141"/>
  <c r="BC141" s="1"/>
  <c r="BA141"/>
  <c r="AR141"/>
  <c r="AI141"/>
  <c r="AA141"/>
  <c r="AB141" s="1"/>
  <c r="Z141"/>
  <c r="Q141"/>
  <c r="I141"/>
  <c r="BT140"/>
  <c r="BU140" s="1"/>
  <c r="BS140"/>
  <c r="BB140"/>
  <c r="BC140" s="1"/>
  <c r="BA140"/>
  <c r="AS140"/>
  <c r="AT140" s="1"/>
  <c r="AR140"/>
  <c r="AJ140"/>
  <c r="AK140" s="1"/>
  <c r="AI140"/>
  <c r="AA140"/>
  <c r="AB140" s="1"/>
  <c r="Z140"/>
  <c r="R140"/>
  <c r="S140" s="1"/>
  <c r="Q140"/>
  <c r="I140"/>
  <c r="BS139"/>
  <c r="BA139"/>
  <c r="AR139"/>
  <c r="AI139"/>
  <c r="Z139"/>
  <c r="Q139"/>
  <c r="I139"/>
  <c r="BT138"/>
  <c r="BU138" s="1"/>
  <c r="BS138"/>
  <c r="BB138"/>
  <c r="BC138" s="1"/>
  <c r="BA138"/>
  <c r="AR138"/>
  <c r="AI138"/>
  <c r="AA138"/>
  <c r="AB138" s="1"/>
  <c r="Z138"/>
  <c r="R138"/>
  <c r="S138" s="1"/>
  <c r="Q138"/>
  <c r="I138"/>
  <c r="BS137"/>
  <c r="BA137"/>
  <c r="AR137"/>
  <c r="AI137"/>
  <c r="Z137"/>
  <c r="Q137"/>
  <c r="I137"/>
  <c r="BS136"/>
  <c r="BA136"/>
  <c r="AR136"/>
  <c r="AI136"/>
  <c r="Z136"/>
  <c r="Q136"/>
  <c r="I136"/>
  <c r="BS135"/>
  <c r="BA135"/>
  <c r="AR135"/>
  <c r="AI135"/>
  <c r="Z135"/>
  <c r="Q135"/>
  <c r="I135"/>
  <c r="BS134"/>
  <c r="BA134"/>
  <c r="AR134"/>
  <c r="AI134"/>
  <c r="Z134"/>
  <c r="Q134"/>
  <c r="I134"/>
  <c r="BS133"/>
  <c r="BA133"/>
  <c r="AR133"/>
  <c r="AI133"/>
  <c r="Z133"/>
  <c r="Q133"/>
  <c r="I133"/>
  <c r="BS132"/>
  <c r="BA132"/>
  <c r="AR132"/>
  <c r="AI132"/>
  <c r="Z132"/>
  <c r="Q132"/>
  <c r="I132"/>
  <c r="BA131"/>
  <c r="AR131"/>
  <c r="AI131"/>
  <c r="Z131"/>
  <c r="Q131"/>
  <c r="BT130"/>
  <c r="BU130" s="1"/>
  <c r="BS130"/>
  <c r="BA130"/>
  <c r="AR130"/>
  <c r="AI130"/>
  <c r="Z130"/>
  <c r="Q130"/>
  <c r="I130"/>
  <c r="BT129"/>
  <c r="BU129" s="1"/>
  <c r="BS129"/>
  <c r="BB129"/>
  <c r="BC129" s="1"/>
  <c r="BA129"/>
  <c r="AS129"/>
  <c r="AT129" s="1"/>
  <c r="AR129"/>
  <c r="AJ129"/>
  <c r="AK129" s="1"/>
  <c r="AI129"/>
  <c r="AA129"/>
  <c r="AB129" s="1"/>
  <c r="Z129"/>
  <c r="R129"/>
  <c r="S129" s="1"/>
  <c r="Q129"/>
  <c r="I129"/>
  <c r="BB127"/>
  <c r="BC127" s="1"/>
  <c r="BA127"/>
  <c r="AS127"/>
  <c r="AT127" s="1"/>
  <c r="AR127"/>
  <c r="AJ127"/>
  <c r="AK127" s="1"/>
  <c r="AI127"/>
  <c r="AA127"/>
  <c r="AB127" s="1"/>
  <c r="Z127"/>
  <c r="Q127"/>
  <c r="I127"/>
  <c r="BB126"/>
  <c r="BC126" s="1"/>
  <c r="BA126"/>
  <c r="AR126"/>
  <c r="AI126"/>
  <c r="Z126"/>
  <c r="BS125"/>
  <c r="BA125"/>
  <c r="AR125"/>
  <c r="AI125"/>
  <c r="Z125"/>
  <c r="Q125"/>
  <c r="I125"/>
  <c r="BS124"/>
  <c r="BA124"/>
  <c r="AR124"/>
  <c r="AI124"/>
  <c r="Z124"/>
  <c r="Q124"/>
  <c r="I124"/>
  <c r="BS123"/>
  <c r="BA123"/>
  <c r="AS123"/>
  <c r="AT123" s="1"/>
  <c r="AR123"/>
  <c r="AI123"/>
  <c r="AA123"/>
  <c r="AB123" s="1"/>
  <c r="Z123"/>
  <c r="R123"/>
  <c r="S123" s="1"/>
  <c r="Q123"/>
  <c r="I123"/>
  <c r="BS122"/>
  <c r="BA122"/>
  <c r="AR122"/>
  <c r="AI122"/>
  <c r="Z122"/>
  <c r="Q122"/>
  <c r="I122"/>
  <c r="BS121"/>
  <c r="BA121"/>
  <c r="AR121"/>
  <c r="AJ121"/>
  <c r="AK121" s="1"/>
  <c r="AI121"/>
  <c r="AA121"/>
  <c r="AB121" s="1"/>
  <c r="Z121"/>
  <c r="Q121"/>
  <c r="I121"/>
  <c r="BS120"/>
  <c r="BB120"/>
  <c r="BC120" s="1"/>
  <c r="BA120"/>
  <c r="AR120"/>
  <c r="AI120"/>
  <c r="Z120"/>
  <c r="Q120"/>
  <c r="I120"/>
  <c r="BS119"/>
  <c r="BA119"/>
  <c r="AR119"/>
  <c r="AI119"/>
  <c r="Z119"/>
  <c r="Q119"/>
  <c r="I119"/>
  <c r="BS118"/>
  <c r="BA118"/>
  <c r="AR118"/>
  <c r="AI118"/>
  <c r="AA118"/>
  <c r="AB118" s="1"/>
  <c r="Z118"/>
  <c r="Q118"/>
  <c r="I118"/>
  <c r="BA117"/>
  <c r="AS117"/>
  <c r="AJ117"/>
  <c r="AK117" s="1"/>
  <c r="AI117"/>
  <c r="Z117"/>
  <c r="Q117"/>
  <c r="BS116"/>
  <c r="BA116"/>
  <c r="AR116"/>
  <c r="AI116"/>
  <c r="Z116"/>
  <c r="Q116"/>
  <c r="I116"/>
  <c r="BS115"/>
  <c r="BA115"/>
  <c r="AR115"/>
  <c r="AI115"/>
  <c r="Z115"/>
  <c r="Q115"/>
  <c r="I115"/>
  <c r="BT114"/>
  <c r="BU114" s="1"/>
  <c r="BS114"/>
  <c r="BA114"/>
  <c r="AR114"/>
  <c r="AI114"/>
  <c r="Z114"/>
  <c r="Q114"/>
  <c r="I114"/>
  <c r="BS113"/>
  <c r="BB113"/>
  <c r="BC113" s="1"/>
  <c r="BA113"/>
  <c r="AS113"/>
  <c r="AT113" s="1"/>
  <c r="AR113"/>
  <c r="AI113"/>
  <c r="Z113"/>
  <c r="R113"/>
  <c r="S113" s="1"/>
  <c r="Q113"/>
  <c r="I113"/>
  <c r="BS112"/>
  <c r="BA112"/>
  <c r="AR112"/>
  <c r="AI112"/>
  <c r="Z112"/>
  <c r="Q112"/>
  <c r="I112"/>
  <c r="BS111"/>
  <c r="BA111"/>
  <c r="AR111"/>
  <c r="AI111"/>
  <c r="Z111"/>
  <c r="Q111"/>
  <c r="I111"/>
  <c r="BS110"/>
  <c r="BA110"/>
  <c r="AR110"/>
  <c r="AI110"/>
  <c r="Z110"/>
  <c r="Q110"/>
  <c r="I110"/>
  <c r="BS109"/>
  <c r="BA109"/>
  <c r="AR109"/>
  <c r="AI109"/>
  <c r="Z109"/>
  <c r="Q109"/>
  <c r="I109"/>
  <c r="BT108"/>
  <c r="BU108" s="1"/>
  <c r="BS108"/>
  <c r="BB108"/>
  <c r="BC108" s="1"/>
  <c r="BA108"/>
  <c r="AR108"/>
  <c r="AI108"/>
  <c r="Z108"/>
  <c r="Q108"/>
  <c r="I108"/>
  <c r="BS107"/>
  <c r="BA107"/>
  <c r="AR107"/>
  <c r="AI107"/>
  <c r="Z107"/>
  <c r="Q107"/>
  <c r="I107"/>
  <c r="BT106"/>
  <c r="BU106" s="1"/>
  <c r="BS106"/>
  <c r="BA106"/>
  <c r="AS106"/>
  <c r="AT106" s="1"/>
  <c r="AR106"/>
  <c r="AI106"/>
  <c r="Z106"/>
  <c r="R106"/>
  <c r="S106" s="1"/>
  <c r="Q106"/>
  <c r="I106"/>
  <c r="BS105"/>
  <c r="BA105"/>
  <c r="AR105"/>
  <c r="AI105"/>
  <c r="Z105"/>
  <c r="Q105"/>
  <c r="I105"/>
  <c r="BB104"/>
  <c r="BC104" s="1"/>
  <c r="BA104"/>
  <c r="AR104"/>
  <c r="BS103"/>
  <c r="BA103"/>
  <c r="AR103"/>
  <c r="AI103"/>
  <c r="Z103"/>
  <c r="Q103"/>
  <c r="I103"/>
  <c r="BS102"/>
  <c r="BA102"/>
  <c r="AR102"/>
  <c r="AI102"/>
  <c r="Z102"/>
  <c r="Q102"/>
  <c r="I102"/>
  <c r="BS101"/>
  <c r="BA101"/>
  <c r="AR101"/>
  <c r="AI101"/>
  <c r="Z101"/>
  <c r="Q101"/>
  <c r="I101"/>
  <c r="BB100"/>
  <c r="BC100" s="1"/>
  <c r="BA100"/>
  <c r="AR100"/>
  <c r="AI100"/>
  <c r="AD100"/>
  <c r="BS99"/>
  <c r="BA99"/>
  <c r="AR99"/>
  <c r="AI99"/>
  <c r="Z99"/>
  <c r="Q99"/>
  <c r="I99"/>
  <c r="BS98"/>
  <c r="BA98"/>
  <c r="AS98"/>
  <c r="AT98" s="1"/>
  <c r="AR98"/>
  <c r="AI98"/>
  <c r="Z98"/>
  <c r="Q98"/>
  <c r="I98"/>
  <c r="BS97"/>
  <c r="BA97"/>
  <c r="AR97"/>
  <c r="AI97"/>
  <c r="Z97"/>
  <c r="Q97"/>
  <c r="I97"/>
  <c r="BT96"/>
  <c r="BU96" s="1"/>
  <c r="BS96"/>
  <c r="BA96"/>
  <c r="AR96"/>
  <c r="AI96"/>
  <c r="Z96"/>
  <c r="Q96"/>
  <c r="I96"/>
  <c r="BS95"/>
  <c r="BA95"/>
  <c r="AR95"/>
  <c r="AJ95"/>
  <c r="AK95" s="1"/>
  <c r="AI95"/>
  <c r="Z95"/>
  <c r="Q95"/>
  <c r="I95"/>
  <c r="BB94"/>
  <c r="BC94" s="1"/>
  <c r="BA94"/>
  <c r="AR94"/>
  <c r="AJ94"/>
  <c r="AK94" s="1"/>
  <c r="AI94"/>
  <c r="Z94"/>
  <c r="BS93"/>
  <c r="BB93"/>
  <c r="BC93" s="1"/>
  <c r="BA93"/>
  <c r="AR93"/>
  <c r="AI93"/>
  <c r="Z93"/>
  <c r="Q93"/>
  <c r="I93"/>
  <c r="BS92"/>
  <c r="BA92"/>
  <c r="AR92"/>
  <c r="AI92"/>
  <c r="Z92"/>
  <c r="Q92"/>
  <c r="I92"/>
  <c r="BB91"/>
  <c r="BC91" s="1"/>
  <c r="BA91"/>
  <c r="AS91"/>
  <c r="AI91"/>
  <c r="AA91"/>
  <c r="AB91" s="1"/>
  <c r="Z91"/>
  <c r="Q91"/>
  <c r="BS90"/>
  <c r="BA90"/>
  <c r="AR90"/>
  <c r="AI90"/>
  <c r="Z90"/>
  <c r="Q90"/>
  <c r="I90"/>
  <c r="BB89"/>
  <c r="BC89" s="1"/>
  <c r="BA89"/>
  <c r="AS89"/>
  <c r="AI89"/>
  <c r="AD89"/>
  <c r="BB88"/>
  <c r="BC88" s="1"/>
  <c r="BA88"/>
  <c r="AR88"/>
  <c r="AJ88"/>
  <c r="AK88" s="1"/>
  <c r="AI88"/>
  <c r="AA88"/>
  <c r="AB88" s="1"/>
  <c r="Z88"/>
  <c r="Q88"/>
  <c r="BS87"/>
  <c r="BA87"/>
  <c r="AR87"/>
  <c r="AI87"/>
  <c r="AA87"/>
  <c r="AB87" s="1"/>
  <c r="Z87"/>
  <c r="R87"/>
  <c r="S87" s="1"/>
  <c r="Q87"/>
  <c r="I87"/>
  <c r="BS85"/>
  <c r="BA85"/>
  <c r="AS85"/>
  <c r="AT85" s="1"/>
  <c r="AR85"/>
  <c r="AJ85"/>
  <c r="AK85" s="1"/>
  <c r="AI85"/>
  <c r="AA85"/>
  <c r="AB85" s="1"/>
  <c r="Z85"/>
  <c r="R85"/>
  <c r="S85" s="1"/>
  <c r="Q85"/>
  <c r="I85"/>
  <c r="BS84"/>
  <c r="BA84"/>
  <c r="AR84"/>
  <c r="AI84"/>
  <c r="Z84"/>
  <c r="Q84"/>
  <c r="I84"/>
  <c r="BS83"/>
  <c r="BA83"/>
  <c r="AR83"/>
  <c r="AI83"/>
  <c r="Z83"/>
  <c r="Q83"/>
  <c r="I83"/>
  <c r="BB82"/>
  <c r="BC82" s="1"/>
  <c r="BA82"/>
  <c r="AS82"/>
  <c r="AJ82"/>
  <c r="AK82" s="1"/>
  <c r="AI82"/>
  <c r="Z82"/>
  <c r="BB81"/>
  <c r="BC81" s="1"/>
  <c r="BA81"/>
  <c r="AS81"/>
  <c r="AJ81"/>
  <c r="AK81" s="1"/>
  <c r="AI81"/>
  <c r="Z81"/>
  <c r="BS80"/>
  <c r="BB80"/>
  <c r="BC80" s="1"/>
  <c r="BA80"/>
  <c r="AR80"/>
  <c r="AI80"/>
  <c r="Z80"/>
  <c r="Q80"/>
  <c r="I80"/>
  <c r="BS79"/>
  <c r="BB79"/>
  <c r="BC79" s="1"/>
  <c r="BA79"/>
  <c r="AR79"/>
  <c r="AI79"/>
  <c r="Z79"/>
  <c r="Q79"/>
  <c r="I79"/>
  <c r="BS78"/>
  <c r="BA78"/>
  <c r="AR78"/>
  <c r="AI78"/>
  <c r="AA78"/>
  <c r="AB78" s="1"/>
  <c r="Z78"/>
  <c r="Q78"/>
  <c r="I78"/>
  <c r="BS77"/>
  <c r="BA77"/>
  <c r="AR77"/>
  <c r="AI77"/>
  <c r="Z77"/>
  <c r="Q77"/>
  <c r="I77"/>
  <c r="BA76"/>
  <c r="BT75"/>
  <c r="BU75" s="1"/>
  <c r="BS75"/>
  <c r="BA75"/>
  <c r="AR75"/>
  <c r="AI75"/>
  <c r="Z75"/>
  <c r="Q75"/>
  <c r="I75"/>
  <c r="BA74"/>
  <c r="BA73"/>
  <c r="AR73"/>
  <c r="AI73"/>
  <c r="Z73"/>
  <c r="R73"/>
  <c r="S73" s="1"/>
  <c r="Q73"/>
  <c r="I73"/>
  <c r="BA72"/>
  <c r="AR72"/>
  <c r="AI72"/>
  <c r="Z72"/>
  <c r="Q72"/>
  <c r="I72"/>
  <c r="BA71"/>
  <c r="AR71"/>
  <c r="AI71"/>
  <c r="Z71"/>
  <c r="Q71"/>
  <c r="I71"/>
  <c r="BA70"/>
  <c r="AS70"/>
  <c r="AT70" s="1"/>
  <c r="AR70"/>
  <c r="AJ70"/>
  <c r="AK70" s="1"/>
  <c r="AI70"/>
  <c r="Z70"/>
  <c r="Q70"/>
  <c r="BA69"/>
  <c r="AR69"/>
  <c r="AI69"/>
  <c r="Z69"/>
  <c r="R69"/>
  <c r="S69" s="1"/>
  <c r="Q69"/>
  <c r="I69"/>
  <c r="BB68"/>
  <c r="BC68" s="1"/>
  <c r="BA68"/>
  <c r="AS68"/>
  <c r="AI68"/>
  <c r="Z68"/>
  <c r="Q68"/>
  <c r="BA67"/>
  <c r="AR67"/>
  <c r="AI67"/>
  <c r="Z67"/>
  <c r="Q67"/>
  <c r="I67"/>
  <c r="BB66"/>
  <c r="BC66" s="1"/>
  <c r="BA66"/>
  <c r="AS66"/>
  <c r="AT66" s="1"/>
  <c r="AR66"/>
  <c r="AJ66"/>
  <c r="AK66" s="1"/>
  <c r="AI66"/>
  <c r="AA66"/>
  <c r="AB66" s="1"/>
  <c r="Z66"/>
  <c r="Q66"/>
  <c r="I66"/>
  <c r="BA65"/>
  <c r="AR65"/>
  <c r="AI65"/>
  <c r="Z65"/>
  <c r="BB64"/>
  <c r="BC64" s="1"/>
  <c r="BA64"/>
  <c r="AS64"/>
  <c r="AT64" s="1"/>
  <c r="AR64"/>
  <c r="AJ64"/>
  <c r="AK64" s="1"/>
  <c r="AI64"/>
  <c r="AA64"/>
  <c r="AB64" s="1"/>
  <c r="Z64"/>
  <c r="R64"/>
  <c r="S64" s="1"/>
  <c r="Q64"/>
  <c r="I64"/>
  <c r="BB63"/>
  <c r="BC63" s="1"/>
  <c r="BA63"/>
  <c r="AS63"/>
  <c r="AT63" s="1"/>
  <c r="AR63"/>
  <c r="AI63"/>
  <c r="AA63"/>
  <c r="AB63" s="1"/>
  <c r="Z63"/>
  <c r="Q63"/>
  <c r="I63"/>
  <c r="BA62"/>
  <c r="AS62"/>
  <c r="AT62" s="1"/>
  <c r="AR62"/>
  <c r="AI62"/>
  <c r="AA62"/>
  <c r="AB62" s="1"/>
  <c r="Z62"/>
  <c r="Q62"/>
  <c r="I62"/>
  <c r="BB61"/>
  <c r="BC61" s="1"/>
  <c r="BA61"/>
  <c r="AS61"/>
  <c r="AT61" s="1"/>
  <c r="AR61"/>
  <c r="AJ61"/>
  <c r="AK61" s="1"/>
  <c r="AI61"/>
  <c r="Z61"/>
  <c r="Q61"/>
  <c r="I61"/>
  <c r="BB60"/>
  <c r="BC60" s="1"/>
  <c r="BA60"/>
  <c r="AS60"/>
  <c r="AT60" s="1"/>
  <c r="AR60"/>
  <c r="AJ60"/>
  <c r="AK60" s="1"/>
  <c r="AI60"/>
  <c r="AA60"/>
  <c r="AB60" s="1"/>
  <c r="Z60"/>
  <c r="R60"/>
  <c r="S60" s="1"/>
  <c r="Q60"/>
  <c r="I60"/>
  <c r="BB59"/>
  <c r="BC59" s="1"/>
  <c r="BA59"/>
  <c r="AS59"/>
  <c r="AT59" s="1"/>
  <c r="AR59"/>
  <c r="AJ59"/>
  <c r="AK59" s="1"/>
  <c r="AI59"/>
  <c r="AA59"/>
  <c r="AB59" s="1"/>
  <c r="Z59"/>
  <c r="Q59"/>
  <c r="I59"/>
  <c r="BA58"/>
  <c r="AS58"/>
  <c r="AT58" s="1"/>
  <c r="AR58"/>
  <c r="AI58"/>
  <c r="AD58"/>
  <c r="BA57"/>
  <c r="AR57"/>
  <c r="AI57"/>
  <c r="Z57"/>
  <c r="Q57"/>
  <c r="I57"/>
  <c r="BA56"/>
  <c r="AR56"/>
  <c r="AJ56"/>
  <c r="AK56" s="1"/>
  <c r="AI56"/>
  <c r="Z56"/>
  <c r="R56"/>
  <c r="S56" s="1"/>
  <c r="Q56"/>
  <c r="I56"/>
  <c r="BA55"/>
  <c r="BA54"/>
  <c r="AR54"/>
  <c r="AI54"/>
  <c r="Z54"/>
  <c r="Q54"/>
  <c r="I54"/>
  <c r="BB53"/>
  <c r="BC53" s="1"/>
  <c r="BA53"/>
  <c r="AS53"/>
  <c r="AT53" s="1"/>
  <c r="AR53"/>
  <c r="AI53"/>
  <c r="Z53"/>
  <c r="Q53"/>
  <c r="I53"/>
  <c r="BA52"/>
  <c r="AR52"/>
  <c r="AI52"/>
  <c r="Z52"/>
  <c r="Q52"/>
  <c r="I52"/>
  <c r="BB51"/>
  <c r="BC51" s="1"/>
  <c r="BA51"/>
  <c r="AS51"/>
  <c r="AJ51"/>
  <c r="AK51" s="1"/>
  <c r="AI51"/>
  <c r="AA51"/>
  <c r="AB51" s="1"/>
  <c r="Z51"/>
  <c r="Q51"/>
  <c r="BA50"/>
  <c r="AR50"/>
  <c r="AI50"/>
  <c r="Z50"/>
  <c r="Q50"/>
  <c r="I50"/>
  <c r="BA49"/>
  <c r="AR49"/>
  <c r="AI49"/>
  <c r="Z49"/>
  <c r="Q49"/>
  <c r="I49"/>
  <c r="BA48"/>
  <c r="AR48"/>
  <c r="AI48"/>
  <c r="Z48"/>
  <c r="Q48"/>
  <c r="I48"/>
  <c r="BA47"/>
  <c r="AR47"/>
  <c r="AI47"/>
  <c r="AA47"/>
  <c r="AB47" s="1"/>
  <c r="Z47"/>
  <c r="Q47"/>
  <c r="BA46"/>
  <c r="AR46"/>
  <c r="AI46"/>
  <c r="Z46"/>
  <c r="Q46"/>
  <c r="I46"/>
  <c r="BA45"/>
  <c r="AR45"/>
  <c r="AI45"/>
  <c r="Z45"/>
  <c r="Q45"/>
  <c r="BS44"/>
  <c r="BA44"/>
  <c r="AR44"/>
  <c r="AI44"/>
  <c r="Z44"/>
  <c r="Q44"/>
  <c r="I44"/>
  <c r="BA43"/>
  <c r="AR43"/>
  <c r="AI43"/>
  <c r="Z43"/>
  <c r="Q43"/>
  <c r="BA42"/>
  <c r="AR42"/>
  <c r="AI42"/>
  <c r="Z42"/>
  <c r="Q42"/>
  <c r="BB41"/>
  <c r="BC41" s="1"/>
  <c r="BA41"/>
  <c r="AR41"/>
  <c r="BA40"/>
  <c r="AR40"/>
  <c r="AI40"/>
  <c r="AD40"/>
  <c r="BA39"/>
  <c r="AR39"/>
  <c r="BB38"/>
  <c r="BC38" s="1"/>
  <c r="BA38"/>
  <c r="AR38"/>
  <c r="AJ38"/>
  <c r="AK38" s="1"/>
  <c r="AI38"/>
  <c r="Z38"/>
  <c r="Q38"/>
  <c r="BA37"/>
  <c r="AR37"/>
  <c r="AI37"/>
  <c r="Z37"/>
  <c r="Q37"/>
  <c r="I37"/>
  <c r="BA36"/>
  <c r="AS36"/>
  <c r="AT36" s="1"/>
  <c r="AR36"/>
  <c r="AI36"/>
  <c r="Z36"/>
  <c r="Q36"/>
  <c r="I36"/>
  <c r="BA35"/>
  <c r="AS35"/>
  <c r="AT35" s="1"/>
  <c r="AR35"/>
  <c r="AI35"/>
  <c r="Z35"/>
  <c r="Q35"/>
  <c r="I35"/>
  <c r="BA34"/>
  <c r="AR34"/>
  <c r="AJ34"/>
  <c r="AK34" s="1"/>
  <c r="AI34"/>
  <c r="Z34"/>
  <c r="Q34"/>
  <c r="I34"/>
  <c r="BA33"/>
  <c r="AS33"/>
  <c r="AI33"/>
  <c r="AD33"/>
  <c r="BA32"/>
  <c r="AS32"/>
  <c r="AT32" s="1"/>
  <c r="AR32"/>
  <c r="AI32"/>
  <c r="Z32"/>
  <c r="Q32"/>
  <c r="I32"/>
  <c r="BB29"/>
  <c r="BC29" s="1"/>
  <c r="BA29"/>
  <c r="AS29"/>
  <c r="AT29" s="1"/>
  <c r="AR29"/>
  <c r="AJ29"/>
  <c r="AK29" s="1"/>
  <c r="AI29"/>
  <c r="Z29"/>
  <c r="R29"/>
  <c r="S29" s="1"/>
  <c r="Q29"/>
  <c r="I29"/>
  <c r="BA28"/>
  <c r="AR28"/>
  <c r="AI28"/>
  <c r="AA28"/>
  <c r="AB28" s="1"/>
  <c r="Z28"/>
  <c r="Q28"/>
  <c r="I28"/>
  <c r="BB27"/>
  <c r="BC27" s="1"/>
  <c r="BA27"/>
  <c r="AS27"/>
  <c r="AI27"/>
  <c r="AA27"/>
  <c r="AB27" s="1"/>
  <c r="Q27"/>
  <c r="BB26"/>
  <c r="BC26" s="1"/>
  <c r="BA26"/>
  <c r="AR26"/>
  <c r="AI26"/>
  <c r="Z26"/>
  <c r="Q26"/>
  <c r="I26"/>
  <c r="BA25"/>
  <c r="AR25"/>
  <c r="BT24"/>
  <c r="BU24" s="1"/>
  <c r="BS24"/>
  <c r="BA24"/>
  <c r="AR24"/>
  <c r="AI24"/>
  <c r="Z24"/>
  <c r="Q24"/>
  <c r="I24"/>
  <c r="BS23"/>
  <c r="BA23"/>
  <c r="AR23"/>
  <c r="AI23"/>
  <c r="Z23"/>
  <c r="Q23"/>
  <c r="I23"/>
  <c r="BS22"/>
  <c r="BA22"/>
  <c r="AR22"/>
  <c r="AI22"/>
  <c r="Z22"/>
  <c r="Q22"/>
  <c r="I22"/>
  <c r="BS21"/>
  <c r="BA21"/>
  <c r="AR21"/>
  <c r="AI21"/>
  <c r="Z21"/>
  <c r="Q21"/>
  <c r="I21"/>
  <c r="BS20"/>
  <c r="BA20"/>
  <c r="AR20"/>
  <c r="AI20"/>
  <c r="Z20"/>
  <c r="Q20"/>
  <c r="I20"/>
  <c r="BT19"/>
  <c r="BU19" s="1"/>
  <c r="BS19"/>
  <c r="BB19"/>
  <c r="BC19" s="1"/>
  <c r="BA19"/>
  <c r="AS19"/>
  <c r="AT19" s="1"/>
  <c r="AR19"/>
  <c r="AJ19"/>
  <c r="AK19" s="1"/>
  <c r="AI19"/>
  <c r="Z19"/>
  <c r="Q19"/>
  <c r="I19"/>
  <c r="BT18"/>
  <c r="BU18" s="1"/>
  <c r="BS18"/>
  <c r="BB18"/>
  <c r="BC18" s="1"/>
  <c r="BA18"/>
  <c r="AS18"/>
  <c r="AT18" s="1"/>
  <c r="AR18"/>
  <c r="AJ18"/>
  <c r="AK18" s="1"/>
  <c r="AI18"/>
  <c r="AA18"/>
  <c r="AB18" s="1"/>
  <c r="Z18"/>
  <c r="Q18"/>
  <c r="I18"/>
  <c r="BS17"/>
  <c r="BA17"/>
  <c r="AR17"/>
  <c r="AI17"/>
  <c r="Z17"/>
  <c r="Q17"/>
  <c r="I17"/>
  <c r="BS16"/>
  <c r="BA16"/>
  <c r="AR16"/>
  <c r="AI16"/>
  <c r="Z16"/>
  <c r="Q16"/>
  <c r="I16"/>
  <c r="BS15"/>
  <c r="BB15"/>
  <c r="BC15" s="1"/>
  <c r="BA15"/>
  <c r="AR15"/>
  <c r="AI15"/>
  <c r="AA15"/>
  <c r="AB15" s="1"/>
  <c r="Z15"/>
  <c r="Q15"/>
  <c r="I15"/>
  <c r="BB14"/>
  <c r="BC14" s="1"/>
  <c r="BA14"/>
  <c r="AR14"/>
  <c r="BA13"/>
  <c r="AR13"/>
  <c r="AI13"/>
  <c r="Z13"/>
  <c r="Q13"/>
  <c r="I13"/>
  <c r="BA12"/>
  <c r="AS12"/>
  <c r="AT12" s="1"/>
  <c r="AR12"/>
  <c r="AI12"/>
  <c r="Z12"/>
  <c r="Q12"/>
  <c r="I12"/>
  <c r="BA11"/>
  <c r="AR11"/>
  <c r="AI11"/>
  <c r="AD11"/>
  <c r="BB10"/>
  <c r="BC10" s="1"/>
  <c r="BA10"/>
  <c r="AS10"/>
  <c r="AT10" s="1"/>
  <c r="AR10"/>
  <c r="AI10"/>
  <c r="AA10"/>
  <c r="AB10" s="1"/>
  <c r="Q10"/>
  <c r="I10"/>
  <c r="BS9"/>
  <c r="BA9"/>
  <c r="AR9"/>
  <c r="AI9"/>
  <c r="Z9"/>
  <c r="Q9"/>
  <c r="I9"/>
  <c r="BS8"/>
  <c r="BA8"/>
  <c r="AR8"/>
  <c r="AI8"/>
  <c r="Z8"/>
  <c r="Q8"/>
  <c r="I8"/>
  <c r="BA7"/>
  <c r="AR7"/>
  <c r="AI7"/>
  <c r="Z7"/>
  <c r="Q7"/>
  <c r="BS6"/>
  <c r="BJ6"/>
  <c r="BA6"/>
  <c r="AS6"/>
  <c r="AT6" s="1"/>
  <c r="AR6"/>
  <c r="AI6"/>
  <c r="Z6"/>
  <c r="Q6"/>
  <c r="I6"/>
  <c r="BT317" l="1"/>
  <c r="BT313"/>
  <c r="BT311"/>
  <c r="BT306"/>
  <c r="BT308"/>
  <c r="BT309"/>
  <c r="BT305"/>
  <c r="BT301"/>
  <c r="BT302"/>
  <c r="BT285"/>
  <c r="BT299"/>
  <c r="BT298"/>
  <c r="BT294"/>
  <c r="BT291"/>
  <c r="BT288"/>
  <c r="BT286"/>
  <c r="BT280"/>
  <c r="BT281"/>
  <c r="BT282"/>
  <c r="BT283"/>
  <c r="BT279"/>
  <c r="BT275"/>
  <c r="BT273"/>
  <c r="BT268"/>
  <c r="BT269"/>
  <c r="BT267"/>
  <c r="BT266"/>
  <c r="BT270"/>
  <c r="BT263"/>
  <c r="BT264"/>
  <c r="BT259"/>
  <c r="BT260"/>
  <c r="BT261"/>
  <c r="BT256"/>
  <c r="BT255"/>
  <c r="BT257"/>
  <c r="BT251"/>
  <c r="BT252"/>
  <c r="BT253"/>
  <c r="BT245"/>
  <c r="BT246"/>
  <c r="BT249"/>
  <c r="BT239"/>
  <c r="BT244"/>
  <c r="BT247"/>
  <c r="BT233"/>
  <c r="BT235"/>
  <c r="BT231"/>
  <c r="BT234"/>
  <c r="BT224"/>
  <c r="BT223"/>
  <c r="BT221"/>
  <c r="BT227"/>
  <c r="BT226"/>
  <c r="BT222"/>
  <c r="BT228"/>
  <c r="BT229"/>
  <c r="BT225"/>
  <c r="BT217"/>
  <c r="BT218"/>
  <c r="BT209"/>
  <c r="BT215"/>
  <c r="BT214"/>
  <c r="BT206"/>
  <c r="BT202"/>
  <c r="BT210"/>
  <c r="BT203"/>
  <c r="BT200"/>
  <c r="BT201"/>
  <c r="BT196"/>
  <c r="BT11"/>
  <c r="BT197"/>
  <c r="BT198"/>
  <c r="BT187"/>
  <c r="BT181"/>
  <c r="BT182"/>
  <c r="BT186"/>
  <c r="BT188"/>
  <c r="BT189"/>
  <c r="BT185"/>
  <c r="BT191"/>
  <c r="BT190"/>
  <c r="BT176"/>
  <c r="BT183"/>
  <c r="BT178"/>
  <c r="BT172"/>
  <c r="BT163"/>
  <c r="BT146"/>
  <c r="BT160"/>
  <c r="BT162"/>
  <c r="BT164"/>
  <c r="BT161"/>
  <c r="BT155"/>
  <c r="BT156"/>
  <c r="BT154"/>
  <c r="BT150"/>
  <c r="BT151"/>
  <c r="BT145"/>
  <c r="BT147"/>
  <c r="BT148"/>
  <c r="BT141"/>
  <c r="BT143"/>
  <c r="BT139"/>
  <c r="BT137"/>
  <c r="BT134"/>
  <c r="BT135"/>
  <c r="BT132"/>
  <c r="BT131"/>
  <c r="BT136"/>
  <c r="BT133"/>
  <c r="BT125"/>
  <c r="BT128"/>
  <c r="BT124"/>
  <c r="BT126"/>
  <c r="BT122"/>
  <c r="BT119"/>
  <c r="BT118"/>
  <c r="BT120"/>
  <c r="BT116"/>
  <c r="BT113"/>
  <c r="BT115"/>
  <c r="BT109"/>
  <c r="BT110"/>
  <c r="BT107"/>
  <c r="BT111"/>
  <c r="BT112"/>
  <c r="BT105"/>
  <c r="BT102"/>
  <c r="BT103"/>
  <c r="BT101"/>
  <c r="BT97"/>
  <c r="BT98"/>
  <c r="BT99"/>
  <c r="BT95"/>
  <c r="BT92"/>
  <c r="BT90"/>
  <c r="BT83"/>
  <c r="BT73"/>
  <c r="BT77"/>
  <c r="BT81"/>
  <c r="BT78"/>
  <c r="BT79"/>
  <c r="BT80"/>
  <c r="BT71"/>
  <c r="BT69"/>
  <c r="BT54"/>
  <c r="BT58"/>
  <c r="BT57"/>
  <c r="BT44"/>
  <c r="BT46"/>
  <c r="BT48"/>
  <c r="BT45"/>
  <c r="BT47"/>
  <c r="BT40"/>
  <c r="BT37"/>
  <c r="BT34"/>
  <c r="BT28"/>
  <c r="BT32"/>
  <c r="BT20"/>
  <c r="BT21"/>
  <c r="BT22"/>
  <c r="BT23"/>
  <c r="BT15"/>
  <c r="BT16"/>
  <c r="BT17"/>
  <c r="BT6"/>
  <c r="BT8"/>
  <c r="BT7"/>
  <c r="BT9"/>
  <c r="BK9"/>
  <c r="BL9" s="1"/>
  <c r="BK321"/>
  <c r="BL321" s="1"/>
  <c r="BK260"/>
  <c r="BL260" s="1"/>
  <c r="BK317"/>
  <c r="BL317" s="1"/>
  <c r="BK318"/>
  <c r="BL318" s="1"/>
  <c r="BK319"/>
  <c r="BL319" s="1"/>
  <c r="BK313"/>
  <c r="BL313" s="1"/>
  <c r="BK311"/>
  <c r="BL311" s="1"/>
  <c r="BK307"/>
  <c r="BL307" s="1"/>
  <c r="BK309"/>
  <c r="BL309" s="1"/>
  <c r="BK306"/>
  <c r="BL306" s="1"/>
  <c r="BK308"/>
  <c r="BL308" s="1"/>
  <c r="BK305"/>
  <c r="BL305" s="1"/>
  <c r="BK301"/>
  <c r="BL301" s="1"/>
  <c r="BK302"/>
  <c r="BL302" s="1"/>
  <c r="BK298"/>
  <c r="BL298" s="1"/>
  <c r="BK299"/>
  <c r="BL299" s="1"/>
  <c r="BK293"/>
  <c r="BL293" s="1"/>
  <c r="BK296"/>
  <c r="BL296" s="1"/>
  <c r="BK294"/>
  <c r="BL294" s="1"/>
  <c r="BK295"/>
  <c r="BL295" s="1"/>
  <c r="BK290"/>
  <c r="BL290" s="1"/>
  <c r="BK288"/>
  <c r="BL288" s="1"/>
  <c r="BK291"/>
  <c r="BL291" s="1"/>
  <c r="BK289"/>
  <c r="BL289" s="1"/>
  <c r="BK276"/>
  <c r="BL276" s="1"/>
  <c r="BK277"/>
  <c r="BL277" s="1"/>
  <c r="BK278"/>
  <c r="BL278" s="1"/>
  <c r="BK279"/>
  <c r="BL279" s="1"/>
  <c r="BK283"/>
  <c r="BL283" s="1"/>
  <c r="BK282"/>
  <c r="BL282" s="1"/>
  <c r="BK286"/>
  <c r="BL286" s="1"/>
  <c r="BK275"/>
  <c r="BL275" s="1"/>
  <c r="BK281"/>
  <c r="BL281" s="1"/>
  <c r="BK285"/>
  <c r="BL285" s="1"/>
  <c r="BK280"/>
  <c r="BL280" s="1"/>
  <c r="BK284"/>
  <c r="BL284" s="1"/>
  <c r="BK273"/>
  <c r="BL273" s="1"/>
  <c r="BK267"/>
  <c r="BL267" s="1"/>
  <c r="BK271"/>
  <c r="BL271" s="1"/>
  <c r="BK266"/>
  <c r="BL266" s="1"/>
  <c r="BK270"/>
  <c r="BL270" s="1"/>
  <c r="BK269"/>
  <c r="BL269" s="1"/>
  <c r="BK268"/>
  <c r="BL268" s="1"/>
  <c r="BK264"/>
  <c r="BL264" s="1"/>
  <c r="BK263"/>
  <c r="BL263" s="1"/>
  <c r="BK259"/>
  <c r="BL259" s="1"/>
  <c r="BK261"/>
  <c r="BL261" s="1"/>
  <c r="BK256"/>
  <c r="BL256" s="1"/>
  <c r="BK255"/>
  <c r="BL255" s="1"/>
  <c r="BK258"/>
  <c r="BL258" s="1"/>
  <c r="BK218"/>
  <c r="BL218" s="1"/>
  <c r="BK257"/>
  <c r="BL257" s="1"/>
  <c r="BK251"/>
  <c r="BL251" s="1"/>
  <c r="BK253"/>
  <c r="BL253" s="1"/>
  <c r="BK252"/>
  <c r="BL252" s="1"/>
  <c r="BK249"/>
  <c r="BL249" s="1"/>
  <c r="BK243"/>
  <c r="BL243" s="1"/>
  <c r="BK246"/>
  <c r="BL246" s="1"/>
  <c r="BK245"/>
  <c r="BL245" s="1"/>
  <c r="BK248"/>
  <c r="BL248" s="1"/>
  <c r="BK244"/>
  <c r="BL244" s="1"/>
  <c r="BK247"/>
  <c r="BL247" s="1"/>
  <c r="BK233"/>
  <c r="BL233" s="1"/>
  <c r="BK223"/>
  <c r="BL223" s="1"/>
  <c r="BK226"/>
  <c r="BL226" s="1"/>
  <c r="BK229"/>
  <c r="BL229" s="1"/>
  <c r="BK234"/>
  <c r="BL234" s="1"/>
  <c r="BK232"/>
  <c r="BL232" s="1"/>
  <c r="BK222"/>
  <c r="BL222" s="1"/>
  <c r="BK225"/>
  <c r="BL225" s="1"/>
  <c r="BK228"/>
  <c r="BL228" s="1"/>
  <c r="BK221"/>
  <c r="BL221" s="1"/>
  <c r="BK231"/>
  <c r="BL231" s="1"/>
  <c r="BK236"/>
  <c r="BL236" s="1"/>
  <c r="BK227"/>
  <c r="BL227" s="1"/>
  <c r="BK224"/>
  <c r="BL224" s="1"/>
  <c r="BK230"/>
  <c r="BL230" s="1"/>
  <c r="BK235"/>
  <c r="BL235" s="1"/>
  <c r="BK217"/>
  <c r="BL217" s="1"/>
  <c r="BK219"/>
  <c r="BL219" s="1"/>
  <c r="BK214"/>
  <c r="BL214" s="1"/>
  <c r="BK215"/>
  <c r="BL215" s="1"/>
  <c r="BK151"/>
  <c r="BL151" s="1"/>
  <c r="BK210"/>
  <c r="BL210" s="1"/>
  <c r="BK209"/>
  <c r="BL209" s="1"/>
  <c r="BK205"/>
  <c r="BL205" s="1"/>
  <c r="BK207"/>
  <c r="BL207" s="1"/>
  <c r="BK206"/>
  <c r="BL206" s="1"/>
  <c r="BK201"/>
  <c r="BL201" s="1"/>
  <c r="BK203"/>
  <c r="BL203" s="1"/>
  <c r="BK202"/>
  <c r="BL202" s="1"/>
  <c r="BK197"/>
  <c r="BL197" s="1"/>
  <c r="BK196"/>
  <c r="BL196" s="1"/>
  <c r="BK198"/>
  <c r="BL198" s="1"/>
  <c r="BK194"/>
  <c r="BL194" s="1"/>
  <c r="BK184"/>
  <c r="BL184" s="1"/>
  <c r="BK175"/>
  <c r="BL175" s="1"/>
  <c r="BK181"/>
  <c r="BL181" s="1"/>
  <c r="BK183"/>
  <c r="BL183" s="1"/>
  <c r="BK191"/>
  <c r="BL191" s="1"/>
  <c r="BK180"/>
  <c r="BL180" s="1"/>
  <c r="BK187"/>
  <c r="BL187" s="1"/>
  <c r="BK190"/>
  <c r="BL190" s="1"/>
  <c r="BK179"/>
  <c r="BL179" s="1"/>
  <c r="BK186"/>
  <c r="BL186" s="1"/>
  <c r="BK189"/>
  <c r="BL189" s="1"/>
  <c r="BK192"/>
  <c r="BL192" s="1"/>
  <c r="BK178"/>
  <c r="BL178" s="1"/>
  <c r="BK182"/>
  <c r="BL182" s="1"/>
  <c r="BK185"/>
  <c r="BL185" s="1"/>
  <c r="BK188"/>
  <c r="BL188" s="1"/>
  <c r="BK176"/>
  <c r="BL176" s="1"/>
  <c r="BK171"/>
  <c r="BL171" s="1"/>
  <c r="BK173"/>
  <c r="BL173" s="1"/>
  <c r="BK172"/>
  <c r="BL172" s="1"/>
  <c r="BK168"/>
  <c r="BL168" s="1"/>
  <c r="BK161"/>
  <c r="BL161" s="1"/>
  <c r="BK164"/>
  <c r="BL164" s="1"/>
  <c r="BK165"/>
  <c r="BL165" s="1"/>
  <c r="BK160"/>
  <c r="BL160" s="1"/>
  <c r="BK163"/>
  <c r="BL163" s="1"/>
  <c r="BK159"/>
  <c r="BL159" s="1"/>
  <c r="BK162"/>
  <c r="BL162" s="1"/>
  <c r="BK153"/>
  <c r="BL153" s="1"/>
  <c r="BK156"/>
  <c r="BL156" s="1"/>
  <c r="BK155"/>
  <c r="BL155" s="1"/>
  <c r="BK154"/>
  <c r="BL154" s="1"/>
  <c r="BK148"/>
  <c r="BL148" s="1"/>
  <c r="BK144"/>
  <c r="BL144" s="1"/>
  <c r="BK147"/>
  <c r="BL147" s="1"/>
  <c r="BK150"/>
  <c r="BL150" s="1"/>
  <c r="BK143"/>
  <c r="BL143" s="1"/>
  <c r="BK149"/>
  <c r="BL149" s="1"/>
  <c r="BK146"/>
  <c r="BL146" s="1"/>
  <c r="BK141"/>
  <c r="BL141" s="1"/>
  <c r="BK145"/>
  <c r="BL145" s="1"/>
  <c r="BK142"/>
  <c r="BL142" s="1"/>
  <c r="BK139"/>
  <c r="BL139" s="1"/>
  <c r="BK136"/>
  <c r="BL136" s="1"/>
  <c r="BK132"/>
  <c r="BL132" s="1"/>
  <c r="BK137"/>
  <c r="BL137" s="1"/>
  <c r="BK133"/>
  <c r="BL133" s="1"/>
  <c r="BK134"/>
  <c r="BL134" s="1"/>
  <c r="BK130"/>
  <c r="BL130" s="1"/>
  <c r="BK135"/>
  <c r="BL135" s="1"/>
  <c r="BK131"/>
  <c r="BL131" s="1"/>
  <c r="BK123"/>
  <c r="BL123" s="1"/>
  <c r="BK124"/>
  <c r="BL124" s="1"/>
  <c r="BK125"/>
  <c r="BL125" s="1"/>
  <c r="BK126"/>
  <c r="BL126" s="1"/>
  <c r="BK122"/>
  <c r="BL122" s="1"/>
  <c r="BK120"/>
  <c r="BL120" s="1"/>
  <c r="BK117"/>
  <c r="BL117" s="1"/>
  <c r="BK118"/>
  <c r="BL118" s="1"/>
  <c r="BK114"/>
  <c r="BL114" s="1"/>
  <c r="BK115"/>
  <c r="BL115" s="1"/>
  <c r="BK116"/>
  <c r="BL116" s="1"/>
  <c r="BK112"/>
  <c r="BL112" s="1"/>
  <c r="BK109"/>
  <c r="BL109" s="1"/>
  <c r="BK110"/>
  <c r="BL110" s="1"/>
  <c r="BK111"/>
  <c r="BL111" s="1"/>
  <c r="BK105"/>
  <c r="BL105" s="1"/>
  <c r="BK106"/>
  <c r="BL106" s="1"/>
  <c r="BK107"/>
  <c r="BL107" s="1"/>
  <c r="BK101"/>
  <c r="BL101" s="1"/>
  <c r="BK102"/>
  <c r="BL102" s="1"/>
  <c r="BK103"/>
  <c r="BL103" s="1"/>
  <c r="BK98"/>
  <c r="BL98" s="1"/>
  <c r="BK97"/>
  <c r="BL97" s="1"/>
  <c r="BK99"/>
  <c r="BL99" s="1"/>
  <c r="BK91"/>
  <c r="BL91" s="1"/>
  <c r="BK92"/>
  <c r="BL92" s="1"/>
  <c r="BK93"/>
  <c r="BL93" s="1"/>
  <c r="BK94"/>
  <c r="BL94" s="1"/>
  <c r="BK90"/>
  <c r="BL90" s="1"/>
  <c r="BK87"/>
  <c r="BL87" s="1"/>
  <c r="BK88"/>
  <c r="BL88" s="1"/>
  <c r="BK86"/>
  <c r="BL86" s="1"/>
  <c r="BM86" s="1"/>
  <c r="BV86" s="1"/>
  <c r="BK83"/>
  <c r="BL83" s="1"/>
  <c r="BK84"/>
  <c r="BL84" s="1"/>
  <c r="BK78"/>
  <c r="BL78" s="1"/>
  <c r="BK79"/>
  <c r="BL79" s="1"/>
  <c r="BK75"/>
  <c r="BL75" s="1"/>
  <c r="BK77"/>
  <c r="BL77" s="1"/>
  <c r="BK76"/>
  <c r="BL76" s="1"/>
  <c r="BK73"/>
  <c r="BL73" s="1"/>
  <c r="BK69"/>
  <c r="BL69" s="1"/>
  <c r="BK70"/>
  <c r="BL70" s="1"/>
  <c r="BK71"/>
  <c r="BL71" s="1"/>
  <c r="BK68"/>
  <c r="BL68" s="1"/>
  <c r="BK57"/>
  <c r="BL57" s="1"/>
  <c r="BK54"/>
  <c r="BL54" s="1"/>
  <c r="BK52"/>
  <c r="BL52" s="1"/>
  <c r="BK45"/>
  <c r="BL45" s="1"/>
  <c r="BK46"/>
  <c r="BL46" s="1"/>
  <c r="BK42"/>
  <c r="BL42" s="1"/>
  <c r="BK47"/>
  <c r="BL47" s="1"/>
  <c r="BK43"/>
  <c r="BL43" s="1"/>
  <c r="BK48"/>
  <c r="BL48" s="1"/>
  <c r="BK44"/>
  <c r="BL44" s="1"/>
  <c r="BK39"/>
  <c r="BL39" s="1"/>
  <c r="BK37"/>
  <c r="BL37" s="1"/>
  <c r="BK36"/>
  <c r="BL36" s="1"/>
  <c r="BK7"/>
  <c r="BK34"/>
  <c r="BL34" s="1"/>
  <c r="BK32"/>
  <c r="BL32" s="1"/>
  <c r="BK31"/>
  <c r="BL31" s="1"/>
  <c r="BM31" s="1"/>
  <c r="BV31" s="1"/>
  <c r="BK30"/>
  <c r="BL30" s="1"/>
  <c r="BM30" s="1"/>
  <c r="BV30" s="1"/>
  <c r="BK24"/>
  <c r="BL24" s="1"/>
  <c r="BK20"/>
  <c r="BL20" s="1"/>
  <c r="BK21"/>
  <c r="BL21" s="1"/>
  <c r="BB6"/>
  <c r="BC6" s="1"/>
  <c r="BK23"/>
  <c r="BL23" s="1"/>
  <c r="BK22"/>
  <c r="BL22" s="1"/>
  <c r="BK15"/>
  <c r="BL15" s="1"/>
  <c r="BK16"/>
  <c r="BL16" s="1"/>
  <c r="BK13"/>
  <c r="BL13" s="1"/>
  <c r="BK17"/>
  <c r="BL17" s="1"/>
  <c r="BK14"/>
  <c r="BL14" s="1"/>
  <c r="BK11"/>
  <c r="BL11" s="1"/>
  <c r="T322"/>
  <c r="U322" s="1"/>
  <c r="BK6"/>
  <c r="BK8"/>
  <c r="BL8" s="1"/>
  <c r="BL7"/>
  <c r="T359"/>
  <c r="U359" s="1"/>
  <c r="T331"/>
  <c r="U331" s="1"/>
  <c r="AS50"/>
  <c r="AT50" s="1"/>
  <c r="T323"/>
  <c r="U323" s="1"/>
  <c r="R8"/>
  <c r="S8" s="1"/>
  <c r="BB8"/>
  <c r="BC8" s="1"/>
  <c r="AJ11"/>
  <c r="AK11" s="1"/>
  <c r="AL11" s="1"/>
  <c r="AC345"/>
  <c r="AA48"/>
  <c r="AB48" s="1"/>
  <c r="J8"/>
  <c r="K8" s="1"/>
  <c r="AS8"/>
  <c r="AT8" s="1"/>
  <c r="AC366"/>
  <c r="AD366" s="1"/>
  <c r="R43"/>
  <c r="S43" s="1"/>
  <c r="T43" s="1"/>
  <c r="AC330"/>
  <c r="AD330" s="1"/>
  <c r="AC343"/>
  <c r="AD343" s="1"/>
  <c r="AL350"/>
  <c r="AM350" s="1"/>
  <c r="AC358"/>
  <c r="AD358" s="1"/>
  <c r="T330"/>
  <c r="U330" s="1"/>
  <c r="T337"/>
  <c r="U337" s="1"/>
  <c r="AS9"/>
  <c r="AT9" s="1"/>
  <c r="J34"/>
  <c r="K34" s="1"/>
  <c r="AA8"/>
  <c r="AB8" s="1"/>
  <c r="AJ12"/>
  <c r="AK12" s="1"/>
  <c r="AJ13"/>
  <c r="AK13" s="1"/>
  <c r="R18"/>
  <c r="S18" s="1"/>
  <c r="J21"/>
  <c r="K21" s="1"/>
  <c r="AS21"/>
  <c r="AT21" s="1"/>
  <c r="AA22"/>
  <c r="AB22" s="1"/>
  <c r="AS25"/>
  <c r="AT25" s="1"/>
  <c r="AU25" s="1"/>
  <c r="AA26"/>
  <c r="AB26" s="1"/>
  <c r="J28"/>
  <c r="K28" s="1"/>
  <c r="AA29"/>
  <c r="AB29" s="1"/>
  <c r="AJ32"/>
  <c r="AK32" s="1"/>
  <c r="AJ35"/>
  <c r="AK35" s="1"/>
  <c r="J37"/>
  <c r="K37" s="1"/>
  <c r="AL324"/>
  <c r="AM324" s="1"/>
  <c r="AU332"/>
  <c r="AV332" s="1"/>
  <c r="T361"/>
  <c r="AC363"/>
  <c r="AD363" s="1"/>
  <c r="J10"/>
  <c r="K10" s="1"/>
  <c r="R6"/>
  <c r="S6" s="1"/>
  <c r="AS11"/>
  <c r="AT11" s="1"/>
  <c r="AA12"/>
  <c r="AB12" s="1"/>
  <c r="AS14"/>
  <c r="AT14" s="1"/>
  <c r="AU14" s="1"/>
  <c r="BD14" s="1"/>
  <c r="AJ15"/>
  <c r="AK15" s="1"/>
  <c r="AS16"/>
  <c r="AT16" s="1"/>
  <c r="J18"/>
  <c r="K18" s="1"/>
  <c r="R22"/>
  <c r="S22" s="1"/>
  <c r="BB22"/>
  <c r="BC22" s="1"/>
  <c r="AJ23"/>
  <c r="AK23" s="1"/>
  <c r="BB28"/>
  <c r="BC28" s="1"/>
  <c r="AA34"/>
  <c r="AB34" s="1"/>
  <c r="BB36"/>
  <c r="BC36" s="1"/>
  <c r="AA38"/>
  <c r="AB38" s="1"/>
  <c r="BB39"/>
  <c r="BC39" s="1"/>
  <c r="BB40"/>
  <c r="BC40" s="1"/>
  <c r="AU328"/>
  <c r="AC347"/>
  <c r="AD347" s="1"/>
  <c r="BB17"/>
  <c r="BC17" s="1"/>
  <c r="AS20"/>
  <c r="AT20" s="1"/>
  <c r="J22"/>
  <c r="K22" s="1"/>
  <c r="AA23"/>
  <c r="AB23" s="1"/>
  <c r="AS24"/>
  <c r="AT24" s="1"/>
  <c r="R36"/>
  <c r="S36" s="1"/>
  <c r="AA37"/>
  <c r="AB37" s="1"/>
  <c r="AS39"/>
  <c r="AT39" s="1"/>
  <c r="AU39" s="1"/>
  <c r="AS40"/>
  <c r="AT40" s="1"/>
  <c r="AC327"/>
  <c r="AD327" s="1"/>
  <c r="T363"/>
  <c r="U363" s="1"/>
  <c r="AJ16"/>
  <c r="AK16" s="1"/>
  <c r="R17"/>
  <c r="S17" s="1"/>
  <c r="J6"/>
  <c r="K6" s="1"/>
  <c r="BB34"/>
  <c r="BC34" s="1"/>
  <c r="AJ6"/>
  <c r="AK6" s="1"/>
  <c r="AJ8"/>
  <c r="AK8" s="1"/>
  <c r="AJ9"/>
  <c r="AK9" s="1"/>
  <c r="R10"/>
  <c r="S10" s="1"/>
  <c r="AS13"/>
  <c r="AT13" s="1"/>
  <c r="J17"/>
  <c r="K17" s="1"/>
  <c r="AS17"/>
  <c r="AT17" s="1"/>
  <c r="AA19"/>
  <c r="AB19" s="1"/>
  <c r="AJ20"/>
  <c r="AK20" s="1"/>
  <c r="R21"/>
  <c r="S21" s="1"/>
  <c r="BB21"/>
  <c r="BC21" s="1"/>
  <c r="AJ24"/>
  <c r="AK24" s="1"/>
  <c r="AJ26"/>
  <c r="AK26" s="1"/>
  <c r="R28"/>
  <c r="S28" s="1"/>
  <c r="T28" s="1"/>
  <c r="AC28" s="1"/>
  <c r="J36"/>
  <c r="K36" s="1"/>
  <c r="R37"/>
  <c r="S37" s="1"/>
  <c r="BB37"/>
  <c r="BC37" s="1"/>
  <c r="AC339"/>
  <c r="AD339" s="1"/>
  <c r="AC365"/>
  <c r="AC367"/>
  <c r="AD367" s="1"/>
  <c r="BV357"/>
  <c r="BW357" s="1"/>
  <c r="BV356"/>
  <c r="BW356" s="1"/>
  <c r="BV349"/>
  <c r="BW349" s="1"/>
  <c r="AJ313"/>
  <c r="AK313" s="1"/>
  <c r="AJ309"/>
  <c r="AK309" s="1"/>
  <c r="AJ299"/>
  <c r="AK299" s="1"/>
  <c r="AL299" s="1"/>
  <c r="AJ298"/>
  <c r="AK298" s="1"/>
  <c r="AL298" s="1"/>
  <c r="AJ297"/>
  <c r="AK297" s="1"/>
  <c r="AL297" s="1"/>
  <c r="AJ294"/>
  <c r="AK294" s="1"/>
  <c r="AJ289"/>
  <c r="AK289" s="1"/>
  <c r="AJ311"/>
  <c r="AK311" s="1"/>
  <c r="AJ307"/>
  <c r="AK307" s="1"/>
  <c r="AJ305"/>
  <c r="AK305" s="1"/>
  <c r="AL305" s="1"/>
  <c r="AJ302"/>
  <c r="AK302" s="1"/>
  <c r="AJ296"/>
  <c r="AK296" s="1"/>
  <c r="AJ317"/>
  <c r="AK317" s="1"/>
  <c r="AJ278"/>
  <c r="AK278" s="1"/>
  <c r="AJ276"/>
  <c r="AK276" s="1"/>
  <c r="AJ270"/>
  <c r="AK270" s="1"/>
  <c r="AJ266"/>
  <c r="AK266" s="1"/>
  <c r="AJ258"/>
  <c r="AK258" s="1"/>
  <c r="AJ281"/>
  <c r="AK281" s="1"/>
  <c r="AJ279"/>
  <c r="AK279" s="1"/>
  <c r="AJ277"/>
  <c r="AK277" s="1"/>
  <c r="AJ275"/>
  <c r="AK275" s="1"/>
  <c r="AJ269"/>
  <c r="AK269" s="1"/>
  <c r="AJ265"/>
  <c r="AK265" s="1"/>
  <c r="AJ261"/>
  <c r="AK261" s="1"/>
  <c r="AJ283"/>
  <c r="AK283" s="1"/>
  <c r="AJ287"/>
  <c r="AK287" s="1"/>
  <c r="AJ285"/>
  <c r="AK285" s="1"/>
  <c r="AJ254"/>
  <c r="AK254" s="1"/>
  <c r="AJ253"/>
  <c r="AK253" s="1"/>
  <c r="AJ250"/>
  <c r="AK250" s="1"/>
  <c r="AL250" s="1"/>
  <c r="AJ245"/>
  <c r="AK245" s="1"/>
  <c r="AJ241"/>
  <c r="AK241" s="1"/>
  <c r="AJ237"/>
  <c r="AK237" s="1"/>
  <c r="AJ232"/>
  <c r="AK232" s="1"/>
  <c r="AJ228"/>
  <c r="AK228" s="1"/>
  <c r="AJ226"/>
  <c r="AK226" s="1"/>
  <c r="AJ222"/>
  <c r="AK222" s="1"/>
  <c r="AJ218"/>
  <c r="AK218" s="1"/>
  <c r="AJ209"/>
  <c r="AK209" s="1"/>
  <c r="AJ205"/>
  <c r="AK205" s="1"/>
  <c r="AJ201"/>
  <c r="AK201" s="1"/>
  <c r="AJ197"/>
  <c r="AK197" s="1"/>
  <c r="AJ257"/>
  <c r="AK257" s="1"/>
  <c r="AJ247"/>
  <c r="AK247" s="1"/>
  <c r="AJ243"/>
  <c r="AK243" s="1"/>
  <c r="AJ235"/>
  <c r="AK235" s="1"/>
  <c r="AJ230"/>
  <c r="AK230" s="1"/>
  <c r="AJ224"/>
  <c r="AK224" s="1"/>
  <c r="AJ214"/>
  <c r="AK214" s="1"/>
  <c r="AJ211"/>
  <c r="AK211" s="1"/>
  <c r="AJ207"/>
  <c r="AK207" s="1"/>
  <c r="AJ203"/>
  <c r="AK203" s="1"/>
  <c r="AJ199"/>
  <c r="AK199" s="1"/>
  <c r="AJ186"/>
  <c r="AK186" s="1"/>
  <c r="AJ180"/>
  <c r="AK180" s="1"/>
  <c r="AJ176"/>
  <c r="AK176" s="1"/>
  <c r="AJ172"/>
  <c r="AK172" s="1"/>
  <c r="AJ166"/>
  <c r="AK166" s="1"/>
  <c r="AJ162"/>
  <c r="AK162" s="1"/>
  <c r="AJ156"/>
  <c r="AK156" s="1"/>
  <c r="AJ152"/>
  <c r="AK152" s="1"/>
  <c r="AL152" s="1"/>
  <c r="AJ149"/>
  <c r="AK149" s="1"/>
  <c r="AJ147"/>
  <c r="AK147" s="1"/>
  <c r="AJ143"/>
  <c r="AK143" s="1"/>
  <c r="AJ139"/>
  <c r="AK139" s="1"/>
  <c r="AJ135"/>
  <c r="AK135" s="1"/>
  <c r="AJ126"/>
  <c r="AK126" s="1"/>
  <c r="AJ123"/>
  <c r="AK123" s="1"/>
  <c r="AJ119"/>
  <c r="AK119" s="1"/>
  <c r="AJ188"/>
  <c r="AK188" s="1"/>
  <c r="AJ179"/>
  <c r="AK179" s="1"/>
  <c r="AJ175"/>
  <c r="AK175" s="1"/>
  <c r="AJ171"/>
  <c r="AK171" s="1"/>
  <c r="AJ168"/>
  <c r="AK168" s="1"/>
  <c r="AJ165"/>
  <c r="AK165" s="1"/>
  <c r="AJ161"/>
  <c r="AK161" s="1"/>
  <c r="AJ155"/>
  <c r="AK155" s="1"/>
  <c r="AJ146"/>
  <c r="AK146" s="1"/>
  <c r="AJ142"/>
  <c r="AK142" s="1"/>
  <c r="AJ138"/>
  <c r="AK138" s="1"/>
  <c r="AJ134"/>
  <c r="AK134" s="1"/>
  <c r="AJ122"/>
  <c r="AK122" s="1"/>
  <c r="AJ190"/>
  <c r="AK190" s="1"/>
  <c r="AJ182"/>
  <c r="AK182" s="1"/>
  <c r="AJ178"/>
  <c r="AK178" s="1"/>
  <c r="AJ164"/>
  <c r="AK164" s="1"/>
  <c r="AJ160"/>
  <c r="AK160" s="1"/>
  <c r="AJ154"/>
  <c r="AK154" s="1"/>
  <c r="AJ151"/>
  <c r="AK151" s="1"/>
  <c r="AJ145"/>
  <c r="AK145" s="1"/>
  <c r="AJ141"/>
  <c r="AK141" s="1"/>
  <c r="AJ137"/>
  <c r="AK137" s="1"/>
  <c r="AJ133"/>
  <c r="AK133" s="1"/>
  <c r="AJ118"/>
  <c r="AK118" s="1"/>
  <c r="AJ110"/>
  <c r="AK110" s="1"/>
  <c r="AJ106"/>
  <c r="AK106" s="1"/>
  <c r="AJ103"/>
  <c r="AK103" s="1"/>
  <c r="AJ98"/>
  <c r="AK98" s="1"/>
  <c r="AJ93"/>
  <c r="AK93" s="1"/>
  <c r="AJ89"/>
  <c r="AK89" s="1"/>
  <c r="AL89" s="1"/>
  <c r="AJ79"/>
  <c r="AK79" s="1"/>
  <c r="AJ69"/>
  <c r="AK69" s="1"/>
  <c r="AJ57"/>
  <c r="AK57" s="1"/>
  <c r="AJ125"/>
  <c r="AK125" s="1"/>
  <c r="AJ115"/>
  <c r="AK115" s="1"/>
  <c r="AJ131"/>
  <c r="AK131" s="1"/>
  <c r="AJ114"/>
  <c r="AK114" s="1"/>
  <c r="AJ113"/>
  <c r="AK113" s="1"/>
  <c r="AJ108"/>
  <c r="AK108" s="1"/>
  <c r="AJ101"/>
  <c r="AK101" s="1"/>
  <c r="AJ96"/>
  <c r="AK96" s="1"/>
  <c r="AJ91"/>
  <c r="AK91" s="1"/>
  <c r="AJ83"/>
  <c r="AK83" s="1"/>
  <c r="AJ77"/>
  <c r="AK77" s="1"/>
  <c r="AJ75"/>
  <c r="AK75" s="1"/>
  <c r="AJ73"/>
  <c r="AK73" s="1"/>
  <c r="AJ71"/>
  <c r="AK71" s="1"/>
  <c r="AJ67"/>
  <c r="AK67" s="1"/>
  <c r="AJ65"/>
  <c r="AK65" s="1"/>
  <c r="AJ62"/>
  <c r="AK62" s="1"/>
  <c r="AJ58"/>
  <c r="AK58" s="1"/>
  <c r="AL58" s="1"/>
  <c r="AA7"/>
  <c r="AB7" s="1"/>
  <c r="J9"/>
  <c r="K9" s="1"/>
  <c r="AA6"/>
  <c r="AB6" s="1"/>
  <c r="AJ7"/>
  <c r="AK7" s="1"/>
  <c r="AJ42"/>
  <c r="AK42" s="1"/>
  <c r="AS42"/>
  <c r="AT42" s="1"/>
  <c r="AA43"/>
  <c r="AB43" s="1"/>
  <c r="AJ43"/>
  <c r="AK43" s="1"/>
  <c r="J44"/>
  <c r="K44" s="1"/>
  <c r="AJ44"/>
  <c r="AK44" s="1"/>
  <c r="AS44"/>
  <c r="AT44" s="1"/>
  <c r="R46"/>
  <c r="S46" s="1"/>
  <c r="AJ46"/>
  <c r="AK46" s="1"/>
  <c r="BB46"/>
  <c r="BC46" s="1"/>
  <c r="AJ49"/>
  <c r="AK49" s="1"/>
  <c r="R51"/>
  <c r="S51" s="1"/>
  <c r="T51" s="1"/>
  <c r="AC51" s="1"/>
  <c r="R54"/>
  <c r="S54" s="1"/>
  <c r="BB54"/>
  <c r="BC54" s="1"/>
  <c r="BB56"/>
  <c r="BC56" s="1"/>
  <c r="AA57"/>
  <c r="AB57" s="1"/>
  <c r="R59"/>
  <c r="S59" s="1"/>
  <c r="J61"/>
  <c r="K61" s="1"/>
  <c r="R63"/>
  <c r="S63" s="1"/>
  <c r="AA65"/>
  <c r="AB65" s="1"/>
  <c r="AC65" s="1"/>
  <c r="J66"/>
  <c r="K66" s="1"/>
  <c r="R68"/>
  <c r="S68" s="1"/>
  <c r="T68" s="1"/>
  <c r="AS69"/>
  <c r="AT69" s="1"/>
  <c r="AS71"/>
  <c r="AT71" s="1"/>
  <c r="AA73"/>
  <c r="AB73" s="1"/>
  <c r="AA75"/>
  <c r="AB75" s="1"/>
  <c r="AA77"/>
  <c r="AB77" s="1"/>
  <c r="AJ80"/>
  <c r="AK80" s="1"/>
  <c r="AA83"/>
  <c r="AB83" s="1"/>
  <c r="AJ84"/>
  <c r="AK84" s="1"/>
  <c r="R90"/>
  <c r="S90" s="1"/>
  <c r="BB90"/>
  <c r="BC90" s="1"/>
  <c r="AS94"/>
  <c r="AT94" s="1"/>
  <c r="R95"/>
  <c r="S95" s="1"/>
  <c r="AS96"/>
  <c r="AT96" s="1"/>
  <c r="R97"/>
  <c r="S97" s="1"/>
  <c r="BB97"/>
  <c r="BC97" s="1"/>
  <c r="AA98"/>
  <c r="AB98" s="1"/>
  <c r="R99"/>
  <c r="S99" s="1"/>
  <c r="BB99"/>
  <c r="BC99" s="1"/>
  <c r="AS101"/>
  <c r="AT101" s="1"/>
  <c r="R102"/>
  <c r="S102" s="1"/>
  <c r="BB102"/>
  <c r="BC102" s="1"/>
  <c r="AA103"/>
  <c r="AB103" s="1"/>
  <c r="J105"/>
  <c r="K105" s="1"/>
  <c r="AJ107"/>
  <c r="AK107" s="1"/>
  <c r="AS108"/>
  <c r="AT108" s="1"/>
  <c r="J109"/>
  <c r="K109" s="1"/>
  <c r="AS118"/>
  <c r="AT118" s="1"/>
  <c r="AA320"/>
  <c r="AB320" s="1"/>
  <c r="AA308"/>
  <c r="AB308" s="1"/>
  <c r="AA303"/>
  <c r="AB303" s="1"/>
  <c r="AA288"/>
  <c r="AB288" s="1"/>
  <c r="AA321"/>
  <c r="AB321" s="1"/>
  <c r="AA319"/>
  <c r="AB319" s="1"/>
  <c r="AA306"/>
  <c r="AB306" s="1"/>
  <c r="AA301"/>
  <c r="AB301" s="1"/>
  <c r="AA286"/>
  <c r="AB286" s="1"/>
  <c r="AA279"/>
  <c r="AB279" s="1"/>
  <c r="AA277"/>
  <c r="AB277" s="1"/>
  <c r="AA275"/>
  <c r="AB275" s="1"/>
  <c r="AA269"/>
  <c r="AB269" s="1"/>
  <c r="AA265"/>
  <c r="AB265" s="1"/>
  <c r="AA261"/>
  <c r="AB261" s="1"/>
  <c r="AA257"/>
  <c r="AB257" s="1"/>
  <c r="AA282"/>
  <c r="AB282" s="1"/>
  <c r="AA274"/>
  <c r="AB274" s="1"/>
  <c r="AA272"/>
  <c r="AB272" s="1"/>
  <c r="AA268"/>
  <c r="AB268" s="1"/>
  <c r="AA264"/>
  <c r="AB264" s="1"/>
  <c r="AA280"/>
  <c r="AB280" s="1"/>
  <c r="AA284"/>
  <c r="AB284" s="1"/>
  <c r="AA260"/>
  <c r="AB260" s="1"/>
  <c r="AA244"/>
  <c r="AB244" s="1"/>
  <c r="AA242"/>
  <c r="AB242" s="1"/>
  <c r="AA236"/>
  <c r="AB236" s="1"/>
  <c r="AA231"/>
  <c r="AB231" s="1"/>
  <c r="AA221"/>
  <c r="AB221" s="1"/>
  <c r="AA204"/>
  <c r="AB204" s="1"/>
  <c r="AA200"/>
  <c r="AB200" s="1"/>
  <c r="AA196"/>
  <c r="AB196" s="1"/>
  <c r="AA253"/>
  <c r="AB253" s="1"/>
  <c r="AA251"/>
  <c r="AB251" s="1"/>
  <c r="AA248"/>
  <c r="AB248" s="1"/>
  <c r="AA246"/>
  <c r="AB246" s="1"/>
  <c r="AA240"/>
  <c r="AB240" s="1"/>
  <c r="AA238"/>
  <c r="AB238" s="1"/>
  <c r="AA234"/>
  <c r="AB234" s="1"/>
  <c r="AA229"/>
  <c r="AB229" s="1"/>
  <c r="AA227"/>
  <c r="AB227" s="1"/>
  <c r="AA223"/>
  <c r="AB223" s="1"/>
  <c r="AA219"/>
  <c r="AB219" s="1"/>
  <c r="AA215"/>
  <c r="AB215" s="1"/>
  <c r="AA213"/>
  <c r="AB213" s="1"/>
  <c r="AA210"/>
  <c r="AB210" s="1"/>
  <c r="AA206"/>
  <c r="AB206" s="1"/>
  <c r="AA202"/>
  <c r="AB202" s="1"/>
  <c r="AA256"/>
  <c r="AB256" s="1"/>
  <c r="AA185"/>
  <c r="AB185" s="1"/>
  <c r="AA179"/>
  <c r="AB179" s="1"/>
  <c r="AA175"/>
  <c r="AB175" s="1"/>
  <c r="AA171"/>
  <c r="AB171" s="1"/>
  <c r="AA168"/>
  <c r="AB168" s="1"/>
  <c r="AC168" s="1"/>
  <c r="AA155"/>
  <c r="AB155" s="1"/>
  <c r="AA146"/>
  <c r="AB146" s="1"/>
  <c r="AA142"/>
  <c r="AB142" s="1"/>
  <c r="AA134"/>
  <c r="AB134" s="1"/>
  <c r="AA122"/>
  <c r="AB122" s="1"/>
  <c r="AA198"/>
  <c r="AB198" s="1"/>
  <c r="AA194"/>
  <c r="AB194" s="1"/>
  <c r="AA192"/>
  <c r="AB192" s="1"/>
  <c r="AA187"/>
  <c r="AB187" s="1"/>
  <c r="AA182"/>
  <c r="AB182" s="1"/>
  <c r="AA178"/>
  <c r="AB178" s="1"/>
  <c r="AA170"/>
  <c r="AB170" s="1"/>
  <c r="AA164"/>
  <c r="AB164" s="1"/>
  <c r="AA160"/>
  <c r="AB160" s="1"/>
  <c r="AA154"/>
  <c r="AB154" s="1"/>
  <c r="AA151"/>
  <c r="AB151" s="1"/>
  <c r="AA145"/>
  <c r="AB145" s="1"/>
  <c r="AA137"/>
  <c r="AB137" s="1"/>
  <c r="AA133"/>
  <c r="AB133" s="1"/>
  <c r="AA131"/>
  <c r="AB131" s="1"/>
  <c r="AA125"/>
  <c r="AB125" s="1"/>
  <c r="AA189"/>
  <c r="AB189" s="1"/>
  <c r="AA181"/>
  <c r="AB181" s="1"/>
  <c r="AA177"/>
  <c r="AB177" s="1"/>
  <c r="AA173"/>
  <c r="AB173" s="1"/>
  <c r="AA163"/>
  <c r="AB163" s="1"/>
  <c r="AA159"/>
  <c r="AB159" s="1"/>
  <c r="AA157"/>
  <c r="AB157" s="1"/>
  <c r="AA153"/>
  <c r="AB153" s="1"/>
  <c r="AA150"/>
  <c r="AB150" s="1"/>
  <c r="AA148"/>
  <c r="AB148" s="1"/>
  <c r="AA144"/>
  <c r="AB144" s="1"/>
  <c r="AA136"/>
  <c r="AB136" s="1"/>
  <c r="AA132"/>
  <c r="AB132" s="1"/>
  <c r="AA130"/>
  <c r="AB130" s="1"/>
  <c r="AA109"/>
  <c r="AB109" s="1"/>
  <c r="AA105"/>
  <c r="AB105" s="1"/>
  <c r="AA102"/>
  <c r="AB102" s="1"/>
  <c r="AA97"/>
  <c r="AB97" s="1"/>
  <c r="AA92"/>
  <c r="AB92" s="1"/>
  <c r="AA84"/>
  <c r="AB84" s="1"/>
  <c r="AA81"/>
  <c r="AB81" s="1"/>
  <c r="AC81" s="1"/>
  <c r="AA68"/>
  <c r="AB68" s="1"/>
  <c r="AC68" s="1"/>
  <c r="AA56"/>
  <c r="AB56" s="1"/>
  <c r="AA54"/>
  <c r="AB54" s="1"/>
  <c r="AA50"/>
  <c r="AB50" s="1"/>
  <c r="AA124"/>
  <c r="AB124" s="1"/>
  <c r="AA117"/>
  <c r="AB117" s="1"/>
  <c r="AA114"/>
  <c r="AB114" s="1"/>
  <c r="AA113"/>
  <c r="AB113" s="1"/>
  <c r="AA111"/>
  <c r="AB111" s="1"/>
  <c r="AA107"/>
  <c r="AB107" s="1"/>
  <c r="AA99"/>
  <c r="AB99" s="1"/>
  <c r="AA95"/>
  <c r="AB95" s="1"/>
  <c r="AA90"/>
  <c r="AB90" s="1"/>
  <c r="AA82"/>
  <c r="AB82" s="1"/>
  <c r="AC82" s="1"/>
  <c r="AL82" s="1"/>
  <c r="AA80"/>
  <c r="AB80" s="1"/>
  <c r="AA72"/>
  <c r="AB72" s="1"/>
  <c r="AA70"/>
  <c r="AB70" s="1"/>
  <c r="AA61"/>
  <c r="AB61" s="1"/>
  <c r="AA120"/>
  <c r="AB120" s="1"/>
  <c r="J12"/>
  <c r="K12" s="1"/>
  <c r="R12"/>
  <c r="S12" s="1"/>
  <c r="BB12"/>
  <c r="BC12" s="1"/>
  <c r="AA13"/>
  <c r="AB13" s="1"/>
  <c r="J15"/>
  <c r="K15" s="1"/>
  <c r="R15"/>
  <c r="S15" s="1"/>
  <c r="AA16"/>
  <c r="AB16" s="1"/>
  <c r="AJ17"/>
  <c r="AK17" s="1"/>
  <c r="J19"/>
  <c r="K19" s="1"/>
  <c r="R19"/>
  <c r="S19" s="1"/>
  <c r="AA20"/>
  <c r="AB20" s="1"/>
  <c r="AJ21"/>
  <c r="AK21" s="1"/>
  <c r="AS22"/>
  <c r="AT22" s="1"/>
  <c r="J23"/>
  <c r="K23" s="1"/>
  <c r="R23"/>
  <c r="S23" s="1"/>
  <c r="BB23"/>
  <c r="BC23" s="1"/>
  <c r="AA24"/>
  <c r="AB24" s="1"/>
  <c r="J26"/>
  <c r="K26" s="1"/>
  <c r="R26"/>
  <c r="S26" s="1"/>
  <c r="AJ27"/>
  <c r="AK27" s="1"/>
  <c r="AS28"/>
  <c r="AT28" s="1"/>
  <c r="J29"/>
  <c r="K29" s="1"/>
  <c r="AA32"/>
  <c r="AB32" s="1"/>
  <c r="R34"/>
  <c r="S34" s="1"/>
  <c r="AA35"/>
  <c r="AB35" s="1"/>
  <c r="AJ36"/>
  <c r="AK36" s="1"/>
  <c r="AS37"/>
  <c r="AT37" s="1"/>
  <c r="R38"/>
  <c r="S38" s="1"/>
  <c r="T38" s="1"/>
  <c r="AJ40"/>
  <c r="AK40" s="1"/>
  <c r="AL40" s="1"/>
  <c r="AA45"/>
  <c r="AB45" s="1"/>
  <c r="AJ45"/>
  <c r="AK45" s="1"/>
  <c r="AA46"/>
  <c r="AB46" s="1"/>
  <c r="AS47"/>
  <c r="AT47" s="1"/>
  <c r="J48"/>
  <c r="K48" s="1"/>
  <c r="R50"/>
  <c r="S50" s="1"/>
  <c r="AJ50"/>
  <c r="AK50" s="1"/>
  <c r="BB50"/>
  <c r="BC50" s="1"/>
  <c r="R52"/>
  <c r="S52" s="1"/>
  <c r="AJ52"/>
  <c r="AK52" s="1"/>
  <c r="BB52"/>
  <c r="BC52" s="1"/>
  <c r="AA53"/>
  <c r="AB53" s="1"/>
  <c r="J54"/>
  <c r="K54" s="1"/>
  <c r="J56"/>
  <c r="K56" s="1"/>
  <c r="T56" s="1"/>
  <c r="J59"/>
  <c r="K59" s="1"/>
  <c r="J63"/>
  <c r="K63" s="1"/>
  <c r="AJ63"/>
  <c r="AK63" s="1"/>
  <c r="AA67"/>
  <c r="AB67" s="1"/>
  <c r="R70"/>
  <c r="S70" s="1"/>
  <c r="T70" s="1"/>
  <c r="R72"/>
  <c r="S72" s="1"/>
  <c r="BB72"/>
  <c r="BC72" s="1"/>
  <c r="BB78"/>
  <c r="BC78" s="1"/>
  <c r="AA79"/>
  <c r="AB79" s="1"/>
  <c r="AJ87"/>
  <c r="AK87" s="1"/>
  <c r="J90"/>
  <c r="K90" s="1"/>
  <c r="R92"/>
  <c r="S92" s="1"/>
  <c r="BB92"/>
  <c r="BC92" s="1"/>
  <c r="AA93"/>
  <c r="AB93" s="1"/>
  <c r="J95"/>
  <c r="K95" s="1"/>
  <c r="J97"/>
  <c r="K97" s="1"/>
  <c r="J99"/>
  <c r="K99" s="1"/>
  <c r="AJ100"/>
  <c r="AK100" s="1"/>
  <c r="AL100" s="1"/>
  <c r="J102"/>
  <c r="K102" s="1"/>
  <c r="AJ105"/>
  <c r="AK105" s="1"/>
  <c r="AJ109"/>
  <c r="AK109" s="1"/>
  <c r="AS110"/>
  <c r="AT110" s="1"/>
  <c r="R111"/>
  <c r="S111" s="1"/>
  <c r="BB111"/>
  <c r="BC111" s="1"/>
  <c r="AA112"/>
  <c r="AB112" s="1"/>
  <c r="R115"/>
  <c r="S115" s="1"/>
  <c r="BB115"/>
  <c r="BC115" s="1"/>
  <c r="AA116"/>
  <c r="AB116" s="1"/>
  <c r="J319"/>
  <c r="K319" s="1"/>
  <c r="J315"/>
  <c r="K315" s="1"/>
  <c r="J311"/>
  <c r="K311" s="1"/>
  <c r="J307"/>
  <c r="K307" s="1"/>
  <c r="J302"/>
  <c r="K302" s="1"/>
  <c r="J296"/>
  <c r="K296" s="1"/>
  <c r="J291"/>
  <c r="K291" s="1"/>
  <c r="J287"/>
  <c r="K287" s="1"/>
  <c r="T287" s="1"/>
  <c r="J313"/>
  <c r="K313" s="1"/>
  <c r="J309"/>
  <c r="K309" s="1"/>
  <c r="J304"/>
  <c r="K304" s="1"/>
  <c r="J294"/>
  <c r="K294" s="1"/>
  <c r="J274"/>
  <c r="K274" s="1"/>
  <c r="J268"/>
  <c r="K268" s="1"/>
  <c r="J264"/>
  <c r="K264" s="1"/>
  <c r="J260"/>
  <c r="K260" s="1"/>
  <c r="J283"/>
  <c r="K283" s="1"/>
  <c r="J273"/>
  <c r="K273" s="1"/>
  <c r="J271"/>
  <c r="K271" s="1"/>
  <c r="J267"/>
  <c r="K267" s="1"/>
  <c r="J263"/>
  <c r="K263" s="1"/>
  <c r="J289"/>
  <c r="K289" s="1"/>
  <c r="J285"/>
  <c r="K285" s="1"/>
  <c r="J247"/>
  <c r="K247" s="1"/>
  <c r="J243"/>
  <c r="K243" s="1"/>
  <c r="J235"/>
  <c r="K235" s="1"/>
  <c r="J230"/>
  <c r="K230" s="1"/>
  <c r="J224"/>
  <c r="K224" s="1"/>
  <c r="J220"/>
  <c r="K220" s="1"/>
  <c r="J216"/>
  <c r="K216" s="1"/>
  <c r="J211"/>
  <c r="K211" s="1"/>
  <c r="J207"/>
  <c r="K207" s="1"/>
  <c r="T207" s="1"/>
  <c r="J203"/>
  <c r="K203" s="1"/>
  <c r="J199"/>
  <c r="K199" s="1"/>
  <c r="J195"/>
  <c r="K195" s="1"/>
  <c r="J259"/>
  <c r="K259" s="1"/>
  <c r="J256"/>
  <c r="K256" s="1"/>
  <c r="J245"/>
  <c r="K245" s="1"/>
  <c r="J237"/>
  <c r="K237" s="1"/>
  <c r="J232"/>
  <c r="K232" s="1"/>
  <c r="J228"/>
  <c r="K228" s="1"/>
  <c r="J226"/>
  <c r="K226" s="1"/>
  <c r="J222"/>
  <c r="K222" s="1"/>
  <c r="J218"/>
  <c r="K218" s="1"/>
  <c r="J209"/>
  <c r="K209" s="1"/>
  <c r="J205"/>
  <c r="K205" s="1"/>
  <c r="J201"/>
  <c r="K201" s="1"/>
  <c r="J252"/>
  <c r="K252" s="1"/>
  <c r="J249"/>
  <c r="K249" s="1"/>
  <c r="J188"/>
  <c r="K188" s="1"/>
  <c r="J183"/>
  <c r="K183" s="1"/>
  <c r="J182"/>
  <c r="K182" s="1"/>
  <c r="J178"/>
  <c r="K178" s="1"/>
  <c r="J174"/>
  <c r="K174" s="1"/>
  <c r="J170"/>
  <c r="K170" s="1"/>
  <c r="J164"/>
  <c r="K164" s="1"/>
  <c r="J160"/>
  <c r="K160" s="1"/>
  <c r="J154"/>
  <c r="K154" s="1"/>
  <c r="J151"/>
  <c r="K151" s="1"/>
  <c r="J145"/>
  <c r="K145" s="1"/>
  <c r="J141"/>
  <c r="K141" s="1"/>
  <c r="J137"/>
  <c r="K137" s="1"/>
  <c r="J133"/>
  <c r="K133" s="1"/>
  <c r="J125"/>
  <c r="K125" s="1"/>
  <c r="J121"/>
  <c r="K121" s="1"/>
  <c r="J190"/>
  <c r="K190" s="1"/>
  <c r="J181"/>
  <c r="K181" s="1"/>
  <c r="J177"/>
  <c r="K177" s="1"/>
  <c r="J173"/>
  <c r="K173" s="1"/>
  <c r="J167"/>
  <c r="K167" s="1"/>
  <c r="T167" s="1"/>
  <c r="J163"/>
  <c r="K163" s="1"/>
  <c r="J159"/>
  <c r="K159" s="1"/>
  <c r="J153"/>
  <c r="K153" s="1"/>
  <c r="J150"/>
  <c r="K150" s="1"/>
  <c r="J144"/>
  <c r="K144" s="1"/>
  <c r="J140"/>
  <c r="K140" s="1"/>
  <c r="T140" s="1"/>
  <c r="AC140" s="1"/>
  <c r="J136"/>
  <c r="K136" s="1"/>
  <c r="J132"/>
  <c r="K132" s="1"/>
  <c r="J130"/>
  <c r="K130" s="1"/>
  <c r="J124"/>
  <c r="K124" s="1"/>
  <c r="J120"/>
  <c r="K120" s="1"/>
  <c r="J197"/>
  <c r="K197" s="1"/>
  <c r="J180"/>
  <c r="K180" s="1"/>
  <c r="J176"/>
  <c r="K176" s="1"/>
  <c r="J172"/>
  <c r="K172" s="1"/>
  <c r="J166"/>
  <c r="K166" s="1"/>
  <c r="J162"/>
  <c r="K162" s="1"/>
  <c r="J158"/>
  <c r="K158" s="1"/>
  <c r="T158" s="1"/>
  <c r="J156"/>
  <c r="K156" s="1"/>
  <c r="J149"/>
  <c r="K149" s="1"/>
  <c r="J147"/>
  <c r="K147" s="1"/>
  <c r="J143"/>
  <c r="K143" s="1"/>
  <c r="J139"/>
  <c r="K139" s="1"/>
  <c r="J135"/>
  <c r="K135" s="1"/>
  <c r="J186"/>
  <c r="K186" s="1"/>
  <c r="J119"/>
  <c r="K119" s="1"/>
  <c r="J108"/>
  <c r="K108" s="1"/>
  <c r="J101"/>
  <c r="K101" s="1"/>
  <c r="J96"/>
  <c r="K96" s="1"/>
  <c r="J83"/>
  <c r="K83" s="1"/>
  <c r="J77"/>
  <c r="K77" s="1"/>
  <c r="J75"/>
  <c r="K75" s="1"/>
  <c r="J73"/>
  <c r="K73" s="1"/>
  <c r="J71"/>
  <c r="K71" s="1"/>
  <c r="J67"/>
  <c r="K67" s="1"/>
  <c r="J62"/>
  <c r="K62" s="1"/>
  <c r="J60"/>
  <c r="K60" s="1"/>
  <c r="T60" s="1"/>
  <c r="AC60" s="1"/>
  <c r="J53"/>
  <c r="K53" s="1"/>
  <c r="J49"/>
  <c r="K49" s="1"/>
  <c r="J123"/>
  <c r="K123" s="1"/>
  <c r="T123" s="1"/>
  <c r="J116"/>
  <c r="K116" s="1"/>
  <c r="J115"/>
  <c r="K115" s="1"/>
  <c r="J113"/>
  <c r="K113" s="1"/>
  <c r="T113" s="1"/>
  <c r="J112"/>
  <c r="K112" s="1"/>
  <c r="J110"/>
  <c r="K110" s="1"/>
  <c r="J106"/>
  <c r="K106" s="1"/>
  <c r="T106" s="1"/>
  <c r="J103"/>
  <c r="K103" s="1"/>
  <c r="J98"/>
  <c r="K98" s="1"/>
  <c r="J93"/>
  <c r="K93" s="1"/>
  <c r="J85"/>
  <c r="K85" s="1"/>
  <c r="T85" s="1"/>
  <c r="AC85" s="1"/>
  <c r="J79"/>
  <c r="K79" s="1"/>
  <c r="J69"/>
  <c r="K69" s="1"/>
  <c r="J64"/>
  <c r="K64" s="1"/>
  <c r="J57"/>
  <c r="K57" s="1"/>
  <c r="J129"/>
  <c r="K129" s="1"/>
  <c r="BB311"/>
  <c r="BC311" s="1"/>
  <c r="BB307"/>
  <c r="BC307" s="1"/>
  <c r="BB305"/>
  <c r="BC305" s="1"/>
  <c r="BB302"/>
  <c r="BC302" s="1"/>
  <c r="BB321"/>
  <c r="BC321" s="1"/>
  <c r="BB313"/>
  <c r="BC313" s="1"/>
  <c r="BB309"/>
  <c r="BC309" s="1"/>
  <c r="BB304"/>
  <c r="BC304" s="1"/>
  <c r="BB299"/>
  <c r="BC299" s="1"/>
  <c r="BB298"/>
  <c r="BC298" s="1"/>
  <c r="BB294"/>
  <c r="BC294" s="1"/>
  <c r="BB319"/>
  <c r="BC319" s="1"/>
  <c r="BB283"/>
  <c r="BC283" s="1"/>
  <c r="BB268"/>
  <c r="BC268" s="1"/>
  <c r="BB264"/>
  <c r="BC264" s="1"/>
  <c r="BB260"/>
  <c r="BC260" s="1"/>
  <c r="BB256"/>
  <c r="BC256" s="1"/>
  <c r="BB285"/>
  <c r="BC285" s="1"/>
  <c r="BB281"/>
  <c r="BC281" s="1"/>
  <c r="BB277"/>
  <c r="BC277" s="1"/>
  <c r="BB273"/>
  <c r="BC273" s="1"/>
  <c r="BB271"/>
  <c r="BC271" s="1"/>
  <c r="BB267"/>
  <c r="BC267" s="1"/>
  <c r="BB263"/>
  <c r="BC263" s="1"/>
  <c r="BB289"/>
  <c r="BC289" s="1"/>
  <c r="BB247"/>
  <c r="BC247" s="1"/>
  <c r="BB235"/>
  <c r="BC235" s="1"/>
  <c r="BB230"/>
  <c r="BC230" s="1"/>
  <c r="BB224"/>
  <c r="BC224" s="1"/>
  <c r="BB214"/>
  <c r="BC214" s="1"/>
  <c r="BB211"/>
  <c r="BC211" s="1"/>
  <c r="BB203"/>
  <c r="BC203" s="1"/>
  <c r="BB199"/>
  <c r="BC199" s="1"/>
  <c r="BB195"/>
  <c r="BC195" s="1"/>
  <c r="BB193"/>
  <c r="BC193" s="1"/>
  <c r="BB251"/>
  <c r="BC251" s="1"/>
  <c r="BB248"/>
  <c r="BC248" s="1"/>
  <c r="BB245"/>
  <c r="BC245" s="1"/>
  <c r="BB241"/>
  <c r="BC241" s="1"/>
  <c r="BB237"/>
  <c r="BC237" s="1"/>
  <c r="BB232"/>
  <c r="BC232" s="1"/>
  <c r="BB226"/>
  <c r="BC226" s="1"/>
  <c r="BB222"/>
  <c r="BC222" s="1"/>
  <c r="BB218"/>
  <c r="BC218" s="1"/>
  <c r="BB209"/>
  <c r="BC209" s="1"/>
  <c r="BB201"/>
  <c r="BC201" s="1"/>
  <c r="BB259"/>
  <c r="BC259" s="1"/>
  <c r="BB252"/>
  <c r="BC252" s="1"/>
  <c r="BB249"/>
  <c r="BC249" s="1"/>
  <c r="BB197"/>
  <c r="BC197" s="1"/>
  <c r="BB190"/>
  <c r="BC190" s="1"/>
  <c r="BB178"/>
  <c r="BC178" s="1"/>
  <c r="BB160"/>
  <c r="BC160" s="1"/>
  <c r="BB154"/>
  <c r="BC154" s="1"/>
  <c r="BB151"/>
  <c r="BC151" s="1"/>
  <c r="BB145"/>
  <c r="BC145" s="1"/>
  <c r="BB137"/>
  <c r="BC137" s="1"/>
  <c r="BB133"/>
  <c r="BC133" s="1"/>
  <c r="BB131"/>
  <c r="BC131" s="1"/>
  <c r="BB125"/>
  <c r="BC125" s="1"/>
  <c r="BB121"/>
  <c r="BC121" s="1"/>
  <c r="BB191"/>
  <c r="BC191" s="1"/>
  <c r="BB181"/>
  <c r="BC181" s="1"/>
  <c r="BB173"/>
  <c r="BC173" s="1"/>
  <c r="BB163"/>
  <c r="BC163" s="1"/>
  <c r="BB159"/>
  <c r="BC159" s="1"/>
  <c r="BB153"/>
  <c r="BC153" s="1"/>
  <c r="BB150"/>
  <c r="BC150" s="1"/>
  <c r="BB148"/>
  <c r="BC148" s="1"/>
  <c r="BB136"/>
  <c r="BC136" s="1"/>
  <c r="BB132"/>
  <c r="BC132" s="1"/>
  <c r="BB130"/>
  <c r="BC130" s="1"/>
  <c r="BB124"/>
  <c r="BC124" s="1"/>
  <c r="BB186"/>
  <c r="BC186" s="1"/>
  <c r="BB180"/>
  <c r="BC180" s="1"/>
  <c r="BB176"/>
  <c r="BC176" s="1"/>
  <c r="BB172"/>
  <c r="BC172" s="1"/>
  <c r="BB162"/>
  <c r="BC162" s="1"/>
  <c r="BB156"/>
  <c r="BC156" s="1"/>
  <c r="BB149"/>
  <c r="BC149" s="1"/>
  <c r="BB143"/>
  <c r="BC143" s="1"/>
  <c r="BB139"/>
  <c r="BC139" s="1"/>
  <c r="BB135"/>
  <c r="BC135" s="1"/>
  <c r="BB188"/>
  <c r="BC188" s="1"/>
  <c r="BB117"/>
  <c r="BC117" s="1"/>
  <c r="BB101"/>
  <c r="BC101" s="1"/>
  <c r="BB96"/>
  <c r="BC96" s="1"/>
  <c r="BB83"/>
  <c r="BC83" s="1"/>
  <c r="BB77"/>
  <c r="BC77" s="1"/>
  <c r="BB75"/>
  <c r="BC75" s="1"/>
  <c r="BB73"/>
  <c r="BC73" s="1"/>
  <c r="BB71"/>
  <c r="BC71" s="1"/>
  <c r="BB67"/>
  <c r="BC67" s="1"/>
  <c r="BB65"/>
  <c r="BC65" s="1"/>
  <c r="BB62"/>
  <c r="BC62" s="1"/>
  <c r="BB58"/>
  <c r="BC58" s="1"/>
  <c r="BB49"/>
  <c r="BC49" s="1"/>
  <c r="BB47"/>
  <c r="BC47" s="1"/>
  <c r="BB45"/>
  <c r="BC45" s="1"/>
  <c r="BB119"/>
  <c r="BC119" s="1"/>
  <c r="BB110"/>
  <c r="BC110" s="1"/>
  <c r="BB106"/>
  <c r="BC106" s="1"/>
  <c r="BB103"/>
  <c r="BC103" s="1"/>
  <c r="BB98"/>
  <c r="BC98" s="1"/>
  <c r="BB85"/>
  <c r="BC85" s="1"/>
  <c r="BB69"/>
  <c r="BC69" s="1"/>
  <c r="BB57"/>
  <c r="BC57" s="1"/>
  <c r="BB55"/>
  <c r="BC55" s="1"/>
  <c r="BD55" s="1"/>
  <c r="BM55" s="1"/>
  <c r="BV55" s="1"/>
  <c r="BB123"/>
  <c r="BC123" s="1"/>
  <c r="BB9"/>
  <c r="BC9" s="1"/>
  <c r="BB11"/>
  <c r="BC11" s="1"/>
  <c r="J13"/>
  <c r="K13" s="1"/>
  <c r="R13"/>
  <c r="S13" s="1"/>
  <c r="BB13"/>
  <c r="BC13" s="1"/>
  <c r="AS15"/>
  <c r="AT15" s="1"/>
  <c r="J16"/>
  <c r="K16" s="1"/>
  <c r="R16"/>
  <c r="S16" s="1"/>
  <c r="BB16"/>
  <c r="BC16" s="1"/>
  <c r="AA17"/>
  <c r="AB17" s="1"/>
  <c r="J20"/>
  <c r="K20" s="1"/>
  <c r="R20"/>
  <c r="S20" s="1"/>
  <c r="BB20"/>
  <c r="BC20" s="1"/>
  <c r="AA21"/>
  <c r="AB21" s="1"/>
  <c r="AJ22"/>
  <c r="AK22" s="1"/>
  <c r="AS23"/>
  <c r="AT23" s="1"/>
  <c r="J24"/>
  <c r="K24" s="1"/>
  <c r="R24"/>
  <c r="S24" s="1"/>
  <c r="BB24"/>
  <c r="BC24" s="1"/>
  <c r="BB25"/>
  <c r="BC25" s="1"/>
  <c r="AS26"/>
  <c r="AT26" s="1"/>
  <c r="R27"/>
  <c r="S27" s="1"/>
  <c r="T27" s="1"/>
  <c r="AJ28"/>
  <c r="AK28" s="1"/>
  <c r="J32"/>
  <c r="K32" s="1"/>
  <c r="R32"/>
  <c r="S32" s="1"/>
  <c r="BB32"/>
  <c r="BC32" s="1"/>
  <c r="AJ33"/>
  <c r="AK33" s="1"/>
  <c r="AL33" s="1"/>
  <c r="BB33"/>
  <c r="BC33" s="1"/>
  <c r="AS34"/>
  <c r="AT34" s="1"/>
  <c r="J35"/>
  <c r="K35" s="1"/>
  <c r="R35"/>
  <c r="S35" s="1"/>
  <c r="BB35"/>
  <c r="BC35" s="1"/>
  <c r="AA36"/>
  <c r="AB36" s="1"/>
  <c r="AJ37"/>
  <c r="AK37" s="1"/>
  <c r="AS38"/>
  <c r="AT38" s="1"/>
  <c r="AS41"/>
  <c r="AT41" s="1"/>
  <c r="AU41" s="1"/>
  <c r="BD41" s="1"/>
  <c r="BM41" s="1"/>
  <c r="BV41" s="1"/>
  <c r="R42"/>
  <c r="S42" s="1"/>
  <c r="T42" s="1"/>
  <c r="AA42"/>
  <c r="AB42" s="1"/>
  <c r="BB42"/>
  <c r="BC42" s="1"/>
  <c r="AS43"/>
  <c r="AT43" s="1"/>
  <c r="BB43"/>
  <c r="BC43" s="1"/>
  <c r="R44"/>
  <c r="S44" s="1"/>
  <c r="AA44"/>
  <c r="AB44" s="1"/>
  <c r="BB44"/>
  <c r="BC44" s="1"/>
  <c r="J46"/>
  <c r="K46" s="1"/>
  <c r="AJ47"/>
  <c r="AK47" s="1"/>
  <c r="J50"/>
  <c r="K50" s="1"/>
  <c r="AA52"/>
  <c r="AB52" s="1"/>
  <c r="AJ53"/>
  <c r="AK53" s="1"/>
  <c r="AJ54"/>
  <c r="AK54" s="1"/>
  <c r="AS57"/>
  <c r="AT57" s="1"/>
  <c r="AS65"/>
  <c r="AT65" s="1"/>
  <c r="AJ68"/>
  <c r="AK68" s="1"/>
  <c r="AA69"/>
  <c r="AB69" s="1"/>
  <c r="BB70"/>
  <c r="BC70" s="1"/>
  <c r="AA71"/>
  <c r="AB71" s="1"/>
  <c r="J72"/>
  <c r="K72" s="1"/>
  <c r="AS73"/>
  <c r="AT73" s="1"/>
  <c r="AS75"/>
  <c r="AT75" s="1"/>
  <c r="AS77"/>
  <c r="AT77" s="1"/>
  <c r="R78"/>
  <c r="S78" s="1"/>
  <c r="R80"/>
  <c r="S80" s="1"/>
  <c r="AS83"/>
  <c r="AT83" s="1"/>
  <c r="R84"/>
  <c r="S84" s="1"/>
  <c r="BB84"/>
  <c r="BC84" s="1"/>
  <c r="AJ90"/>
  <c r="AK90" s="1"/>
  <c r="J92"/>
  <c r="K92" s="1"/>
  <c r="BB95"/>
  <c r="BC95" s="1"/>
  <c r="AA96"/>
  <c r="AB96" s="1"/>
  <c r="AJ97"/>
  <c r="AK97" s="1"/>
  <c r="AJ99"/>
  <c r="AK99" s="1"/>
  <c r="AA101"/>
  <c r="AB101" s="1"/>
  <c r="AJ102"/>
  <c r="AK102" s="1"/>
  <c r="AS103"/>
  <c r="AT103" s="1"/>
  <c r="AA106"/>
  <c r="AB106" s="1"/>
  <c r="R107"/>
  <c r="S107" s="1"/>
  <c r="BB107"/>
  <c r="BC107" s="1"/>
  <c r="AA108"/>
  <c r="AB108" s="1"/>
  <c r="J111"/>
  <c r="K111" s="1"/>
  <c r="R112"/>
  <c r="S112" s="1"/>
  <c r="T112" s="1"/>
  <c r="BB112"/>
  <c r="BC112" s="1"/>
  <c r="AS115"/>
  <c r="AT115" s="1"/>
  <c r="R116"/>
  <c r="S116" s="1"/>
  <c r="BB116"/>
  <c r="BC116" s="1"/>
  <c r="R311"/>
  <c r="S311" s="1"/>
  <c r="R307"/>
  <c r="S307" s="1"/>
  <c r="R302"/>
  <c r="S302" s="1"/>
  <c r="T302" s="1"/>
  <c r="R321"/>
  <c r="S321" s="1"/>
  <c r="T321" s="1"/>
  <c r="R313"/>
  <c r="S313" s="1"/>
  <c r="R309"/>
  <c r="S309" s="1"/>
  <c r="R304"/>
  <c r="S304" s="1"/>
  <c r="R294"/>
  <c r="S294" s="1"/>
  <c r="R319"/>
  <c r="S319" s="1"/>
  <c r="R315"/>
  <c r="S315" s="1"/>
  <c r="R289"/>
  <c r="S289" s="1"/>
  <c r="R283"/>
  <c r="S283" s="1"/>
  <c r="R274"/>
  <c r="S274" s="1"/>
  <c r="R272"/>
  <c r="S272" s="1"/>
  <c r="T272" s="1"/>
  <c r="R268"/>
  <c r="S268" s="1"/>
  <c r="R264"/>
  <c r="S264" s="1"/>
  <c r="R260"/>
  <c r="S260" s="1"/>
  <c r="R256"/>
  <c r="S256" s="1"/>
  <c r="R285"/>
  <c r="S285" s="1"/>
  <c r="R282"/>
  <c r="S282" s="1"/>
  <c r="R281"/>
  <c r="S281" s="1"/>
  <c r="R273"/>
  <c r="S273" s="1"/>
  <c r="R271"/>
  <c r="S271" s="1"/>
  <c r="R267"/>
  <c r="S267" s="1"/>
  <c r="R263"/>
  <c r="S263" s="1"/>
  <c r="R247"/>
  <c r="S247" s="1"/>
  <c r="R239"/>
  <c r="S239" s="1"/>
  <c r="T239" s="1"/>
  <c r="AC239" s="1"/>
  <c r="AL239" s="1"/>
  <c r="R235"/>
  <c r="S235" s="1"/>
  <c r="T235" s="1"/>
  <c r="R230"/>
  <c r="S230" s="1"/>
  <c r="R224"/>
  <c r="S224" s="1"/>
  <c r="T224" s="1"/>
  <c r="R220"/>
  <c r="S220" s="1"/>
  <c r="T220" s="1"/>
  <c r="R216"/>
  <c r="S216" s="1"/>
  <c r="T216" s="1"/>
  <c r="AC216" s="1"/>
  <c r="AL216" s="1"/>
  <c r="R214"/>
  <c r="S214" s="1"/>
  <c r="T214" s="1"/>
  <c r="R211"/>
  <c r="S211" s="1"/>
  <c r="R203"/>
  <c r="S203" s="1"/>
  <c r="T203" s="1"/>
  <c r="R199"/>
  <c r="S199" s="1"/>
  <c r="T199" s="1"/>
  <c r="R195"/>
  <c r="S195" s="1"/>
  <c r="R251"/>
  <c r="S251" s="1"/>
  <c r="R248"/>
  <c r="S248" s="1"/>
  <c r="R245"/>
  <c r="S245" s="1"/>
  <c r="T245" s="1"/>
  <c r="R241"/>
  <c r="S241" s="1"/>
  <c r="T241" s="1"/>
  <c r="AC241" s="1"/>
  <c r="R237"/>
  <c r="S237" s="1"/>
  <c r="R232"/>
  <c r="S232" s="1"/>
  <c r="R228"/>
  <c r="S228" s="1"/>
  <c r="R226"/>
  <c r="S226" s="1"/>
  <c r="R222"/>
  <c r="S222" s="1"/>
  <c r="R218"/>
  <c r="S218" s="1"/>
  <c r="R209"/>
  <c r="S209" s="1"/>
  <c r="R205"/>
  <c r="S205" s="1"/>
  <c r="R201"/>
  <c r="S201" s="1"/>
  <c r="R259"/>
  <c r="S259" s="1"/>
  <c r="R252"/>
  <c r="S252" s="1"/>
  <c r="R249"/>
  <c r="S249" s="1"/>
  <c r="R197"/>
  <c r="S197" s="1"/>
  <c r="R193"/>
  <c r="S193" s="1"/>
  <c r="T193" s="1"/>
  <c r="R190"/>
  <c r="S190" s="1"/>
  <c r="T190" s="1"/>
  <c r="R182"/>
  <c r="S182" s="1"/>
  <c r="R178"/>
  <c r="S178" s="1"/>
  <c r="R174"/>
  <c r="S174" s="1"/>
  <c r="R170"/>
  <c r="S170" s="1"/>
  <c r="R164"/>
  <c r="S164" s="1"/>
  <c r="R160"/>
  <c r="S160" s="1"/>
  <c r="R154"/>
  <c r="S154" s="1"/>
  <c r="R151"/>
  <c r="S151" s="1"/>
  <c r="R145"/>
  <c r="S145" s="1"/>
  <c r="R141"/>
  <c r="S141" s="1"/>
  <c r="R137"/>
  <c r="S137" s="1"/>
  <c r="R133"/>
  <c r="S133" s="1"/>
  <c r="R131"/>
  <c r="S131" s="1"/>
  <c r="T131" s="1"/>
  <c r="R125"/>
  <c r="S125" s="1"/>
  <c r="T125" s="1"/>
  <c r="R121"/>
  <c r="S121" s="1"/>
  <c r="T121" s="1"/>
  <c r="AC121" s="1"/>
  <c r="AL121" s="1"/>
  <c r="R117"/>
  <c r="S117" s="1"/>
  <c r="T117" s="1"/>
  <c r="R181"/>
  <c r="S181" s="1"/>
  <c r="R177"/>
  <c r="S177" s="1"/>
  <c r="T177" s="1"/>
  <c r="R173"/>
  <c r="S173" s="1"/>
  <c r="T173" s="1"/>
  <c r="R163"/>
  <c r="S163" s="1"/>
  <c r="R159"/>
  <c r="S159" s="1"/>
  <c r="R157"/>
  <c r="S157" s="1"/>
  <c r="T157" s="1"/>
  <c r="R153"/>
  <c r="S153" s="1"/>
  <c r="T153" s="1"/>
  <c r="R150"/>
  <c r="S150" s="1"/>
  <c r="T150" s="1"/>
  <c r="R148"/>
  <c r="S148" s="1"/>
  <c r="T148" s="1"/>
  <c r="R144"/>
  <c r="S144" s="1"/>
  <c r="R136"/>
  <c r="S136" s="1"/>
  <c r="T136" s="1"/>
  <c r="R132"/>
  <c r="S132" s="1"/>
  <c r="T132" s="1"/>
  <c r="R130"/>
  <c r="S130" s="1"/>
  <c r="R124"/>
  <c r="S124" s="1"/>
  <c r="T124" s="1"/>
  <c r="R120"/>
  <c r="S120" s="1"/>
  <c r="T120" s="1"/>
  <c r="R186"/>
  <c r="S186" s="1"/>
  <c r="R180"/>
  <c r="S180" s="1"/>
  <c r="R176"/>
  <c r="S176" s="1"/>
  <c r="T176" s="1"/>
  <c r="R172"/>
  <c r="S172" s="1"/>
  <c r="T172" s="1"/>
  <c r="R166"/>
  <c r="S166" s="1"/>
  <c r="T166" s="1"/>
  <c r="R162"/>
  <c r="S162" s="1"/>
  <c r="R156"/>
  <c r="S156" s="1"/>
  <c r="R149"/>
  <c r="S149" s="1"/>
  <c r="R147"/>
  <c r="S147" s="1"/>
  <c r="R143"/>
  <c r="S143" s="1"/>
  <c r="R139"/>
  <c r="S139" s="1"/>
  <c r="R135"/>
  <c r="S135" s="1"/>
  <c r="R108"/>
  <c r="S108" s="1"/>
  <c r="R101"/>
  <c r="S101" s="1"/>
  <c r="R96"/>
  <c r="S96" s="1"/>
  <c r="R91"/>
  <c r="S91" s="1"/>
  <c r="T91" s="1"/>
  <c r="AC91" s="1"/>
  <c r="R88"/>
  <c r="S88" s="1"/>
  <c r="T88" s="1"/>
  <c r="R83"/>
  <c r="S83" s="1"/>
  <c r="R77"/>
  <c r="S77" s="1"/>
  <c r="R75"/>
  <c r="S75" s="1"/>
  <c r="R71"/>
  <c r="S71" s="1"/>
  <c r="R67"/>
  <c r="S67" s="1"/>
  <c r="R62"/>
  <c r="S62" s="1"/>
  <c r="R53"/>
  <c r="S53" s="1"/>
  <c r="R49"/>
  <c r="S49" s="1"/>
  <c r="R47"/>
  <c r="S47" s="1"/>
  <c r="T47" s="1"/>
  <c r="AC47" s="1"/>
  <c r="R119"/>
  <c r="S119" s="1"/>
  <c r="T119" s="1"/>
  <c r="R110"/>
  <c r="S110" s="1"/>
  <c r="R103"/>
  <c r="S103" s="1"/>
  <c r="R98"/>
  <c r="S98" s="1"/>
  <c r="R93"/>
  <c r="S93" s="1"/>
  <c r="R79"/>
  <c r="S79" s="1"/>
  <c r="T79" s="1"/>
  <c r="R57"/>
  <c r="S57" s="1"/>
  <c r="AS310"/>
  <c r="AT310" s="1"/>
  <c r="AS306"/>
  <c r="AT306" s="1"/>
  <c r="AS301"/>
  <c r="AT301" s="1"/>
  <c r="AS290"/>
  <c r="AT290" s="1"/>
  <c r="AS286"/>
  <c r="AT286" s="1"/>
  <c r="AS318"/>
  <c r="AT318" s="1"/>
  <c r="AS317"/>
  <c r="AT317" s="1"/>
  <c r="AS308"/>
  <c r="AT308" s="1"/>
  <c r="AS303"/>
  <c r="AT303" s="1"/>
  <c r="AS291"/>
  <c r="AT291" s="1"/>
  <c r="AS288"/>
  <c r="AT288" s="1"/>
  <c r="AS282"/>
  <c r="AT282" s="1"/>
  <c r="AS273"/>
  <c r="AT273" s="1"/>
  <c r="AS271"/>
  <c r="AT271" s="1"/>
  <c r="AS267"/>
  <c r="AT267" s="1"/>
  <c r="AS263"/>
  <c r="AT263" s="1"/>
  <c r="AS259"/>
  <c r="AT259" s="1"/>
  <c r="AS284"/>
  <c r="AT284" s="1"/>
  <c r="AS281"/>
  <c r="AT281" s="1"/>
  <c r="AS278"/>
  <c r="AT278" s="1"/>
  <c r="AS276"/>
  <c r="AT276" s="1"/>
  <c r="AS270"/>
  <c r="AT270" s="1"/>
  <c r="AS266"/>
  <c r="AT266" s="1"/>
  <c r="AS255"/>
  <c r="AT255" s="1"/>
  <c r="AS246"/>
  <c r="AT246" s="1"/>
  <c r="AS240"/>
  <c r="AT240" s="1"/>
  <c r="AS234"/>
  <c r="AT234" s="1"/>
  <c r="AS229"/>
  <c r="AT229" s="1"/>
  <c r="AS227"/>
  <c r="AT227" s="1"/>
  <c r="AS223"/>
  <c r="AT223" s="1"/>
  <c r="AS219"/>
  <c r="AT219" s="1"/>
  <c r="AS215"/>
  <c r="AT215" s="1"/>
  <c r="AS213"/>
  <c r="AT213" s="1"/>
  <c r="AS210"/>
  <c r="AT210" s="1"/>
  <c r="AS206"/>
  <c r="AT206" s="1"/>
  <c r="AS202"/>
  <c r="AT202" s="1"/>
  <c r="AS198"/>
  <c r="AT198" s="1"/>
  <c r="AS194"/>
  <c r="AT194" s="1"/>
  <c r="AS258"/>
  <c r="AT258" s="1"/>
  <c r="AS251"/>
  <c r="AT251" s="1"/>
  <c r="AS248"/>
  <c r="AT248" s="1"/>
  <c r="AS244"/>
  <c r="AT244" s="1"/>
  <c r="AS242"/>
  <c r="AT242" s="1"/>
  <c r="AS236"/>
  <c r="AT236" s="1"/>
  <c r="AS231"/>
  <c r="AT231" s="1"/>
  <c r="AS225"/>
  <c r="AT225" s="1"/>
  <c r="AS221"/>
  <c r="AT221" s="1"/>
  <c r="AS200"/>
  <c r="AT200" s="1"/>
  <c r="AS196"/>
  <c r="AT196" s="1"/>
  <c r="AS189"/>
  <c r="AT189" s="1"/>
  <c r="AS181"/>
  <c r="AT181" s="1"/>
  <c r="AS173"/>
  <c r="AT173" s="1"/>
  <c r="AS163"/>
  <c r="AT163" s="1"/>
  <c r="AS159"/>
  <c r="AT159" s="1"/>
  <c r="AS157"/>
  <c r="AT157" s="1"/>
  <c r="AS153"/>
  <c r="AT153" s="1"/>
  <c r="AS150"/>
  <c r="AT150" s="1"/>
  <c r="AS148"/>
  <c r="AT148" s="1"/>
  <c r="AS144"/>
  <c r="AT144" s="1"/>
  <c r="AS136"/>
  <c r="AT136" s="1"/>
  <c r="AS132"/>
  <c r="AT132" s="1"/>
  <c r="AS130"/>
  <c r="AT130" s="1"/>
  <c r="AS124"/>
  <c r="AT124" s="1"/>
  <c r="AS120"/>
  <c r="AT120" s="1"/>
  <c r="AS180"/>
  <c r="AT180" s="1"/>
  <c r="AS176"/>
  <c r="AT176" s="1"/>
  <c r="AS172"/>
  <c r="AT172" s="1"/>
  <c r="AS162"/>
  <c r="AT162" s="1"/>
  <c r="AS156"/>
  <c r="AT156" s="1"/>
  <c r="AS149"/>
  <c r="AT149" s="1"/>
  <c r="AS147"/>
  <c r="AT147" s="1"/>
  <c r="AS143"/>
  <c r="AT143" s="1"/>
  <c r="AS139"/>
  <c r="AT139" s="1"/>
  <c r="AS135"/>
  <c r="AT135" s="1"/>
  <c r="AS126"/>
  <c r="AT126" s="1"/>
  <c r="AS119"/>
  <c r="AT119" s="1"/>
  <c r="AS185"/>
  <c r="AT185" s="1"/>
  <c r="AS179"/>
  <c r="AT179" s="1"/>
  <c r="AS175"/>
  <c r="AT175" s="1"/>
  <c r="AS171"/>
  <c r="AT171" s="1"/>
  <c r="AS161"/>
  <c r="AT161" s="1"/>
  <c r="AS155"/>
  <c r="AT155" s="1"/>
  <c r="AS146"/>
  <c r="AT146" s="1"/>
  <c r="AS142"/>
  <c r="AT142" s="1"/>
  <c r="AS138"/>
  <c r="AT138" s="1"/>
  <c r="AS134"/>
  <c r="AT134" s="1"/>
  <c r="AS192"/>
  <c r="AT192" s="1"/>
  <c r="AS187"/>
  <c r="AT187" s="1"/>
  <c r="AS111"/>
  <c r="AT111" s="1"/>
  <c r="AS107"/>
  <c r="AT107" s="1"/>
  <c r="AS99"/>
  <c r="AT99" s="1"/>
  <c r="AS95"/>
  <c r="AT95" s="1"/>
  <c r="AS90"/>
  <c r="AT90" s="1"/>
  <c r="AS87"/>
  <c r="AT87" s="1"/>
  <c r="AS80"/>
  <c r="AT80" s="1"/>
  <c r="AS72"/>
  <c r="AT72" s="1"/>
  <c r="AS52"/>
  <c r="AT52" s="1"/>
  <c r="AS48"/>
  <c r="AT48" s="1"/>
  <c r="AS46"/>
  <c r="AT46" s="1"/>
  <c r="AS116"/>
  <c r="AT116" s="1"/>
  <c r="AS112"/>
  <c r="AT112" s="1"/>
  <c r="AS114"/>
  <c r="AT114" s="1"/>
  <c r="AS109"/>
  <c r="AT109" s="1"/>
  <c r="AS105"/>
  <c r="AT105" s="1"/>
  <c r="AS102"/>
  <c r="AT102" s="1"/>
  <c r="AS100"/>
  <c r="AT100" s="1"/>
  <c r="AS97"/>
  <c r="AT97" s="1"/>
  <c r="AS92"/>
  <c r="AT92" s="1"/>
  <c r="AS84"/>
  <c r="AT84" s="1"/>
  <c r="AS78"/>
  <c r="AT78" s="1"/>
  <c r="AS56"/>
  <c r="AT56" s="1"/>
  <c r="AS54"/>
  <c r="AT54" s="1"/>
  <c r="AS122"/>
  <c r="AT122" s="1"/>
  <c r="AA9"/>
  <c r="AB9" s="1"/>
  <c r="R7"/>
  <c r="S7" s="1"/>
  <c r="T7" s="1"/>
  <c r="BB7"/>
  <c r="BC7" s="1"/>
  <c r="R9"/>
  <c r="S9" s="1"/>
  <c r="T9" s="1"/>
  <c r="AJ10"/>
  <c r="AK10" s="1"/>
  <c r="AS7"/>
  <c r="AT7" s="1"/>
  <c r="R45"/>
  <c r="S45" s="1"/>
  <c r="T45" s="1"/>
  <c r="AS45"/>
  <c r="AT45" s="1"/>
  <c r="R48"/>
  <c r="S48" s="1"/>
  <c r="AJ48"/>
  <c r="AK48" s="1"/>
  <c r="BB48"/>
  <c r="BC48" s="1"/>
  <c r="AA49"/>
  <c r="AB49" s="1"/>
  <c r="AS49"/>
  <c r="AT49" s="1"/>
  <c r="J52"/>
  <c r="K52" s="1"/>
  <c r="AU58"/>
  <c r="R61"/>
  <c r="S61" s="1"/>
  <c r="T61" s="1"/>
  <c r="R66"/>
  <c r="S66" s="1"/>
  <c r="T66" s="1"/>
  <c r="AC66" s="1"/>
  <c r="AS67"/>
  <c r="AT67" s="1"/>
  <c r="T69"/>
  <c r="AJ72"/>
  <c r="AK72" s="1"/>
  <c r="BB74"/>
  <c r="BC74" s="1"/>
  <c r="BD74" s="1"/>
  <c r="BM74" s="1"/>
  <c r="BV74" s="1"/>
  <c r="BB76"/>
  <c r="BC76" s="1"/>
  <c r="BD76" s="1"/>
  <c r="J78"/>
  <c r="K78" s="1"/>
  <c r="AJ78"/>
  <c r="AK78" s="1"/>
  <c r="AS79"/>
  <c r="AT79" s="1"/>
  <c r="J80"/>
  <c r="K80" s="1"/>
  <c r="AL81"/>
  <c r="J84"/>
  <c r="K84" s="1"/>
  <c r="J87"/>
  <c r="K87" s="1"/>
  <c r="BB87"/>
  <c r="BC87" s="1"/>
  <c r="AS88"/>
  <c r="AT88" s="1"/>
  <c r="AJ92"/>
  <c r="AK92" s="1"/>
  <c r="AS93"/>
  <c r="AT93" s="1"/>
  <c r="AA94"/>
  <c r="AB94" s="1"/>
  <c r="AC94" s="1"/>
  <c r="AL94" s="1"/>
  <c r="AS104"/>
  <c r="AT104" s="1"/>
  <c r="AU104" s="1"/>
  <c r="BD104" s="1"/>
  <c r="BM104" s="1"/>
  <c r="BV104" s="1"/>
  <c r="R105"/>
  <c r="S105" s="1"/>
  <c r="BB105"/>
  <c r="BC105" s="1"/>
  <c r="J107"/>
  <c r="K107" s="1"/>
  <c r="R109"/>
  <c r="S109" s="1"/>
  <c r="T109" s="1"/>
  <c r="BB109"/>
  <c r="BC109" s="1"/>
  <c r="AA110"/>
  <c r="AB110" s="1"/>
  <c r="AJ111"/>
  <c r="AK111" s="1"/>
  <c r="J122"/>
  <c r="K122" s="1"/>
  <c r="AA126"/>
  <c r="AB126" s="1"/>
  <c r="AC126" s="1"/>
  <c r="J127"/>
  <c r="K127" s="1"/>
  <c r="AS131"/>
  <c r="AT131" s="1"/>
  <c r="J134"/>
  <c r="K134" s="1"/>
  <c r="R142"/>
  <c r="S142" s="1"/>
  <c r="BB142"/>
  <c r="BC142" s="1"/>
  <c r="AS145"/>
  <c r="AT145" s="1"/>
  <c r="R146"/>
  <c r="S146" s="1"/>
  <c r="BB146"/>
  <c r="BC146" s="1"/>
  <c r="J161"/>
  <c r="K161" s="1"/>
  <c r="AA162"/>
  <c r="AB162" s="1"/>
  <c r="BB165"/>
  <c r="BC165" s="1"/>
  <c r="AJ167"/>
  <c r="AK167" s="1"/>
  <c r="J171"/>
  <c r="K171" s="1"/>
  <c r="AJ181"/>
  <c r="AK181" s="1"/>
  <c r="AS182"/>
  <c r="AT182" s="1"/>
  <c r="J114"/>
  <c r="K114" s="1"/>
  <c r="J118"/>
  <c r="K118" s="1"/>
  <c r="AS121"/>
  <c r="AT121" s="1"/>
  <c r="AJ124"/>
  <c r="AK124" s="1"/>
  <c r="AS125"/>
  <c r="AT125" s="1"/>
  <c r="AJ136"/>
  <c r="AK136" s="1"/>
  <c r="AS137"/>
  <c r="AT137" s="1"/>
  <c r="J142"/>
  <c r="K142" s="1"/>
  <c r="J146"/>
  <c r="K146" s="1"/>
  <c r="AA156"/>
  <c r="AB156" s="1"/>
  <c r="AJ157"/>
  <c r="AK157" s="1"/>
  <c r="BB161"/>
  <c r="BC161" s="1"/>
  <c r="AJ169"/>
  <c r="AK169" s="1"/>
  <c r="AL169" s="1"/>
  <c r="AJ173"/>
  <c r="AK173" s="1"/>
  <c r="AA176"/>
  <c r="AB176" s="1"/>
  <c r="AA180"/>
  <c r="AB180" s="1"/>
  <c r="R114"/>
  <c r="S114" s="1"/>
  <c r="BB114"/>
  <c r="BC114" s="1"/>
  <c r="BB118"/>
  <c r="BC118" s="1"/>
  <c r="T129"/>
  <c r="AJ130"/>
  <c r="AK130" s="1"/>
  <c r="AA135"/>
  <c r="AB135" s="1"/>
  <c r="J138"/>
  <c r="K138" s="1"/>
  <c r="AA139"/>
  <c r="AB139" s="1"/>
  <c r="AS141"/>
  <c r="AT141" s="1"/>
  <c r="AJ144"/>
  <c r="AK144" s="1"/>
  <c r="AJ148"/>
  <c r="AK148" s="1"/>
  <c r="AJ150"/>
  <c r="AK150" s="1"/>
  <c r="AS151"/>
  <c r="AT151" s="1"/>
  <c r="AJ153"/>
  <c r="AK153" s="1"/>
  <c r="AS154"/>
  <c r="AT154" s="1"/>
  <c r="R155"/>
  <c r="S155" s="1"/>
  <c r="BB155"/>
  <c r="BC155" s="1"/>
  <c r="J165"/>
  <c r="K165" s="1"/>
  <c r="AA172"/>
  <c r="AB172" s="1"/>
  <c r="R175"/>
  <c r="S175" s="1"/>
  <c r="BB175"/>
  <c r="BC175" s="1"/>
  <c r="AS178"/>
  <c r="AT178" s="1"/>
  <c r="R179"/>
  <c r="S179" s="1"/>
  <c r="BB179"/>
  <c r="BC179" s="1"/>
  <c r="AA183"/>
  <c r="AB183" s="1"/>
  <c r="AJ112"/>
  <c r="AK112" s="1"/>
  <c r="AA115"/>
  <c r="AB115" s="1"/>
  <c r="AJ116"/>
  <c r="AK116" s="1"/>
  <c r="R118"/>
  <c r="S118" s="1"/>
  <c r="AA119"/>
  <c r="AB119" s="1"/>
  <c r="AJ120"/>
  <c r="AK120" s="1"/>
  <c r="R122"/>
  <c r="S122" s="1"/>
  <c r="BB122"/>
  <c r="BC122" s="1"/>
  <c r="R127"/>
  <c r="S127" s="1"/>
  <c r="AJ132"/>
  <c r="AK132" s="1"/>
  <c r="AS133"/>
  <c r="AT133" s="1"/>
  <c r="R134"/>
  <c r="S134" s="1"/>
  <c r="BB134"/>
  <c r="BC134" s="1"/>
  <c r="AA143"/>
  <c r="AB143" s="1"/>
  <c r="AA147"/>
  <c r="AB147" s="1"/>
  <c r="J155"/>
  <c r="K155" s="1"/>
  <c r="AS160"/>
  <c r="AT160" s="1"/>
  <c r="R161"/>
  <c r="S161" s="1"/>
  <c r="AJ163"/>
  <c r="AK163" s="1"/>
  <c r="AS164"/>
  <c r="AT164" s="1"/>
  <c r="AA166"/>
  <c r="AB166" s="1"/>
  <c r="R171"/>
  <c r="S171" s="1"/>
  <c r="BB171"/>
  <c r="BC171" s="1"/>
  <c r="J175"/>
  <c r="K175" s="1"/>
  <c r="J179"/>
  <c r="K179" s="1"/>
  <c r="BB182"/>
  <c r="BC182" s="1"/>
  <c r="R183"/>
  <c r="S183" s="1"/>
  <c r="T183" s="1"/>
  <c r="J187"/>
  <c r="K187" s="1"/>
  <c r="AJ187"/>
  <c r="AK187" s="1"/>
  <c r="AS188"/>
  <c r="AT188" s="1"/>
  <c r="J192"/>
  <c r="K192" s="1"/>
  <c r="AJ192"/>
  <c r="AK192" s="1"/>
  <c r="AS195"/>
  <c r="AT195" s="1"/>
  <c r="J202"/>
  <c r="K202" s="1"/>
  <c r="AA205"/>
  <c r="AB205" s="1"/>
  <c r="AA207"/>
  <c r="AB207" s="1"/>
  <c r="J210"/>
  <c r="K210" s="1"/>
  <c r="J213"/>
  <c r="K213" s="1"/>
  <c r="AS214"/>
  <c r="AT214" s="1"/>
  <c r="J221"/>
  <c r="K221" s="1"/>
  <c r="J225"/>
  <c r="K225" s="1"/>
  <c r="AJ225"/>
  <c r="AK225" s="1"/>
  <c r="AS226"/>
  <c r="AT226" s="1"/>
  <c r="AS228"/>
  <c r="AT228" s="1"/>
  <c r="J229"/>
  <c r="K229" s="1"/>
  <c r="AS233"/>
  <c r="AT233" s="1"/>
  <c r="R234"/>
  <c r="S234" s="1"/>
  <c r="BB234"/>
  <c r="BC234" s="1"/>
  <c r="AA235"/>
  <c r="AB235" s="1"/>
  <c r="AJ236"/>
  <c r="AK236" s="1"/>
  <c r="AS237"/>
  <c r="AT237" s="1"/>
  <c r="R238"/>
  <c r="S238" s="1"/>
  <c r="AJ240"/>
  <c r="AK240" s="1"/>
  <c r="AS241"/>
  <c r="AT241" s="1"/>
  <c r="AJ242"/>
  <c r="AK242" s="1"/>
  <c r="J251"/>
  <c r="K251" s="1"/>
  <c r="AJ252"/>
  <c r="AK252" s="1"/>
  <c r="AJ183"/>
  <c r="AK183" s="1"/>
  <c r="J185"/>
  <c r="K185" s="1"/>
  <c r="AJ185"/>
  <c r="AK185" s="1"/>
  <c r="AS186"/>
  <c r="AT186" s="1"/>
  <c r="R189"/>
  <c r="S189" s="1"/>
  <c r="BB189"/>
  <c r="BC189" s="1"/>
  <c r="AA190"/>
  <c r="AB190" s="1"/>
  <c r="AA193"/>
  <c r="AB193" s="1"/>
  <c r="R194"/>
  <c r="S194" s="1"/>
  <c r="AJ194"/>
  <c r="AK194" s="1"/>
  <c r="BB194"/>
  <c r="BC194" s="1"/>
  <c r="R198"/>
  <c r="S198" s="1"/>
  <c r="AJ198"/>
  <c r="AK198" s="1"/>
  <c r="BB198"/>
  <c r="BC198" s="1"/>
  <c r="AS199"/>
  <c r="AT199" s="1"/>
  <c r="R200"/>
  <c r="S200" s="1"/>
  <c r="BB200"/>
  <c r="BC200" s="1"/>
  <c r="AA201"/>
  <c r="AB201" s="1"/>
  <c r="AJ202"/>
  <c r="AK202" s="1"/>
  <c r="AS203"/>
  <c r="AT203" s="1"/>
  <c r="R204"/>
  <c r="S204" s="1"/>
  <c r="R206"/>
  <c r="S206" s="1"/>
  <c r="BB206"/>
  <c r="BC206" s="1"/>
  <c r="AA209"/>
  <c r="AB209" s="1"/>
  <c r="AJ210"/>
  <c r="AK210" s="1"/>
  <c r="AS211"/>
  <c r="AT211" s="1"/>
  <c r="BB213"/>
  <c r="BC213" s="1"/>
  <c r="R215"/>
  <c r="S215" s="1"/>
  <c r="BB215"/>
  <c r="BC215" s="1"/>
  <c r="R217"/>
  <c r="S217" s="1"/>
  <c r="AS218"/>
  <c r="AT218" s="1"/>
  <c r="R219"/>
  <c r="S219" s="1"/>
  <c r="BB219"/>
  <c r="BC219" s="1"/>
  <c r="AA220"/>
  <c r="AB220" s="1"/>
  <c r="AJ221"/>
  <c r="AK221" s="1"/>
  <c r="AS222"/>
  <c r="AT222" s="1"/>
  <c r="R223"/>
  <c r="S223" s="1"/>
  <c r="BB223"/>
  <c r="BC223" s="1"/>
  <c r="AA224"/>
  <c r="AB224" s="1"/>
  <c r="R227"/>
  <c r="S227" s="1"/>
  <c r="T227" s="1"/>
  <c r="BB227"/>
  <c r="BC227" s="1"/>
  <c r="AJ229"/>
  <c r="AK229" s="1"/>
  <c r="AS230"/>
  <c r="AT230" s="1"/>
  <c r="R231"/>
  <c r="S231" s="1"/>
  <c r="BB231"/>
  <c r="BC231" s="1"/>
  <c r="AA232"/>
  <c r="AB232" s="1"/>
  <c r="J234"/>
  <c r="K234" s="1"/>
  <c r="J238"/>
  <c r="K238" s="1"/>
  <c r="AS239"/>
  <c r="AT239" s="1"/>
  <c r="R244"/>
  <c r="S244" s="1"/>
  <c r="AS245"/>
  <c r="AT245" s="1"/>
  <c r="R246"/>
  <c r="S246" s="1"/>
  <c r="BB246"/>
  <c r="BC246" s="1"/>
  <c r="AA247"/>
  <c r="AB247" s="1"/>
  <c r="R187"/>
  <c r="S187" s="1"/>
  <c r="BB187"/>
  <c r="BC187" s="1"/>
  <c r="AA188"/>
  <c r="AB188" s="1"/>
  <c r="AS191"/>
  <c r="AT191" s="1"/>
  <c r="AU191" s="1"/>
  <c r="R192"/>
  <c r="S192" s="1"/>
  <c r="BB192"/>
  <c r="BC192" s="1"/>
  <c r="R196"/>
  <c r="S196" s="1"/>
  <c r="AJ196"/>
  <c r="AK196" s="1"/>
  <c r="BB196"/>
  <c r="BC196" s="1"/>
  <c r="AA197"/>
  <c r="AB197" s="1"/>
  <c r="AS197"/>
  <c r="AT197" s="1"/>
  <c r="J200"/>
  <c r="K200" s="1"/>
  <c r="J204"/>
  <c r="K204" s="1"/>
  <c r="AS205"/>
  <c r="AT205" s="1"/>
  <c r="J206"/>
  <c r="K206" s="1"/>
  <c r="AS207"/>
  <c r="AT207" s="1"/>
  <c r="J208"/>
  <c r="K208" s="1"/>
  <c r="T208" s="1"/>
  <c r="AA212"/>
  <c r="AB212" s="1"/>
  <c r="AC212" s="1"/>
  <c r="AA214"/>
  <c r="AB214" s="1"/>
  <c r="J215"/>
  <c r="K215" s="1"/>
  <c r="J217"/>
  <c r="K217" s="1"/>
  <c r="AJ217"/>
  <c r="AK217" s="1"/>
  <c r="J219"/>
  <c r="K219" s="1"/>
  <c r="J223"/>
  <c r="K223" s="1"/>
  <c r="BB225"/>
  <c r="BC225" s="1"/>
  <c r="AA226"/>
  <c r="AB226" s="1"/>
  <c r="AA228"/>
  <c r="AB228" s="1"/>
  <c r="J231"/>
  <c r="K231" s="1"/>
  <c r="AJ234"/>
  <c r="AK234" s="1"/>
  <c r="AS235"/>
  <c r="AT235" s="1"/>
  <c r="R236"/>
  <c r="S236" s="1"/>
  <c r="BB236"/>
  <c r="BC236" s="1"/>
  <c r="AA237"/>
  <c r="AB237" s="1"/>
  <c r="AJ238"/>
  <c r="AK238" s="1"/>
  <c r="R240"/>
  <c r="S240" s="1"/>
  <c r="T240" s="1"/>
  <c r="BB240"/>
  <c r="BC240" s="1"/>
  <c r="R242"/>
  <c r="S242" s="1"/>
  <c r="T242" s="1"/>
  <c r="BB242"/>
  <c r="BC242" s="1"/>
  <c r="AA243"/>
  <c r="AB243" s="1"/>
  <c r="J244"/>
  <c r="K244" s="1"/>
  <c r="J246"/>
  <c r="K246" s="1"/>
  <c r="J248"/>
  <c r="K248" s="1"/>
  <c r="AJ249"/>
  <c r="AK249" s="1"/>
  <c r="R255"/>
  <c r="S255" s="1"/>
  <c r="BB255"/>
  <c r="BC255" s="1"/>
  <c r="AS184"/>
  <c r="AT184" s="1"/>
  <c r="AU184" s="1"/>
  <c r="R185"/>
  <c r="S185" s="1"/>
  <c r="BB185"/>
  <c r="BC185" s="1"/>
  <c r="AA186"/>
  <c r="AB186" s="1"/>
  <c r="J189"/>
  <c r="K189" s="1"/>
  <c r="AJ189"/>
  <c r="AK189" s="1"/>
  <c r="AS190"/>
  <c r="AT190" s="1"/>
  <c r="J194"/>
  <c r="K194" s="1"/>
  <c r="J196"/>
  <c r="K196" s="1"/>
  <c r="J198"/>
  <c r="K198" s="1"/>
  <c r="AA199"/>
  <c r="AB199" s="1"/>
  <c r="AJ200"/>
  <c r="AK200" s="1"/>
  <c r="AS201"/>
  <c r="AT201" s="1"/>
  <c r="R202"/>
  <c r="S202" s="1"/>
  <c r="BB202"/>
  <c r="BC202" s="1"/>
  <c r="AA203"/>
  <c r="AB203" s="1"/>
  <c r="AJ206"/>
  <c r="AK206" s="1"/>
  <c r="AS209"/>
  <c r="AT209" s="1"/>
  <c r="R210"/>
  <c r="S210" s="1"/>
  <c r="BB210"/>
  <c r="BC210" s="1"/>
  <c r="AA211"/>
  <c r="AB211" s="1"/>
  <c r="R213"/>
  <c r="S213" s="1"/>
  <c r="AJ215"/>
  <c r="AK215" s="1"/>
  <c r="BB217"/>
  <c r="BC217" s="1"/>
  <c r="AA218"/>
  <c r="AB218" s="1"/>
  <c r="AJ219"/>
  <c r="AK219" s="1"/>
  <c r="R221"/>
  <c r="S221" s="1"/>
  <c r="BB221"/>
  <c r="BC221" s="1"/>
  <c r="AA222"/>
  <c r="AB222" s="1"/>
  <c r="AJ223"/>
  <c r="AK223" s="1"/>
  <c r="AS224"/>
  <c r="AT224" s="1"/>
  <c r="R225"/>
  <c r="S225" s="1"/>
  <c r="AJ227"/>
  <c r="AK227" s="1"/>
  <c r="R229"/>
  <c r="S229" s="1"/>
  <c r="BB229"/>
  <c r="BC229" s="1"/>
  <c r="AA230"/>
  <c r="AB230" s="1"/>
  <c r="AJ231"/>
  <c r="AK231" s="1"/>
  <c r="AS232"/>
  <c r="AT232" s="1"/>
  <c r="AA233"/>
  <c r="AB233" s="1"/>
  <c r="AC233" s="1"/>
  <c r="AL233" s="1"/>
  <c r="J236"/>
  <c r="K236" s="1"/>
  <c r="T243"/>
  <c r="AJ244"/>
  <c r="AK244" s="1"/>
  <c r="AA245"/>
  <c r="AB245" s="1"/>
  <c r="AJ246"/>
  <c r="AK246" s="1"/>
  <c r="AS254"/>
  <c r="AT254" s="1"/>
  <c r="J255"/>
  <c r="K255" s="1"/>
  <c r="J257"/>
  <c r="K257" s="1"/>
  <c r="AS257"/>
  <c r="AT257" s="1"/>
  <c r="R258"/>
  <c r="S258" s="1"/>
  <c r="BB258"/>
  <c r="BC258" s="1"/>
  <c r="AS260"/>
  <c r="AT260" s="1"/>
  <c r="AS261"/>
  <c r="AT261" s="1"/>
  <c r="AA263"/>
  <c r="AB263" s="1"/>
  <c r="AJ264"/>
  <c r="AK264" s="1"/>
  <c r="R265"/>
  <c r="S265" s="1"/>
  <c r="J266"/>
  <c r="K266" s="1"/>
  <c r="AA267"/>
  <c r="AB267" s="1"/>
  <c r="AJ268"/>
  <c r="AK268" s="1"/>
  <c r="R269"/>
  <c r="S269" s="1"/>
  <c r="BB269"/>
  <c r="BC269" s="1"/>
  <c r="AA270"/>
  <c r="AB270" s="1"/>
  <c r="AA271"/>
  <c r="AB271" s="1"/>
  <c r="AJ273"/>
  <c r="AK273" s="1"/>
  <c r="R275"/>
  <c r="S275" s="1"/>
  <c r="BB275"/>
  <c r="BC275" s="1"/>
  <c r="R277"/>
  <c r="S277" s="1"/>
  <c r="T277" s="1"/>
  <c r="R279"/>
  <c r="S279" s="1"/>
  <c r="BB279"/>
  <c r="BC279" s="1"/>
  <c r="J281"/>
  <c r="K281" s="1"/>
  <c r="AS249"/>
  <c r="AT249" s="1"/>
  <c r="AS252"/>
  <c r="AT252" s="1"/>
  <c r="J253"/>
  <c r="K253" s="1"/>
  <c r="AS253"/>
  <c r="AT253" s="1"/>
  <c r="J254"/>
  <c r="K254" s="1"/>
  <c r="AS256"/>
  <c r="AT256" s="1"/>
  <c r="J258"/>
  <c r="K258" s="1"/>
  <c r="AJ259"/>
  <c r="AK259" s="1"/>
  <c r="R261"/>
  <c r="S261" s="1"/>
  <c r="R262"/>
  <c r="S262" s="1"/>
  <c r="T262" s="1"/>
  <c r="J265"/>
  <c r="K265" s="1"/>
  <c r="AS265"/>
  <c r="AT265" s="1"/>
  <c r="BB266"/>
  <c r="BC266" s="1"/>
  <c r="J269"/>
  <c r="K269" s="1"/>
  <c r="AS269"/>
  <c r="AT269" s="1"/>
  <c r="R270"/>
  <c r="S270" s="1"/>
  <c r="BB270"/>
  <c r="BC270" s="1"/>
  <c r="AA273"/>
  <c r="AB273" s="1"/>
  <c r="J275"/>
  <c r="K275" s="1"/>
  <c r="AS275"/>
  <c r="AT275" s="1"/>
  <c r="AA276"/>
  <c r="AB276" s="1"/>
  <c r="J279"/>
  <c r="K279" s="1"/>
  <c r="AS279"/>
  <c r="AT279" s="1"/>
  <c r="J282"/>
  <c r="K282" s="1"/>
  <c r="AJ248"/>
  <c r="AK248" s="1"/>
  <c r="AJ251"/>
  <c r="AK251" s="1"/>
  <c r="R253"/>
  <c r="S253" s="1"/>
  <c r="T253" s="1"/>
  <c r="BB253"/>
  <c r="BC253" s="1"/>
  <c r="AA255"/>
  <c r="AB255" s="1"/>
  <c r="R257"/>
  <c r="S257" s="1"/>
  <c r="AA258"/>
  <c r="AB258" s="1"/>
  <c r="AJ260"/>
  <c r="AK260" s="1"/>
  <c r="J270"/>
  <c r="K270" s="1"/>
  <c r="R276"/>
  <c r="S276" s="1"/>
  <c r="T276" s="1"/>
  <c r="AA278"/>
  <c r="AB278" s="1"/>
  <c r="J280"/>
  <c r="K280" s="1"/>
  <c r="AS280"/>
  <c r="AT280" s="1"/>
  <c r="R254"/>
  <c r="S254" s="1"/>
  <c r="AJ255"/>
  <c r="AK255" s="1"/>
  <c r="AJ256"/>
  <c r="AK256" s="1"/>
  <c r="AA259"/>
  <c r="AB259" s="1"/>
  <c r="J261"/>
  <c r="K261" s="1"/>
  <c r="BB261"/>
  <c r="BC261" s="1"/>
  <c r="AJ263"/>
  <c r="AK263" s="1"/>
  <c r="AS264"/>
  <c r="AT264" s="1"/>
  <c r="R266"/>
  <c r="S266" s="1"/>
  <c r="AJ267"/>
  <c r="AK267" s="1"/>
  <c r="AS268"/>
  <c r="AT268" s="1"/>
  <c r="AJ271"/>
  <c r="AK271" s="1"/>
  <c r="AS272"/>
  <c r="AT272" s="1"/>
  <c r="R278"/>
  <c r="S278" s="1"/>
  <c r="T278" s="1"/>
  <c r="AJ280"/>
  <c r="AK280" s="1"/>
  <c r="R284"/>
  <c r="S284" s="1"/>
  <c r="BB284"/>
  <c r="BC284" s="1"/>
  <c r="AA285"/>
  <c r="AB285" s="1"/>
  <c r="BB286"/>
  <c r="BC286" s="1"/>
  <c r="AS289"/>
  <c r="AT289" s="1"/>
  <c r="AJ291"/>
  <c r="AK291" s="1"/>
  <c r="AS294"/>
  <c r="AT294" s="1"/>
  <c r="R295"/>
  <c r="S295" s="1"/>
  <c r="T296"/>
  <c r="AC296" s="1"/>
  <c r="AS298"/>
  <c r="AT298" s="1"/>
  <c r="AU298" s="1"/>
  <c r="AS299"/>
  <c r="AT299" s="1"/>
  <c r="AU299" s="1"/>
  <c r="J301"/>
  <c r="K301" s="1"/>
  <c r="J303"/>
  <c r="K303" s="1"/>
  <c r="AS304"/>
  <c r="AT304" s="1"/>
  <c r="R306"/>
  <c r="S306" s="1"/>
  <c r="BB306"/>
  <c r="BC306" s="1"/>
  <c r="AA307"/>
  <c r="AB307" s="1"/>
  <c r="AJ308"/>
  <c r="AK308" s="1"/>
  <c r="AS309"/>
  <c r="AT309" s="1"/>
  <c r="R310"/>
  <c r="S310" s="1"/>
  <c r="J312"/>
  <c r="K312" s="1"/>
  <c r="T312" s="1"/>
  <c r="AC312" s="1"/>
  <c r="AL312" s="1"/>
  <c r="AU312" s="1"/>
  <c r="BD312" s="1"/>
  <c r="BM312" s="1"/>
  <c r="BB282"/>
  <c r="BC282" s="1"/>
  <c r="AA283"/>
  <c r="AB283" s="1"/>
  <c r="J286"/>
  <c r="K286" s="1"/>
  <c r="AJ286"/>
  <c r="AK286" s="1"/>
  <c r="J290"/>
  <c r="K290" s="1"/>
  <c r="AJ293"/>
  <c r="AK293" s="1"/>
  <c r="AL293" s="1"/>
  <c r="J295"/>
  <c r="K295" s="1"/>
  <c r="AJ295"/>
  <c r="AK295" s="1"/>
  <c r="AU297"/>
  <c r="AJ301"/>
  <c r="AK301" s="1"/>
  <c r="AA302"/>
  <c r="AB302" s="1"/>
  <c r="AC302" s="1"/>
  <c r="AJ303"/>
  <c r="AK303" s="1"/>
  <c r="J306"/>
  <c r="K306" s="1"/>
  <c r="J310"/>
  <c r="K310" s="1"/>
  <c r="AJ310"/>
  <c r="AK310" s="1"/>
  <c r="AA311"/>
  <c r="AB311" s="1"/>
  <c r="AS313"/>
  <c r="AT313" s="1"/>
  <c r="R318"/>
  <c r="S318" s="1"/>
  <c r="BB318"/>
  <c r="BC318" s="1"/>
  <c r="AC323"/>
  <c r="AD323" s="1"/>
  <c r="R280"/>
  <c r="S280" s="1"/>
  <c r="BB280"/>
  <c r="BC280" s="1"/>
  <c r="J284"/>
  <c r="K284" s="1"/>
  <c r="AJ284"/>
  <c r="AK284" s="1"/>
  <c r="AS285"/>
  <c r="AT285" s="1"/>
  <c r="R288"/>
  <c r="S288" s="1"/>
  <c r="AJ288"/>
  <c r="AK288" s="1"/>
  <c r="BB288"/>
  <c r="BC288" s="1"/>
  <c r="BB291"/>
  <c r="BC291" s="1"/>
  <c r="AA300"/>
  <c r="AB300" s="1"/>
  <c r="AC300" s="1"/>
  <c r="AJ306"/>
  <c r="AK306" s="1"/>
  <c r="AS307"/>
  <c r="AT307" s="1"/>
  <c r="R308"/>
  <c r="S308" s="1"/>
  <c r="BB308"/>
  <c r="BC308" s="1"/>
  <c r="AA309"/>
  <c r="AB309" s="1"/>
  <c r="J314"/>
  <c r="K314" s="1"/>
  <c r="T314" s="1"/>
  <c r="AC314" s="1"/>
  <c r="J318"/>
  <c r="K318" s="1"/>
  <c r="AA281"/>
  <c r="AB281" s="1"/>
  <c r="AJ282"/>
  <c r="AK282" s="1"/>
  <c r="AS283"/>
  <c r="AT283" s="1"/>
  <c r="R286"/>
  <c r="S286" s="1"/>
  <c r="AA287"/>
  <c r="AB287" s="1"/>
  <c r="J288"/>
  <c r="K288" s="1"/>
  <c r="R290"/>
  <c r="S290" s="1"/>
  <c r="AJ290"/>
  <c r="AK290" s="1"/>
  <c r="T291"/>
  <c r="AJ292"/>
  <c r="AK292" s="1"/>
  <c r="AL292" s="1"/>
  <c r="BB293"/>
  <c r="BC293" s="1"/>
  <c r="BD297"/>
  <c r="BM297" s="1"/>
  <c r="BV297" s="1"/>
  <c r="R301"/>
  <c r="S301" s="1"/>
  <c r="AS302"/>
  <c r="AT302" s="1"/>
  <c r="R303"/>
  <c r="S303" s="1"/>
  <c r="AS305"/>
  <c r="AT305" s="1"/>
  <c r="AU305" s="1"/>
  <c r="J308"/>
  <c r="K308" s="1"/>
  <c r="AS311"/>
  <c r="AT311" s="1"/>
  <c r="AA313"/>
  <c r="AB313" s="1"/>
  <c r="AJ320"/>
  <c r="AK320" s="1"/>
  <c r="U352"/>
  <c r="AC351"/>
  <c r="AD351" s="1"/>
  <c r="AU355"/>
  <c r="AV355" s="1"/>
  <c r="AM355"/>
  <c r="AA317"/>
  <c r="AB317" s="1"/>
  <c r="AA318"/>
  <c r="AB318" s="1"/>
  <c r="AS319"/>
  <c r="AT319" s="1"/>
  <c r="AJ321"/>
  <c r="AK321" s="1"/>
  <c r="T326"/>
  <c r="U326" s="1"/>
  <c r="AL326"/>
  <c r="AM326" s="1"/>
  <c r="AL327"/>
  <c r="AL330"/>
  <c r="T334"/>
  <c r="U334" s="1"/>
  <c r="T339"/>
  <c r="AU342"/>
  <c r="BV344"/>
  <c r="BW344" s="1"/>
  <c r="AL358"/>
  <c r="AC364"/>
  <c r="AD364" s="1"/>
  <c r="BD335"/>
  <c r="AV335"/>
  <c r="U361"/>
  <c r="AC360"/>
  <c r="AD360" s="1"/>
  <c r="AL365"/>
  <c r="AM365" s="1"/>
  <c r="AD365"/>
  <c r="J317"/>
  <c r="K317" s="1"/>
  <c r="AJ318"/>
  <c r="AK318" s="1"/>
  <c r="AS321"/>
  <c r="AT321" s="1"/>
  <c r="BD328"/>
  <c r="AV328"/>
  <c r="R316"/>
  <c r="S316" s="1"/>
  <c r="T316" s="1"/>
  <c r="T332"/>
  <c r="U332" s="1"/>
  <c r="T355"/>
  <c r="T360"/>
  <c r="AL345"/>
  <c r="AM345" s="1"/>
  <c r="AD345"/>
  <c r="BD361"/>
  <c r="BE361" s="1"/>
  <c r="AV361"/>
  <c r="AJ315"/>
  <c r="AK315" s="1"/>
  <c r="R317"/>
  <c r="S317" s="1"/>
  <c r="BB317"/>
  <c r="BC317" s="1"/>
  <c r="AJ319"/>
  <c r="AK319" s="1"/>
  <c r="R320"/>
  <c r="S320" s="1"/>
  <c r="T320" s="1"/>
  <c r="AU324"/>
  <c r="BV334"/>
  <c r="BW334" s="1"/>
  <c r="AL337"/>
  <c r="T341"/>
  <c r="U341" s="1"/>
  <c r="BD346"/>
  <c r="T349"/>
  <c r="T354"/>
  <c r="R33" i="7"/>
  <c r="BD25" i="6" l="1"/>
  <c r="BM25" s="1"/>
  <c r="BV25" s="1"/>
  <c r="AC190"/>
  <c r="AL190" s="1"/>
  <c r="AU190" s="1"/>
  <c r="BD190" s="1"/>
  <c r="BM190" s="1"/>
  <c r="AC166"/>
  <c r="AL166" s="1"/>
  <c r="BM76"/>
  <c r="BV76" s="1"/>
  <c r="AC287"/>
  <c r="T37"/>
  <c r="AC37" s="1"/>
  <c r="AL37" s="1"/>
  <c r="AU37" s="1"/>
  <c r="AC245"/>
  <c r="AL245" s="1"/>
  <c r="AU245" s="1"/>
  <c r="AU100"/>
  <c r="BD100" s="1"/>
  <c r="BM100" s="1"/>
  <c r="BV100" s="1"/>
  <c r="T62"/>
  <c r="AC62" s="1"/>
  <c r="T273"/>
  <c r="T315"/>
  <c r="AC315" s="1"/>
  <c r="AL315" s="1"/>
  <c r="AU315" s="1"/>
  <c r="T309"/>
  <c r="AC309" s="1"/>
  <c r="AL309" s="1"/>
  <c r="AU309" s="1"/>
  <c r="T44"/>
  <c r="AC44" s="1"/>
  <c r="AL44" s="1"/>
  <c r="AU44" s="1"/>
  <c r="BD44" s="1"/>
  <c r="BM44" s="1"/>
  <c r="AC273"/>
  <c r="AL273" s="1"/>
  <c r="AU273" s="1"/>
  <c r="BD273" s="1"/>
  <c r="BM273" s="1"/>
  <c r="T75"/>
  <c r="AC75" s="1"/>
  <c r="T135"/>
  <c r="AC135" s="1"/>
  <c r="AL135" s="1"/>
  <c r="T149"/>
  <c r="AC149" s="1"/>
  <c r="AL149" s="1"/>
  <c r="T137"/>
  <c r="T154"/>
  <c r="AC154" s="1"/>
  <c r="AL154" s="1"/>
  <c r="AU154" s="1"/>
  <c r="BD154" s="1"/>
  <c r="BM154" s="1"/>
  <c r="T174"/>
  <c r="AC174" s="1"/>
  <c r="AL174" s="1"/>
  <c r="T268"/>
  <c r="T289"/>
  <c r="AC289" s="1"/>
  <c r="T105"/>
  <c r="AC105" s="1"/>
  <c r="AL343"/>
  <c r="T147"/>
  <c r="AC147" s="1"/>
  <c r="AL147" s="1"/>
  <c r="T186"/>
  <c r="AC186" s="1"/>
  <c r="AL186" s="1"/>
  <c r="AU186" s="1"/>
  <c r="T163"/>
  <c r="AC163" s="1"/>
  <c r="AL163" s="1"/>
  <c r="T133"/>
  <c r="T151"/>
  <c r="T170"/>
  <c r="T264"/>
  <c r="AC264" s="1"/>
  <c r="AL264" s="1"/>
  <c r="AU264" s="1"/>
  <c r="T21"/>
  <c r="AC21" s="1"/>
  <c r="AL21" s="1"/>
  <c r="AC214"/>
  <c r="AL366"/>
  <c r="AC176"/>
  <c r="AL176" s="1"/>
  <c r="AU176" s="1"/>
  <c r="BD176" s="1"/>
  <c r="BM176" s="1"/>
  <c r="AU350"/>
  <c r="T53"/>
  <c r="T259"/>
  <c r="AC259" s="1"/>
  <c r="AL259" s="1"/>
  <c r="AU259" s="1"/>
  <c r="T218"/>
  <c r="AC218" s="1"/>
  <c r="AL218" s="1"/>
  <c r="T232"/>
  <c r="AC232" s="1"/>
  <c r="AL232" s="1"/>
  <c r="T34"/>
  <c r="AC224"/>
  <c r="AC336"/>
  <c r="T10"/>
  <c r="AC10" s="1"/>
  <c r="AL10" s="1"/>
  <c r="AU10" s="1"/>
  <c r="BD10" s="1"/>
  <c r="BM10" s="1"/>
  <c r="BV10" s="1"/>
  <c r="AU11"/>
  <c r="BD11" s="1"/>
  <c r="BM11" s="1"/>
  <c r="BD332"/>
  <c r="AC329"/>
  <c r="T202"/>
  <c r="T98"/>
  <c r="T101"/>
  <c r="AC101" s="1"/>
  <c r="AL101" s="1"/>
  <c r="T205"/>
  <c r="AC205" s="1"/>
  <c r="AL205" s="1"/>
  <c r="T226"/>
  <c r="AC226" s="1"/>
  <c r="AL226" s="1"/>
  <c r="T197"/>
  <c r="AC197" s="1"/>
  <c r="AL197" s="1"/>
  <c r="AU197" s="1"/>
  <c r="BD39"/>
  <c r="BM39" s="1"/>
  <c r="BV39" s="1"/>
  <c r="AC235"/>
  <c r="AL235" s="1"/>
  <c r="AU235" s="1"/>
  <c r="T162"/>
  <c r="AC162" s="1"/>
  <c r="AL162" s="1"/>
  <c r="AU162" s="1"/>
  <c r="T180"/>
  <c r="AC180" s="1"/>
  <c r="AL180" s="1"/>
  <c r="AU180" s="1"/>
  <c r="T130"/>
  <c r="T181"/>
  <c r="AC181" s="1"/>
  <c r="AL181" s="1"/>
  <c r="T195"/>
  <c r="AC195" s="1"/>
  <c r="T230"/>
  <c r="AC230" s="1"/>
  <c r="AL230" s="1"/>
  <c r="AU230" s="1"/>
  <c r="BD230" s="1"/>
  <c r="BM230" s="1"/>
  <c r="T311"/>
  <c r="AC311" s="1"/>
  <c r="AL311" s="1"/>
  <c r="AL68"/>
  <c r="AU68" s="1"/>
  <c r="AC199"/>
  <c r="AL199" s="1"/>
  <c r="T48"/>
  <c r="AC48" s="1"/>
  <c r="T93"/>
  <c r="T96"/>
  <c r="AC96" s="1"/>
  <c r="AL96" s="1"/>
  <c r="T144"/>
  <c r="T201"/>
  <c r="AC201" s="1"/>
  <c r="AL201" s="1"/>
  <c r="AU201" s="1"/>
  <c r="T222"/>
  <c r="AC222" s="1"/>
  <c r="AL222" s="1"/>
  <c r="T237"/>
  <c r="AC237" s="1"/>
  <c r="AL237" s="1"/>
  <c r="T211"/>
  <c r="AC211" s="1"/>
  <c r="AL211" s="1"/>
  <c r="T110"/>
  <c r="AC110" s="1"/>
  <c r="AL110" s="1"/>
  <c r="AU110" s="1"/>
  <c r="BD110" s="1"/>
  <c r="BM110" s="1"/>
  <c r="T271"/>
  <c r="AC271" s="1"/>
  <c r="AL271" s="1"/>
  <c r="AU271" s="1"/>
  <c r="BD271" s="1"/>
  <c r="BM271" s="1"/>
  <c r="T285"/>
  <c r="AC285" s="1"/>
  <c r="AL285" s="1"/>
  <c r="T304"/>
  <c r="AC304" s="1"/>
  <c r="AL304" s="1"/>
  <c r="AU304" s="1"/>
  <c r="BD304" s="1"/>
  <c r="BM304" s="1"/>
  <c r="BV304" s="1"/>
  <c r="T116"/>
  <c r="AL363"/>
  <c r="T280"/>
  <c r="AC280" s="1"/>
  <c r="AL280" s="1"/>
  <c r="T213"/>
  <c r="AL347"/>
  <c r="BM14"/>
  <c r="BV14" s="1"/>
  <c r="T17"/>
  <c r="AC17" s="1"/>
  <c r="AL17" s="1"/>
  <c r="AC119"/>
  <c r="T127"/>
  <c r="AL364"/>
  <c r="AM364" s="1"/>
  <c r="AU365"/>
  <c r="AV365" s="1"/>
  <c r="T122"/>
  <c r="T301"/>
  <c r="AC301" s="1"/>
  <c r="T8"/>
  <c r="AC8" s="1"/>
  <c r="AL8" s="1"/>
  <c r="AU8" s="1"/>
  <c r="T303"/>
  <c r="AC303" s="1"/>
  <c r="T229"/>
  <c r="T210"/>
  <c r="T171"/>
  <c r="AC171" s="1"/>
  <c r="AL171" s="1"/>
  <c r="T118"/>
  <c r="AC118" s="1"/>
  <c r="AL118" s="1"/>
  <c r="T57"/>
  <c r="T71"/>
  <c r="AC71" s="1"/>
  <c r="AL71" s="1"/>
  <c r="AU71" s="1"/>
  <c r="T252"/>
  <c r="AC252" s="1"/>
  <c r="AL252" s="1"/>
  <c r="AU252" s="1"/>
  <c r="T267"/>
  <c r="AC267" s="1"/>
  <c r="AL267" s="1"/>
  <c r="AU267" s="1"/>
  <c r="BD267" s="1"/>
  <c r="BM267" s="1"/>
  <c r="T294"/>
  <c r="AC294" s="1"/>
  <c r="AL323"/>
  <c r="AM323" s="1"/>
  <c r="T83"/>
  <c r="AC83" s="1"/>
  <c r="AL83" s="1"/>
  <c r="T143"/>
  <c r="AC143" s="1"/>
  <c r="AL143" s="1"/>
  <c r="AU143" s="1"/>
  <c r="T159"/>
  <c r="T145"/>
  <c r="T164"/>
  <c r="T182"/>
  <c r="AC182" s="1"/>
  <c r="T260"/>
  <c r="AC322"/>
  <c r="T225"/>
  <c r="AC225" s="1"/>
  <c r="T247"/>
  <c r="AC247" s="1"/>
  <c r="AL247" s="1"/>
  <c r="T307"/>
  <c r="AC307" s="1"/>
  <c r="AL307" s="1"/>
  <c r="AC43"/>
  <c r="AC172"/>
  <c r="AL172" s="1"/>
  <c r="AU172" s="1"/>
  <c r="T77"/>
  <c r="AC77" s="1"/>
  <c r="AL77" s="1"/>
  <c r="T139"/>
  <c r="AC139" s="1"/>
  <c r="AL139" s="1"/>
  <c r="T156"/>
  <c r="AC156" s="1"/>
  <c r="AL156" s="1"/>
  <c r="AU156" s="1"/>
  <c r="BD156" s="1"/>
  <c r="BM156" s="1"/>
  <c r="T141"/>
  <c r="AC141" s="1"/>
  <c r="AL141" s="1"/>
  <c r="AU141" s="1"/>
  <c r="T160"/>
  <c r="AC160" s="1"/>
  <c r="T178"/>
  <c r="T256"/>
  <c r="AC333"/>
  <c r="AD333" s="1"/>
  <c r="T266"/>
  <c r="AC266" s="1"/>
  <c r="AC203"/>
  <c r="AC220"/>
  <c r="AL220" s="1"/>
  <c r="AU220" s="1"/>
  <c r="T103"/>
  <c r="AC103" s="1"/>
  <c r="AL103" s="1"/>
  <c r="T49"/>
  <c r="AC49" s="1"/>
  <c r="AL49" s="1"/>
  <c r="AU49" s="1"/>
  <c r="T108"/>
  <c r="AC108" s="1"/>
  <c r="AL108" s="1"/>
  <c r="AU108" s="1"/>
  <c r="T209"/>
  <c r="AC209" s="1"/>
  <c r="AL209" s="1"/>
  <c r="T228"/>
  <c r="AC228" s="1"/>
  <c r="AL228" s="1"/>
  <c r="AU228" s="1"/>
  <c r="T283"/>
  <c r="AC283" s="1"/>
  <c r="AL283" s="1"/>
  <c r="AU283" s="1"/>
  <c r="T20"/>
  <c r="AC20" s="1"/>
  <c r="T16"/>
  <c r="T13"/>
  <c r="AC276"/>
  <c r="T221"/>
  <c r="T185"/>
  <c r="T192"/>
  <c r="T187"/>
  <c r="AC187" s="1"/>
  <c r="AL187" s="1"/>
  <c r="AC193"/>
  <c r="T134"/>
  <c r="T67"/>
  <c r="T249"/>
  <c r="AC249" s="1"/>
  <c r="AL249" s="1"/>
  <c r="T263"/>
  <c r="AC263" s="1"/>
  <c r="AL263" s="1"/>
  <c r="AU263" s="1"/>
  <c r="BD263" s="1"/>
  <c r="BM263" s="1"/>
  <c r="T274"/>
  <c r="T319"/>
  <c r="T313"/>
  <c r="AC313" s="1"/>
  <c r="AL313" s="1"/>
  <c r="AU313" s="1"/>
  <c r="BD355"/>
  <c r="BE355" s="1"/>
  <c r="AL351"/>
  <c r="AM351" s="1"/>
  <c r="T246"/>
  <c r="T114"/>
  <c r="AC114" s="1"/>
  <c r="AC9"/>
  <c r="T36"/>
  <c r="AC36" s="1"/>
  <c r="AL36" s="1"/>
  <c r="T6"/>
  <c r="AC6" s="1"/>
  <c r="AL6" s="1"/>
  <c r="AC331"/>
  <c r="AD331" s="1"/>
  <c r="AU326"/>
  <c r="AV326" s="1"/>
  <c r="AC325"/>
  <c r="T161"/>
  <c r="AC161" s="1"/>
  <c r="AL161" s="1"/>
  <c r="AU161" s="1"/>
  <c r="AC362"/>
  <c r="BM361"/>
  <c r="BN361" s="1"/>
  <c r="T257"/>
  <c r="T196"/>
  <c r="T35"/>
  <c r="AC35" s="1"/>
  <c r="AL28"/>
  <c r="AL367"/>
  <c r="L317"/>
  <c r="T295"/>
  <c r="AC295" s="1"/>
  <c r="AL295" s="1"/>
  <c r="AC278"/>
  <c r="T244"/>
  <c r="T142"/>
  <c r="AC142" s="1"/>
  <c r="AL142" s="1"/>
  <c r="AL339"/>
  <c r="T22"/>
  <c r="AC22" s="1"/>
  <c r="AL22" s="1"/>
  <c r="AU22" s="1"/>
  <c r="AC340"/>
  <c r="T254"/>
  <c r="AC254" s="1"/>
  <c r="AL254" s="1"/>
  <c r="AU254" s="1"/>
  <c r="AL360"/>
  <c r="AM360" s="1"/>
  <c r="T18"/>
  <c r="AC18" s="1"/>
  <c r="AL18" s="1"/>
  <c r="U349"/>
  <c r="AC348"/>
  <c r="AU337"/>
  <c r="AM337"/>
  <c r="U360"/>
  <c r="AC359"/>
  <c r="U355"/>
  <c r="AC354"/>
  <c r="BD342"/>
  <c r="AV342"/>
  <c r="AU330"/>
  <c r="AM330"/>
  <c r="L286"/>
  <c r="U354"/>
  <c r="AC353"/>
  <c r="AC316"/>
  <c r="AU327"/>
  <c r="AM327"/>
  <c r="AL314"/>
  <c r="T317"/>
  <c r="AV324"/>
  <c r="BD324"/>
  <c r="BE328"/>
  <c r="BM328"/>
  <c r="U339"/>
  <c r="AC338"/>
  <c r="AL300"/>
  <c r="L290"/>
  <c r="BE335"/>
  <c r="BM335"/>
  <c r="AU293"/>
  <c r="BD293" s="1"/>
  <c r="BM293" s="1"/>
  <c r="BV293" s="1"/>
  <c r="AU216"/>
  <c r="AL140"/>
  <c r="AL66"/>
  <c r="AU345"/>
  <c r="L288"/>
  <c r="L310"/>
  <c r="BM346"/>
  <c r="BE346"/>
  <c r="T165"/>
  <c r="L165"/>
  <c r="AU169"/>
  <c r="L314"/>
  <c r="T288"/>
  <c r="AC288" s="1"/>
  <c r="L295"/>
  <c r="T310"/>
  <c r="T306"/>
  <c r="AC306" s="1"/>
  <c r="L303"/>
  <c r="L269"/>
  <c r="L265"/>
  <c r="T275"/>
  <c r="AC275" s="1"/>
  <c r="AL275" s="1"/>
  <c r="T258"/>
  <c r="AC258" s="1"/>
  <c r="AL258" s="1"/>
  <c r="L198"/>
  <c r="L246"/>
  <c r="AC243"/>
  <c r="AL243" s="1"/>
  <c r="L231"/>
  <c r="L208"/>
  <c r="T223"/>
  <c r="AC223" s="1"/>
  <c r="T219"/>
  <c r="AC219" s="1"/>
  <c r="T217"/>
  <c r="T215"/>
  <c r="L251"/>
  <c r="L229"/>
  <c r="L221"/>
  <c r="L213"/>
  <c r="L179"/>
  <c r="L155"/>
  <c r="AC183"/>
  <c r="AL183" s="1"/>
  <c r="L142"/>
  <c r="AU121"/>
  <c r="L114"/>
  <c r="T146"/>
  <c r="AL48"/>
  <c r="T248"/>
  <c r="AC248" s="1"/>
  <c r="L111"/>
  <c r="AC106"/>
  <c r="L50"/>
  <c r="T32"/>
  <c r="AC32" s="1"/>
  <c r="L24"/>
  <c r="BD191"/>
  <c r="BM191" s="1"/>
  <c r="BD298"/>
  <c r="BM298" s="1"/>
  <c r="L64"/>
  <c r="L93"/>
  <c r="L110"/>
  <c r="L116"/>
  <c r="L60"/>
  <c r="L73"/>
  <c r="L96"/>
  <c r="L186"/>
  <c r="L147"/>
  <c r="L162"/>
  <c r="L180"/>
  <c r="L130"/>
  <c r="L144"/>
  <c r="L163"/>
  <c r="L181"/>
  <c r="L133"/>
  <c r="L151"/>
  <c r="L170"/>
  <c r="L183"/>
  <c r="L201"/>
  <c r="L222"/>
  <c r="L237"/>
  <c r="L195"/>
  <c r="L211"/>
  <c r="L230"/>
  <c r="L285"/>
  <c r="L271"/>
  <c r="L264"/>
  <c r="L304"/>
  <c r="L291"/>
  <c r="L311"/>
  <c r="AC116"/>
  <c r="AL116" s="1"/>
  <c r="AU116" s="1"/>
  <c r="BD116" s="1"/>
  <c r="BM116" s="1"/>
  <c r="L99"/>
  <c r="T92"/>
  <c r="AC92" s="1"/>
  <c r="AL92" s="1"/>
  <c r="AU92" s="1"/>
  <c r="AC79"/>
  <c r="T72"/>
  <c r="L54"/>
  <c r="T52"/>
  <c r="AC52" s="1"/>
  <c r="T50"/>
  <c r="AC45"/>
  <c r="L29"/>
  <c r="L26"/>
  <c r="L23"/>
  <c r="T19"/>
  <c r="T15"/>
  <c r="T12"/>
  <c r="AC70"/>
  <c r="AC124"/>
  <c r="AC130"/>
  <c r="AC148"/>
  <c r="AL148" s="1"/>
  <c r="AC159"/>
  <c r="AC133"/>
  <c r="AL133" s="1"/>
  <c r="AU133" s="1"/>
  <c r="AC178"/>
  <c r="AL178" s="1"/>
  <c r="AU178" s="1"/>
  <c r="AC256"/>
  <c r="AC213"/>
  <c r="AC227"/>
  <c r="AL227" s="1"/>
  <c r="AU227" s="1"/>
  <c r="BD227" s="1"/>
  <c r="BM227" s="1"/>
  <c r="AC240"/>
  <c r="AL240" s="1"/>
  <c r="AU240" s="1"/>
  <c r="AC253"/>
  <c r="AL253" s="1"/>
  <c r="AU253" s="1"/>
  <c r="AC221"/>
  <c r="AC244"/>
  <c r="AL244" s="1"/>
  <c r="AU244" s="1"/>
  <c r="AC321"/>
  <c r="AC320"/>
  <c r="AL320" s="1"/>
  <c r="T95"/>
  <c r="AC95" s="1"/>
  <c r="L66"/>
  <c r="L9"/>
  <c r="AL65"/>
  <c r="AU65" s="1"/>
  <c r="AL126"/>
  <c r="AU126" s="1"/>
  <c r="AL296"/>
  <c r="L18"/>
  <c r="L36"/>
  <c r="L28"/>
  <c r="AU358"/>
  <c r="AM358"/>
  <c r="AU292"/>
  <c r="AC127"/>
  <c r="AU82"/>
  <c r="AU89"/>
  <c r="L308"/>
  <c r="T290"/>
  <c r="T286"/>
  <c r="AC286" s="1"/>
  <c r="L318"/>
  <c r="T308"/>
  <c r="AC308" s="1"/>
  <c r="T318"/>
  <c r="AC318" s="1"/>
  <c r="L306"/>
  <c r="AC291"/>
  <c r="AL291" s="1"/>
  <c r="L280"/>
  <c r="L254"/>
  <c r="L281"/>
  <c r="T265"/>
  <c r="AC265" s="1"/>
  <c r="L257"/>
  <c r="L236"/>
  <c r="L248"/>
  <c r="T236"/>
  <c r="L223"/>
  <c r="L215"/>
  <c r="L200"/>
  <c r="AU239"/>
  <c r="L234"/>
  <c r="T231"/>
  <c r="AL195"/>
  <c r="AU195" s="1"/>
  <c r="T189"/>
  <c r="L185"/>
  <c r="L202"/>
  <c r="AL193"/>
  <c r="T175"/>
  <c r="T155"/>
  <c r="AC155" s="1"/>
  <c r="AL155" s="1"/>
  <c r="AU155" s="1"/>
  <c r="L146"/>
  <c r="L118"/>
  <c r="L161"/>
  <c r="L127"/>
  <c r="L87"/>
  <c r="L80"/>
  <c r="L78"/>
  <c r="L52"/>
  <c r="T282"/>
  <c r="T78"/>
  <c r="L46"/>
  <c r="AC42"/>
  <c r="AL42" s="1"/>
  <c r="AU42" s="1"/>
  <c r="L35"/>
  <c r="T24"/>
  <c r="BD305"/>
  <c r="BM305" s="1"/>
  <c r="L57"/>
  <c r="L85"/>
  <c r="L106"/>
  <c r="L115"/>
  <c r="L53"/>
  <c r="L71"/>
  <c r="L83"/>
  <c r="L119"/>
  <c r="L143"/>
  <c r="L158"/>
  <c r="L176"/>
  <c r="L124"/>
  <c r="L140"/>
  <c r="L159"/>
  <c r="L177"/>
  <c r="L125"/>
  <c r="L145"/>
  <c r="L164"/>
  <c r="L182"/>
  <c r="L252"/>
  <c r="L218"/>
  <c r="L232"/>
  <c r="L259"/>
  <c r="L207"/>
  <c r="L224"/>
  <c r="L247"/>
  <c r="L267"/>
  <c r="L260"/>
  <c r="L294"/>
  <c r="L287"/>
  <c r="L307"/>
  <c r="T111"/>
  <c r="L95"/>
  <c r="L63"/>
  <c r="AL60"/>
  <c r="L56"/>
  <c r="L48"/>
  <c r="AL45"/>
  <c r="AU45" s="1"/>
  <c r="BD45" s="1"/>
  <c r="BM45" s="1"/>
  <c r="T26"/>
  <c r="T23"/>
  <c r="AC16"/>
  <c r="AC61"/>
  <c r="AC117"/>
  <c r="AC56"/>
  <c r="AC109"/>
  <c r="AC144"/>
  <c r="AC157"/>
  <c r="AL157" s="1"/>
  <c r="AC177"/>
  <c r="AC131"/>
  <c r="AL131" s="1"/>
  <c r="AU131" s="1"/>
  <c r="AC151"/>
  <c r="AL151" s="1"/>
  <c r="AU151" s="1"/>
  <c r="BD151" s="1"/>
  <c r="BM151" s="1"/>
  <c r="AC170"/>
  <c r="AC192"/>
  <c r="AC134"/>
  <c r="AL134" s="1"/>
  <c r="AU134" s="1"/>
  <c r="BD134" s="1"/>
  <c r="BM134" s="1"/>
  <c r="AC185"/>
  <c r="AL185" s="1"/>
  <c r="AU185" s="1"/>
  <c r="AC210"/>
  <c r="AL210" s="1"/>
  <c r="AU210" s="1"/>
  <c r="BD210" s="1"/>
  <c r="BM210" s="1"/>
  <c r="AC242"/>
  <c r="AL242" s="1"/>
  <c r="AC274"/>
  <c r="AC319"/>
  <c r="T97"/>
  <c r="T87"/>
  <c r="T64"/>
  <c r="AC57"/>
  <c r="AL62"/>
  <c r="AL91"/>
  <c r="AL106"/>
  <c r="AL203"/>
  <c r="AU203" s="1"/>
  <c r="AL224"/>
  <c r="AU224" s="1"/>
  <c r="BD224" s="1"/>
  <c r="BM224" s="1"/>
  <c r="AL241"/>
  <c r="L22"/>
  <c r="L6"/>
  <c r="AC27"/>
  <c r="AL27" s="1"/>
  <c r="L21"/>
  <c r="L37"/>
  <c r="T29"/>
  <c r="BD184"/>
  <c r="BM184" s="1"/>
  <c r="BV184" s="1"/>
  <c r="AU174"/>
  <c r="T138"/>
  <c r="L138"/>
  <c r="AU33"/>
  <c r="BD33" s="1"/>
  <c r="BM33" s="1"/>
  <c r="BV33" s="1"/>
  <c r="AU152"/>
  <c r="L284"/>
  <c r="L312"/>
  <c r="L301"/>
  <c r="T284"/>
  <c r="AC284" s="1"/>
  <c r="AL284" s="1"/>
  <c r="L275"/>
  <c r="T261"/>
  <c r="AC261" s="1"/>
  <c r="AL261" s="1"/>
  <c r="L253"/>
  <c r="T269"/>
  <c r="L266"/>
  <c r="L196"/>
  <c r="L244"/>
  <c r="L219"/>
  <c r="L206"/>
  <c r="AC208"/>
  <c r="T206"/>
  <c r="AC206" s="1"/>
  <c r="AL206" s="1"/>
  <c r="T198"/>
  <c r="AC198" s="1"/>
  <c r="AL198" s="1"/>
  <c r="T194"/>
  <c r="AC194" s="1"/>
  <c r="AU233"/>
  <c r="L225"/>
  <c r="L210"/>
  <c r="AC207"/>
  <c r="T179"/>
  <c r="AC179" s="1"/>
  <c r="AL124"/>
  <c r="L107"/>
  <c r="T281"/>
  <c r="AC281" s="1"/>
  <c r="L92"/>
  <c r="AC88"/>
  <c r="L72"/>
  <c r="AC69"/>
  <c r="AL69" s="1"/>
  <c r="L20"/>
  <c r="L16"/>
  <c r="L13"/>
  <c r="BD58"/>
  <c r="BM58" s="1"/>
  <c r="L129"/>
  <c r="L79"/>
  <c r="L103"/>
  <c r="L113"/>
  <c r="L49"/>
  <c r="L67"/>
  <c r="L77"/>
  <c r="L108"/>
  <c r="L139"/>
  <c r="L156"/>
  <c r="L172"/>
  <c r="L120"/>
  <c r="L136"/>
  <c r="L153"/>
  <c r="L173"/>
  <c r="L121"/>
  <c r="L141"/>
  <c r="L160"/>
  <c r="L178"/>
  <c r="L249"/>
  <c r="L209"/>
  <c r="L228"/>
  <c r="L256"/>
  <c r="L203"/>
  <c r="L220"/>
  <c r="L243"/>
  <c r="L263"/>
  <c r="L283"/>
  <c r="L274"/>
  <c r="L313"/>
  <c r="L302"/>
  <c r="L319"/>
  <c r="T115"/>
  <c r="AC93"/>
  <c r="T73"/>
  <c r="L59"/>
  <c r="AC13"/>
  <c r="AC120"/>
  <c r="AC136"/>
  <c r="AL136" s="1"/>
  <c r="AC153"/>
  <c r="AL153" s="1"/>
  <c r="AC173"/>
  <c r="AL173" s="1"/>
  <c r="AC125"/>
  <c r="AC145"/>
  <c r="AL145" s="1"/>
  <c r="AC164"/>
  <c r="AL164" s="1"/>
  <c r="AC122"/>
  <c r="AL122" s="1"/>
  <c r="AU122" s="1"/>
  <c r="AC236"/>
  <c r="AL236" s="1"/>
  <c r="AU236" s="1"/>
  <c r="AC272"/>
  <c r="AC277"/>
  <c r="L105"/>
  <c r="T102"/>
  <c r="AC102" s="1"/>
  <c r="AL102" s="1"/>
  <c r="T99"/>
  <c r="AC99" s="1"/>
  <c r="L61"/>
  <c r="T54"/>
  <c r="AC54" s="1"/>
  <c r="T46"/>
  <c r="AC46" s="1"/>
  <c r="AL46" s="1"/>
  <c r="AL43"/>
  <c r="AU43" s="1"/>
  <c r="BD43" s="1"/>
  <c r="BM43" s="1"/>
  <c r="BV43" s="1"/>
  <c r="AL79"/>
  <c r="AL119"/>
  <c r="AU119" s="1"/>
  <c r="AL214"/>
  <c r="AU214" s="1"/>
  <c r="BD214" s="1"/>
  <c r="BM214" s="1"/>
  <c r="AL278"/>
  <c r="AL294"/>
  <c r="L8"/>
  <c r="AC38"/>
  <c r="AC262"/>
  <c r="AC123"/>
  <c r="AC158"/>
  <c r="AC129"/>
  <c r="AU81"/>
  <c r="T188"/>
  <c r="L188"/>
  <c r="AL51"/>
  <c r="AU250"/>
  <c r="L261"/>
  <c r="L270"/>
  <c r="L282"/>
  <c r="L279"/>
  <c r="T270"/>
  <c r="L258"/>
  <c r="T279"/>
  <c r="AC279" s="1"/>
  <c r="L255"/>
  <c r="L194"/>
  <c r="L189"/>
  <c r="T255"/>
  <c r="L217"/>
  <c r="L204"/>
  <c r="L238"/>
  <c r="T204"/>
  <c r="AC204" s="1"/>
  <c r="T200"/>
  <c r="T238"/>
  <c r="T234"/>
  <c r="AC234" s="1"/>
  <c r="AL225"/>
  <c r="AU225" s="1"/>
  <c r="AL212"/>
  <c r="L192"/>
  <c r="L187"/>
  <c r="L175"/>
  <c r="AC167"/>
  <c r="AL167" s="1"/>
  <c r="L171"/>
  <c r="L134"/>
  <c r="L122"/>
  <c r="L84"/>
  <c r="AU48"/>
  <c r="T251"/>
  <c r="T107"/>
  <c r="T84"/>
  <c r="T80"/>
  <c r="AC80" s="1"/>
  <c r="AL80" s="1"/>
  <c r="AL47"/>
  <c r="L32"/>
  <c r="BD121"/>
  <c r="BM121" s="1"/>
  <c r="BV121" s="1"/>
  <c r="BD299"/>
  <c r="BM299" s="1"/>
  <c r="L69"/>
  <c r="L98"/>
  <c r="L112"/>
  <c r="L123"/>
  <c r="L62"/>
  <c r="L75"/>
  <c r="L101"/>
  <c r="L135"/>
  <c r="L149"/>
  <c r="L166"/>
  <c r="L197"/>
  <c r="L132"/>
  <c r="L150"/>
  <c r="L167"/>
  <c r="L190"/>
  <c r="L137"/>
  <c r="L154"/>
  <c r="L174"/>
  <c r="L205"/>
  <c r="L226"/>
  <c r="L245"/>
  <c r="L199"/>
  <c r="L216"/>
  <c r="L235"/>
  <c r="L289"/>
  <c r="L273"/>
  <c r="L268"/>
  <c r="L309"/>
  <c r="L296"/>
  <c r="L315"/>
  <c r="AC112"/>
  <c r="L102"/>
  <c r="L97"/>
  <c r="L90"/>
  <c r="AL85"/>
  <c r="AC67"/>
  <c r="AC53"/>
  <c r="AU28"/>
  <c r="AC24"/>
  <c r="L19"/>
  <c r="L15"/>
  <c r="L12"/>
  <c r="AC72"/>
  <c r="AL72" s="1"/>
  <c r="AC113"/>
  <c r="AL113" s="1"/>
  <c r="AC50"/>
  <c r="AC132"/>
  <c r="AL132" s="1"/>
  <c r="AC150"/>
  <c r="AC189"/>
  <c r="AC137"/>
  <c r="AC146"/>
  <c r="AL146" s="1"/>
  <c r="AC175"/>
  <c r="AC202"/>
  <c r="AC215"/>
  <c r="AC229"/>
  <c r="AC246"/>
  <c r="AC196"/>
  <c r="AC231"/>
  <c r="AL231" s="1"/>
  <c r="AC260"/>
  <c r="AL260" s="1"/>
  <c r="AC268"/>
  <c r="AC257"/>
  <c r="L109"/>
  <c r="AC98"/>
  <c r="AL98" s="1"/>
  <c r="AU94"/>
  <c r="T90"/>
  <c r="T63"/>
  <c r="T59"/>
  <c r="L44"/>
  <c r="AC7"/>
  <c r="AL168"/>
  <c r="AL287"/>
  <c r="AL276"/>
  <c r="AL302"/>
  <c r="AU302" s="1"/>
  <c r="AL289"/>
  <c r="AU289" s="1"/>
  <c r="L10"/>
  <c r="L17"/>
  <c r="L34"/>
  <c r="AU40"/>
  <c r="AU18"/>
  <c r="AL9"/>
  <c r="AC34"/>
  <c r="H26" i="7"/>
  <c r="I26"/>
  <c r="N26" s="1"/>
  <c r="E33"/>
  <c r="E32"/>
  <c r="E31"/>
  <c r="AL29"/>
  <c r="AH29"/>
  <c r="AD29"/>
  <c r="Z20"/>
  <c r="V20"/>
  <c r="R29"/>
  <c r="M20"/>
  <c r="E30"/>
  <c r="AL28"/>
  <c r="AD28"/>
  <c r="Z26"/>
  <c r="V26"/>
  <c r="R26"/>
  <c r="M26"/>
  <c r="I20"/>
  <c r="N20" s="1"/>
  <c r="H20"/>
  <c r="F28"/>
  <c r="E28"/>
  <c r="AL27"/>
  <c r="Z15"/>
  <c r="V15"/>
  <c r="R25"/>
  <c r="M15"/>
  <c r="I15"/>
  <c r="H15"/>
  <c r="F29"/>
  <c r="E29"/>
  <c r="AL26"/>
  <c r="AH26"/>
  <c r="AD26"/>
  <c r="Z11"/>
  <c r="V11"/>
  <c r="R28"/>
  <c r="M11"/>
  <c r="I11"/>
  <c r="H11"/>
  <c r="F25"/>
  <c r="E25"/>
  <c r="AL25"/>
  <c r="AH25"/>
  <c r="AD25"/>
  <c r="Z28"/>
  <c r="V28"/>
  <c r="R24"/>
  <c r="M28"/>
  <c r="I28"/>
  <c r="H28"/>
  <c r="F22"/>
  <c r="E22"/>
  <c r="AL24"/>
  <c r="AH24"/>
  <c r="AD24"/>
  <c r="Z27"/>
  <c r="V27"/>
  <c r="R27"/>
  <c r="M27"/>
  <c r="I27"/>
  <c r="H27"/>
  <c r="F24"/>
  <c r="E24"/>
  <c r="AL23"/>
  <c r="AH23"/>
  <c r="AD23"/>
  <c r="Z13"/>
  <c r="V13"/>
  <c r="R22"/>
  <c r="M13"/>
  <c r="I13"/>
  <c r="H13"/>
  <c r="F18"/>
  <c r="E18"/>
  <c r="AL22"/>
  <c r="AH22"/>
  <c r="AD22"/>
  <c r="Z29"/>
  <c r="R21"/>
  <c r="M29"/>
  <c r="I29"/>
  <c r="H29"/>
  <c r="F27"/>
  <c r="E27"/>
  <c r="AL21"/>
  <c r="AH21"/>
  <c r="AD21"/>
  <c r="Z17"/>
  <c r="V17"/>
  <c r="R16"/>
  <c r="M17"/>
  <c r="I17"/>
  <c r="H17"/>
  <c r="F16"/>
  <c r="E16"/>
  <c r="AL20"/>
  <c r="AH19"/>
  <c r="AD17"/>
  <c r="Z9"/>
  <c r="V9"/>
  <c r="R18"/>
  <c r="M9"/>
  <c r="I9"/>
  <c r="H9"/>
  <c r="F20"/>
  <c r="E20"/>
  <c r="AL19"/>
  <c r="AH17"/>
  <c r="AD15"/>
  <c r="Z19"/>
  <c r="V19"/>
  <c r="R23"/>
  <c r="M19"/>
  <c r="I19"/>
  <c r="H19"/>
  <c r="F14"/>
  <c r="E14"/>
  <c r="AL18"/>
  <c r="AH20"/>
  <c r="AD20"/>
  <c r="Z24"/>
  <c r="V24"/>
  <c r="R17"/>
  <c r="M24"/>
  <c r="I24"/>
  <c r="H24"/>
  <c r="F21"/>
  <c r="E21"/>
  <c r="AL17"/>
  <c r="AH18"/>
  <c r="AD18"/>
  <c r="Z10"/>
  <c r="V10"/>
  <c r="R15"/>
  <c r="M10"/>
  <c r="I10"/>
  <c r="H10"/>
  <c r="F13"/>
  <c r="E13"/>
  <c r="AL16"/>
  <c r="AH16"/>
  <c r="AD19"/>
  <c r="Z21"/>
  <c r="V21"/>
  <c r="R20"/>
  <c r="M21"/>
  <c r="I21"/>
  <c r="N21" s="1"/>
  <c r="H21"/>
  <c r="F19"/>
  <c r="E19"/>
  <c r="AL15"/>
  <c r="AH15"/>
  <c r="AD16"/>
  <c r="Z6"/>
  <c r="V6"/>
  <c r="R19"/>
  <c r="M6"/>
  <c r="I6"/>
  <c r="N6" s="1"/>
  <c r="H6"/>
  <c r="F17"/>
  <c r="E17"/>
  <c r="AL14"/>
  <c r="AH13"/>
  <c r="AD13"/>
  <c r="Z14"/>
  <c r="V14"/>
  <c r="R13"/>
  <c r="M14"/>
  <c r="I14"/>
  <c r="N14" s="1"/>
  <c r="H14"/>
  <c r="F15"/>
  <c r="E15"/>
  <c r="AL13"/>
  <c r="AH14"/>
  <c r="AD14"/>
  <c r="Z12"/>
  <c r="V12"/>
  <c r="R14"/>
  <c r="M12"/>
  <c r="I12"/>
  <c r="N12" s="1"/>
  <c r="H12"/>
  <c r="F7"/>
  <c r="E7"/>
  <c r="AL12"/>
  <c r="AH12"/>
  <c r="AD12"/>
  <c r="Z25"/>
  <c r="V25"/>
  <c r="R12"/>
  <c r="M25"/>
  <c r="I25"/>
  <c r="H25"/>
  <c r="F23"/>
  <c r="E23"/>
  <c r="AL11"/>
  <c r="AH11"/>
  <c r="AD11"/>
  <c r="Z18"/>
  <c r="V18"/>
  <c r="R11"/>
  <c r="M18"/>
  <c r="I18"/>
  <c r="N18" s="1"/>
  <c r="H18"/>
  <c r="F10"/>
  <c r="E10"/>
  <c r="AL10"/>
  <c r="AH10"/>
  <c r="AD10"/>
  <c r="Z7"/>
  <c r="V7"/>
  <c r="R10"/>
  <c r="M7"/>
  <c r="I7"/>
  <c r="N7" s="1"/>
  <c r="H7"/>
  <c r="F11"/>
  <c r="E11"/>
  <c r="AL9"/>
  <c r="AH9"/>
  <c r="AD8"/>
  <c r="Z8"/>
  <c r="V8"/>
  <c r="R9"/>
  <c r="M8"/>
  <c r="I8"/>
  <c r="N8" s="1"/>
  <c r="H8"/>
  <c r="F8"/>
  <c r="E8"/>
  <c r="AL8"/>
  <c r="AH8"/>
  <c r="AD9"/>
  <c r="Z5"/>
  <c r="V5"/>
  <c r="R8"/>
  <c r="M5"/>
  <c r="I5"/>
  <c r="H5"/>
  <c r="F9"/>
  <c r="E9"/>
  <c r="AL7"/>
  <c r="AH7"/>
  <c r="AD6"/>
  <c r="Z16"/>
  <c r="V16"/>
  <c r="R7"/>
  <c r="M16"/>
  <c r="I16"/>
  <c r="H16"/>
  <c r="F6"/>
  <c r="E6"/>
  <c r="AL6"/>
  <c r="AH6"/>
  <c r="AD7"/>
  <c r="Z23"/>
  <c r="V23"/>
  <c r="R6"/>
  <c r="M23"/>
  <c r="I23"/>
  <c r="H23"/>
  <c r="F12"/>
  <c r="E12"/>
  <c r="AL5"/>
  <c r="AH5"/>
  <c r="AD5"/>
  <c r="Z22"/>
  <c r="V22"/>
  <c r="R5"/>
  <c r="M22"/>
  <c r="I22"/>
  <c r="H22"/>
  <c r="F5"/>
  <c r="E5"/>
  <c r="AM343" i="6" l="1"/>
  <c r="AU343"/>
  <c r="AU366"/>
  <c r="AM366"/>
  <c r="AV350"/>
  <c r="BD350"/>
  <c r="AD336"/>
  <c r="AL336"/>
  <c r="BE332"/>
  <c r="BM332"/>
  <c r="AL329"/>
  <c r="AD329"/>
  <c r="AU323"/>
  <c r="AV323" s="1"/>
  <c r="AL333"/>
  <c r="BD365"/>
  <c r="BE365" s="1"/>
  <c r="AM363"/>
  <c r="AU363"/>
  <c r="AM347"/>
  <c r="AU347"/>
  <c r="AU351"/>
  <c r="AV351" s="1"/>
  <c r="AU360"/>
  <c r="AU364"/>
  <c r="BM355"/>
  <c r="BV355" s="1"/>
  <c r="BW355" s="1"/>
  <c r="AD322"/>
  <c r="AL322"/>
  <c r="BD326"/>
  <c r="U66"/>
  <c r="BV361"/>
  <c r="BW361" s="1"/>
  <c r="AD362"/>
  <c r="AL362"/>
  <c r="AL331"/>
  <c r="AM331" s="1"/>
  <c r="AD325"/>
  <c r="AL325"/>
  <c r="U22"/>
  <c r="U301"/>
  <c r="AD340"/>
  <c r="AL340"/>
  <c r="U256"/>
  <c r="AM339"/>
  <c r="AU339"/>
  <c r="AM367"/>
  <c r="AU367"/>
  <c r="U90"/>
  <c r="U83"/>
  <c r="BD235"/>
  <c r="BM235" s="1"/>
  <c r="BD49"/>
  <c r="BM49" s="1"/>
  <c r="BV49" s="1"/>
  <c r="AU163"/>
  <c r="BD236"/>
  <c r="BM236" s="1"/>
  <c r="BV236" s="1"/>
  <c r="BD119"/>
  <c r="BM119" s="1"/>
  <c r="BD178"/>
  <c r="BM178" s="1"/>
  <c r="AL99"/>
  <c r="AU284"/>
  <c r="AU206"/>
  <c r="AU187"/>
  <c r="AL281"/>
  <c r="AL194"/>
  <c r="BD143"/>
  <c r="BM143" s="1"/>
  <c r="AU280"/>
  <c r="BD126"/>
  <c r="BM126" s="1"/>
  <c r="AU148"/>
  <c r="BD197"/>
  <c r="BM197" s="1"/>
  <c r="BD122"/>
  <c r="BM122" s="1"/>
  <c r="AU275"/>
  <c r="AU231"/>
  <c r="AU198"/>
  <c r="AU102"/>
  <c r="AU72"/>
  <c r="AU167"/>
  <c r="AL234"/>
  <c r="BD253"/>
  <c r="BM253" s="1"/>
  <c r="AU96"/>
  <c r="BD185"/>
  <c r="BM185" s="1"/>
  <c r="BD254"/>
  <c r="BM254" s="1"/>
  <c r="BV254" s="1"/>
  <c r="AU291"/>
  <c r="AU320"/>
  <c r="BD302"/>
  <c r="BM302" s="1"/>
  <c r="AU260"/>
  <c r="AU146"/>
  <c r="AU132"/>
  <c r="BD92"/>
  <c r="BM92" s="1"/>
  <c r="BD240"/>
  <c r="BM240" s="1"/>
  <c r="BV240" s="1"/>
  <c r="AL279"/>
  <c r="BD309"/>
  <c r="BM309" s="1"/>
  <c r="BD283"/>
  <c r="BM283" s="1"/>
  <c r="BD201"/>
  <c r="BM201" s="1"/>
  <c r="BD172"/>
  <c r="BM172" s="1"/>
  <c r="BD155"/>
  <c r="BM155" s="1"/>
  <c r="AU261"/>
  <c r="AU136"/>
  <c r="AU80"/>
  <c r="BD252"/>
  <c r="BM252" s="1"/>
  <c r="AL318"/>
  <c r="AU142"/>
  <c r="BD289"/>
  <c r="BM289" s="1"/>
  <c r="BD131"/>
  <c r="BM131" s="1"/>
  <c r="BD42"/>
  <c r="BM42" s="1"/>
  <c r="BV42" s="1"/>
  <c r="AU113"/>
  <c r="AL204"/>
  <c r="BD264"/>
  <c r="BM264" s="1"/>
  <c r="BD108"/>
  <c r="BM108" s="1"/>
  <c r="AU153"/>
  <c r="BD313"/>
  <c r="BM313" s="1"/>
  <c r="BD203"/>
  <c r="BM203" s="1"/>
  <c r="BD161"/>
  <c r="BM161" s="1"/>
  <c r="AU242"/>
  <c r="AL286"/>
  <c r="AU183"/>
  <c r="BD28"/>
  <c r="BM28" s="1"/>
  <c r="AU9"/>
  <c r="U63"/>
  <c r="AC63"/>
  <c r="AL24"/>
  <c r="AU51"/>
  <c r="AL158"/>
  <c r="AU17"/>
  <c r="BD174"/>
  <c r="BM174" s="1"/>
  <c r="U64"/>
  <c r="AC64"/>
  <c r="AL177"/>
  <c r="AL20"/>
  <c r="BD37"/>
  <c r="BM37" s="1"/>
  <c r="U78"/>
  <c r="AC78"/>
  <c r="BD89"/>
  <c r="BM89" s="1"/>
  <c r="BV89" s="1"/>
  <c r="AL127"/>
  <c r="BD292"/>
  <c r="BM292" s="1"/>
  <c r="BV292" s="1"/>
  <c r="AL213"/>
  <c r="U19"/>
  <c r="AC19"/>
  <c r="AU36"/>
  <c r="AU314"/>
  <c r="AV330"/>
  <c r="BD330"/>
  <c r="AV337"/>
  <c r="BD337"/>
  <c r="AL67"/>
  <c r="U13"/>
  <c r="U80"/>
  <c r="U107"/>
  <c r="U315"/>
  <c r="U247"/>
  <c r="U237"/>
  <c r="U178"/>
  <c r="U177"/>
  <c r="U176"/>
  <c r="U77"/>
  <c r="U238"/>
  <c r="U255"/>
  <c r="U54"/>
  <c r="U34"/>
  <c r="U35"/>
  <c r="U112"/>
  <c r="U319"/>
  <c r="U263"/>
  <c r="U241"/>
  <c r="U182"/>
  <c r="U181"/>
  <c r="U180"/>
  <c r="U198"/>
  <c r="AU218"/>
  <c r="U227"/>
  <c r="U213"/>
  <c r="U269"/>
  <c r="U261"/>
  <c r="U18"/>
  <c r="AL175"/>
  <c r="U97"/>
  <c r="AL52"/>
  <c r="U70"/>
  <c r="U44"/>
  <c r="U321"/>
  <c r="U282"/>
  <c r="U199"/>
  <c r="U252"/>
  <c r="U133"/>
  <c r="U132"/>
  <c r="U108"/>
  <c r="U103"/>
  <c r="BD48"/>
  <c r="BM48" s="1"/>
  <c r="U134"/>
  <c r="AL229"/>
  <c r="U221"/>
  <c r="U296"/>
  <c r="U37"/>
  <c r="U43"/>
  <c r="AC269"/>
  <c r="AC97"/>
  <c r="AC90"/>
  <c r="U52"/>
  <c r="BD245"/>
  <c r="BM245" s="1"/>
  <c r="U32"/>
  <c r="U116"/>
  <c r="U268"/>
  <c r="U220"/>
  <c r="U218"/>
  <c r="U154"/>
  <c r="U153"/>
  <c r="U135"/>
  <c r="U110"/>
  <c r="U114"/>
  <c r="U122"/>
  <c r="U215"/>
  <c r="U223"/>
  <c r="U202"/>
  <c r="U275"/>
  <c r="U306"/>
  <c r="U288"/>
  <c r="U303"/>
  <c r="U149"/>
  <c r="U316"/>
  <c r="BD18"/>
  <c r="BM18" s="1"/>
  <c r="BD40"/>
  <c r="BM40" s="1"/>
  <c r="AU98"/>
  <c r="U59"/>
  <c r="AC59"/>
  <c r="BD22"/>
  <c r="BM22" s="1"/>
  <c r="AU85"/>
  <c r="BD220"/>
  <c r="BM220" s="1"/>
  <c r="BV220" s="1"/>
  <c r="BD81"/>
  <c r="BM81" s="1"/>
  <c r="AL13"/>
  <c r="AU27"/>
  <c r="BD233"/>
  <c r="BM233" s="1"/>
  <c r="AU6"/>
  <c r="AU62"/>
  <c r="U87"/>
  <c r="AC87"/>
  <c r="AL16"/>
  <c r="AL32"/>
  <c r="AU193"/>
  <c r="BD239"/>
  <c r="BM239" s="1"/>
  <c r="AU295"/>
  <c r="AU296"/>
  <c r="U15"/>
  <c r="AC15"/>
  <c r="BD169"/>
  <c r="BM169" s="1"/>
  <c r="BV169" s="1"/>
  <c r="AU66"/>
  <c r="BD216"/>
  <c r="BM216" s="1"/>
  <c r="BV216" s="1"/>
  <c r="BV312"/>
  <c r="BM326"/>
  <c r="BE326"/>
  <c r="AU300"/>
  <c r="AL316"/>
  <c r="AD353"/>
  <c r="AL353"/>
  <c r="BD364"/>
  <c r="AV364"/>
  <c r="AD354"/>
  <c r="AL354"/>
  <c r="AU77"/>
  <c r="U309"/>
  <c r="U273"/>
  <c r="U251"/>
  <c r="U197"/>
  <c r="U125"/>
  <c r="U124"/>
  <c r="U96"/>
  <c r="U93"/>
  <c r="U204"/>
  <c r="U246"/>
  <c r="U257"/>
  <c r="U158"/>
  <c r="U123"/>
  <c r="U266"/>
  <c r="U8"/>
  <c r="U46"/>
  <c r="U73"/>
  <c r="U313"/>
  <c r="U281"/>
  <c r="U195"/>
  <c r="U249"/>
  <c r="U131"/>
  <c r="U130"/>
  <c r="U101"/>
  <c r="U98"/>
  <c r="AL112"/>
  <c r="U194"/>
  <c r="U192"/>
  <c r="BD225"/>
  <c r="BM225" s="1"/>
  <c r="U210"/>
  <c r="AL246"/>
  <c r="U276"/>
  <c r="U284"/>
  <c r="U254"/>
  <c r="U36"/>
  <c r="AL277"/>
  <c r="AL123"/>
  <c r="AL182"/>
  <c r="AL125"/>
  <c r="AC107"/>
  <c r="AL50"/>
  <c r="U111"/>
  <c r="U27"/>
  <c r="U264"/>
  <c r="U216"/>
  <c r="U209"/>
  <c r="U151"/>
  <c r="U150"/>
  <c r="U147"/>
  <c r="U49"/>
  <c r="U45"/>
  <c r="AL150"/>
  <c r="U167"/>
  <c r="AU237"/>
  <c r="U189"/>
  <c r="U236"/>
  <c r="AL219"/>
  <c r="U265"/>
  <c r="AU294"/>
  <c r="AL288"/>
  <c r="U127"/>
  <c r="U6"/>
  <c r="AL257"/>
  <c r="AL114"/>
  <c r="U51"/>
  <c r="AC111"/>
  <c r="U50"/>
  <c r="BD195"/>
  <c r="BM195" s="1"/>
  <c r="U42"/>
  <c r="U56"/>
  <c r="U113"/>
  <c r="U289"/>
  <c r="U239"/>
  <c r="U232"/>
  <c r="U174"/>
  <c r="U173"/>
  <c r="U172"/>
  <c r="U53"/>
  <c r="AU258"/>
  <c r="AU157"/>
  <c r="AU147"/>
  <c r="AU79"/>
  <c r="AU211"/>
  <c r="AL221"/>
  <c r="AL196"/>
  <c r="U229"/>
  <c r="U258"/>
  <c r="AU285"/>
  <c r="AL34"/>
  <c r="AU287"/>
  <c r="BD94"/>
  <c r="BM94" s="1"/>
  <c r="BV94" s="1"/>
  <c r="AL95"/>
  <c r="AL35"/>
  <c r="BD244"/>
  <c r="BM244" s="1"/>
  <c r="AU212"/>
  <c r="AL129"/>
  <c r="AL262"/>
  <c r="AU243"/>
  <c r="AL272"/>
  <c r="AL208"/>
  <c r="BD152"/>
  <c r="BM152" s="1"/>
  <c r="BV152" s="1"/>
  <c r="AC138"/>
  <c r="U138"/>
  <c r="U29"/>
  <c r="AC29"/>
  <c r="AU106"/>
  <c r="AL117"/>
  <c r="U26"/>
  <c r="AC26"/>
  <c r="AU60"/>
  <c r="BD141"/>
  <c r="BM141" s="1"/>
  <c r="U290"/>
  <c r="AC290"/>
  <c r="BD82"/>
  <c r="BM82" s="1"/>
  <c r="BV82" s="1"/>
  <c r="AV358"/>
  <c r="BD358"/>
  <c r="U12"/>
  <c r="AC12"/>
  <c r="U310"/>
  <c r="AC310"/>
  <c r="BD68"/>
  <c r="BM68" s="1"/>
  <c r="BV68" s="1"/>
  <c r="AU140"/>
  <c r="BD315"/>
  <c r="BM315" s="1"/>
  <c r="AV327"/>
  <c r="BD327"/>
  <c r="BE342"/>
  <c r="BM342"/>
  <c r="U68"/>
  <c r="U20"/>
  <c r="U307"/>
  <c r="U211"/>
  <c r="U201"/>
  <c r="U141"/>
  <c r="U144"/>
  <c r="U139"/>
  <c r="U119"/>
  <c r="AU135"/>
  <c r="U48"/>
  <c r="U105"/>
  <c r="U140"/>
  <c r="U234"/>
  <c r="AL202"/>
  <c r="U244"/>
  <c r="U240"/>
  <c r="U287"/>
  <c r="U270"/>
  <c r="U253"/>
  <c r="U188"/>
  <c r="U10"/>
  <c r="U102"/>
  <c r="U115"/>
  <c r="U311"/>
  <c r="U260"/>
  <c r="U214"/>
  <c r="U205"/>
  <c r="U145"/>
  <c r="U148"/>
  <c r="U143"/>
  <c r="U47"/>
  <c r="AU139"/>
  <c r="U179"/>
  <c r="U183"/>
  <c r="AU222"/>
  <c r="U242"/>
  <c r="U208"/>
  <c r="U278"/>
  <c r="AL303"/>
  <c r="U17"/>
  <c r="AL266"/>
  <c r="AC238"/>
  <c r="AL109"/>
  <c r="BD259"/>
  <c r="BM259" s="1"/>
  <c r="U24"/>
  <c r="U85"/>
  <c r="U283"/>
  <c r="U235"/>
  <c r="U228"/>
  <c r="U170"/>
  <c r="U163"/>
  <c r="U166"/>
  <c r="U71"/>
  <c r="AU278"/>
  <c r="AU173"/>
  <c r="U61"/>
  <c r="U106"/>
  <c r="U175"/>
  <c r="AU164"/>
  <c r="AU199"/>
  <c r="U187"/>
  <c r="AU205"/>
  <c r="AL215"/>
  <c r="U225"/>
  <c r="AC255"/>
  <c r="U308"/>
  <c r="AL265"/>
  <c r="AL179"/>
  <c r="AL160"/>
  <c r="AL57"/>
  <c r="AU69"/>
  <c r="AU101"/>
  <c r="AU47"/>
  <c r="U72"/>
  <c r="BD162"/>
  <c r="BM162" s="1"/>
  <c r="BD65"/>
  <c r="BM65" s="1"/>
  <c r="BV65" s="1"/>
  <c r="AL53"/>
  <c r="U304"/>
  <c r="U271"/>
  <c r="U248"/>
  <c r="U193"/>
  <c r="U121"/>
  <c r="U120"/>
  <c r="U75"/>
  <c r="AU181"/>
  <c r="AU46"/>
  <c r="U7"/>
  <c r="U109"/>
  <c r="U146"/>
  <c r="AL144"/>
  <c r="AC115"/>
  <c r="U171"/>
  <c r="AU241"/>
  <c r="U219"/>
  <c r="AC188"/>
  <c r="AC270"/>
  <c r="AU249"/>
  <c r="U280"/>
  <c r="U291"/>
  <c r="AL321"/>
  <c r="AL319"/>
  <c r="U295"/>
  <c r="AU311"/>
  <c r="U317"/>
  <c r="AU166"/>
  <c r="AU168"/>
  <c r="BD228"/>
  <c r="BM228" s="1"/>
  <c r="BD250"/>
  <c r="BM250" s="1"/>
  <c r="BV250" s="1"/>
  <c r="AL38"/>
  <c r="AU21"/>
  <c r="AL88"/>
  <c r="AU247"/>
  <c r="AU91"/>
  <c r="AL274"/>
  <c r="AL170"/>
  <c r="AL56"/>
  <c r="AL61"/>
  <c r="U23"/>
  <c r="AC23"/>
  <c r="AL159"/>
  <c r="AL70"/>
  <c r="U217"/>
  <c r="AC217"/>
  <c r="AC165"/>
  <c r="U165"/>
  <c r="BN346"/>
  <c r="BV346"/>
  <c r="BW346" s="1"/>
  <c r="AV345"/>
  <c r="BD345"/>
  <c r="BN335"/>
  <c r="BV335"/>
  <c r="BW335" s="1"/>
  <c r="BD8"/>
  <c r="AD338"/>
  <c r="AL338"/>
  <c r="BN328"/>
  <c r="BV328"/>
  <c r="BW328" s="1"/>
  <c r="BM324"/>
  <c r="BE324"/>
  <c r="AV360"/>
  <c r="BD360"/>
  <c r="BN355"/>
  <c r="AM333"/>
  <c r="AU333"/>
  <c r="AD359"/>
  <c r="AL359"/>
  <c r="AD348"/>
  <c r="AL348"/>
  <c r="U16"/>
  <c r="U60"/>
  <c r="U84"/>
  <c r="U272"/>
  <c r="U224"/>
  <c r="U222"/>
  <c r="U160"/>
  <c r="U157"/>
  <c r="U156"/>
  <c r="U62"/>
  <c r="AU149"/>
  <c r="U69"/>
  <c r="U142"/>
  <c r="U200"/>
  <c r="U196"/>
  <c r="U185"/>
  <c r="U279"/>
  <c r="U129"/>
  <c r="U118"/>
  <c r="U262"/>
  <c r="AL7"/>
  <c r="U99"/>
  <c r="AU118"/>
  <c r="AC200"/>
  <c r="AC84"/>
  <c r="U38"/>
  <c r="BD71"/>
  <c r="BM71" s="1"/>
  <c r="AL54"/>
  <c r="U274"/>
  <c r="U230"/>
  <c r="U226"/>
  <c r="U164"/>
  <c r="U159"/>
  <c r="U162"/>
  <c r="U67"/>
  <c r="AU276"/>
  <c r="U9"/>
  <c r="AU145"/>
  <c r="U206"/>
  <c r="AU232"/>
  <c r="U277"/>
  <c r="AL301"/>
  <c r="U28"/>
  <c r="U21"/>
  <c r="AL137"/>
  <c r="AC73"/>
  <c r="AC251"/>
  <c r="AL105"/>
  <c r="BD180"/>
  <c r="BM180" s="1"/>
  <c r="AU83"/>
  <c r="AU103"/>
  <c r="U294"/>
  <c r="U267"/>
  <c r="U245"/>
  <c r="U190"/>
  <c r="U117"/>
  <c r="U186"/>
  <c r="U88"/>
  <c r="U57"/>
  <c r="AU171"/>
  <c r="U155"/>
  <c r="AL120"/>
  <c r="AU226"/>
  <c r="U231"/>
  <c r="AL223"/>
  <c r="AL248"/>
  <c r="U318"/>
  <c r="AL306"/>
  <c r="U286"/>
  <c r="U314"/>
  <c r="U161"/>
  <c r="AL207"/>
  <c r="AL93"/>
  <c r="AL75"/>
  <c r="U95"/>
  <c r="AC282"/>
  <c r="U92"/>
  <c r="BD133"/>
  <c r="BM133" s="1"/>
  <c r="BD186"/>
  <c r="BM186" s="1"/>
  <c r="U302"/>
  <c r="U285"/>
  <c r="U203"/>
  <c r="U259"/>
  <c r="U137"/>
  <c r="U136"/>
  <c r="U91"/>
  <c r="U79"/>
  <c r="AU124"/>
  <c r="AL130"/>
  <c r="AL192"/>
  <c r="U207"/>
  <c r="AL189"/>
  <c r="AU209"/>
  <c r="U243"/>
  <c r="AL268"/>
  <c r="AL256"/>
  <c r="AL308"/>
  <c r="U312"/>
  <c r="AC317"/>
  <c r="U320"/>
  <c r="AU307"/>
  <c r="K22" i="7"/>
  <c r="K10"/>
  <c r="K17"/>
  <c r="N28"/>
  <c r="K11"/>
  <c r="K25"/>
  <c r="K9"/>
  <c r="K27"/>
  <c r="K16"/>
  <c r="K19"/>
  <c r="K15"/>
  <c r="K23"/>
  <c r="K24"/>
  <c r="K29"/>
  <c r="J5"/>
  <c r="J24"/>
  <c r="J23"/>
  <c r="J12"/>
  <c r="J20"/>
  <c r="J9"/>
  <c r="J10"/>
  <c r="K12"/>
  <c r="K20"/>
  <c r="J25"/>
  <c r="J22"/>
  <c r="J16"/>
  <c r="J13"/>
  <c r="J11"/>
  <c r="J6"/>
  <c r="K13"/>
  <c r="K6"/>
  <c r="N5"/>
  <c r="S8" s="1"/>
  <c r="N25"/>
  <c r="N9"/>
  <c r="S18" s="1"/>
  <c r="J29"/>
  <c r="J21"/>
  <c r="J17"/>
  <c r="J15"/>
  <c r="J19"/>
  <c r="J8"/>
  <c r="K21"/>
  <c r="K8"/>
  <c r="N16"/>
  <c r="S7" s="1"/>
  <c r="J26"/>
  <c r="J28"/>
  <c r="J27"/>
  <c r="J18"/>
  <c r="J14"/>
  <c r="J7"/>
  <c r="K26"/>
  <c r="K28"/>
  <c r="K18"/>
  <c r="K14"/>
  <c r="K7"/>
  <c r="N10"/>
  <c r="S10" s="1"/>
  <c r="N17"/>
  <c r="N27"/>
  <c r="S27" s="1"/>
  <c r="N19"/>
  <c r="S19" s="1"/>
  <c r="N13"/>
  <c r="S13" s="1"/>
  <c r="N15"/>
  <c r="S15" s="1"/>
  <c r="N24"/>
  <c r="S24" s="1"/>
  <c r="N29"/>
  <c r="S21" s="1"/>
  <c r="N11"/>
  <c r="K5"/>
  <c r="S12"/>
  <c r="S20"/>
  <c r="S26"/>
  <c r="S30"/>
  <c r="S31"/>
  <c r="S32"/>
  <c r="S33"/>
  <c r="S14"/>
  <c r="N22"/>
  <c r="N23"/>
  <c r="S28" l="1"/>
  <c r="W28" s="1"/>
  <c r="S16"/>
  <c r="AV343" i="6"/>
  <c r="BD343"/>
  <c r="AV366"/>
  <c r="BD366"/>
  <c r="BM350"/>
  <c r="BE350"/>
  <c r="AM336"/>
  <c r="AU336"/>
  <c r="BV332"/>
  <c r="BW332" s="1"/>
  <c r="BN332"/>
  <c r="AM329"/>
  <c r="AU329"/>
  <c r="BD323"/>
  <c r="BD351"/>
  <c r="BE351" s="1"/>
  <c r="BM365"/>
  <c r="BN365" s="1"/>
  <c r="AU331"/>
  <c r="AV363"/>
  <c r="BD363"/>
  <c r="AV347"/>
  <c r="BD347"/>
  <c r="AM322"/>
  <c r="AU322"/>
  <c r="AD62"/>
  <c r="AD243"/>
  <c r="AM325"/>
  <c r="AU325"/>
  <c r="AM362"/>
  <c r="AU362"/>
  <c r="AD295"/>
  <c r="AD60"/>
  <c r="AV367"/>
  <c r="BD367"/>
  <c r="AD183"/>
  <c r="AD247"/>
  <c r="AD35"/>
  <c r="AV339"/>
  <c r="BD339"/>
  <c r="AD149"/>
  <c r="AD68"/>
  <c r="AU340"/>
  <c r="AM340"/>
  <c r="AD313"/>
  <c r="AD140"/>
  <c r="AD214"/>
  <c r="AD226"/>
  <c r="AU192"/>
  <c r="BD226"/>
  <c r="BM226" s="1"/>
  <c r="BD103"/>
  <c r="BM103" s="1"/>
  <c r="AU105"/>
  <c r="AD251"/>
  <c r="AL251"/>
  <c r="AU137"/>
  <c r="AD84"/>
  <c r="AL84"/>
  <c r="AD200"/>
  <c r="AL200"/>
  <c r="AU7"/>
  <c r="BD307"/>
  <c r="BM307" s="1"/>
  <c r="BD209"/>
  <c r="BM209" s="1"/>
  <c r="AU130"/>
  <c r="AU120"/>
  <c r="BD171"/>
  <c r="BM171" s="1"/>
  <c r="AD73"/>
  <c r="AL73"/>
  <c r="AU301"/>
  <c r="BD118"/>
  <c r="BM118" s="1"/>
  <c r="BD149"/>
  <c r="BM149" s="1"/>
  <c r="BV149" s="1"/>
  <c r="AU159"/>
  <c r="AU38"/>
  <c r="AU319"/>
  <c r="AU144"/>
  <c r="BD46"/>
  <c r="BM46" s="1"/>
  <c r="BD69"/>
  <c r="BM69" s="1"/>
  <c r="AU179"/>
  <c r="BD205"/>
  <c r="BM205" s="1"/>
  <c r="BD164"/>
  <c r="BM164" s="1"/>
  <c r="BD139"/>
  <c r="BM139" s="1"/>
  <c r="BN342"/>
  <c r="BV342"/>
  <c r="BW342" s="1"/>
  <c r="BE327"/>
  <c r="BM327"/>
  <c r="AD12"/>
  <c r="AL12"/>
  <c r="AD26"/>
  <c r="AL26"/>
  <c r="BD106"/>
  <c r="BM106" s="1"/>
  <c r="AU272"/>
  <c r="AU262"/>
  <c r="AU95"/>
  <c r="BD287"/>
  <c r="BM287" s="1"/>
  <c r="BD258"/>
  <c r="BM258" s="1"/>
  <c r="BV258" s="1"/>
  <c r="AU114"/>
  <c r="BD237"/>
  <c r="BM237" s="1"/>
  <c r="BV237" s="1"/>
  <c r="AU246"/>
  <c r="BD77"/>
  <c r="BM77" s="1"/>
  <c r="AU316"/>
  <c r="BD66"/>
  <c r="BM66" s="1"/>
  <c r="BV66" s="1"/>
  <c r="BD296"/>
  <c r="BM296" s="1"/>
  <c r="BV296" s="1"/>
  <c r="AU32"/>
  <c r="AD87"/>
  <c r="AL87"/>
  <c r="BD6"/>
  <c r="AU229"/>
  <c r="AU52"/>
  <c r="BE330"/>
  <c r="BM330"/>
  <c r="BD36"/>
  <c r="BM36" s="1"/>
  <c r="BV36" s="1"/>
  <c r="AU213"/>
  <c r="AU127"/>
  <c r="AD78"/>
  <c r="AL78"/>
  <c r="AU24"/>
  <c r="BD9"/>
  <c r="BM9" s="1"/>
  <c r="AU286"/>
  <c r="BD153"/>
  <c r="BM153" s="1"/>
  <c r="BV153" s="1"/>
  <c r="BD142"/>
  <c r="BM142" s="1"/>
  <c r="BD136"/>
  <c r="BM136" s="1"/>
  <c r="BD132"/>
  <c r="BM132" s="1"/>
  <c r="BD260"/>
  <c r="BM260" s="1"/>
  <c r="AD137"/>
  <c r="AD289"/>
  <c r="AD256"/>
  <c r="AD285"/>
  <c r="AD241"/>
  <c r="AD21"/>
  <c r="AD157"/>
  <c r="AD186"/>
  <c r="AD187"/>
  <c r="AD212"/>
  <c r="AD205"/>
  <c r="AD113"/>
  <c r="AD260"/>
  <c r="AD7"/>
  <c r="AD61"/>
  <c r="AD170"/>
  <c r="AD88"/>
  <c r="AD245"/>
  <c r="AD209"/>
  <c r="AD124"/>
  <c r="AD240"/>
  <c r="AD259"/>
  <c r="AD168"/>
  <c r="AD77"/>
  <c r="AD176"/>
  <c r="AD46"/>
  <c r="AD164"/>
  <c r="AD37"/>
  <c r="AD278"/>
  <c r="AD198"/>
  <c r="AD48"/>
  <c r="AD302"/>
  <c r="AD119"/>
  <c r="AD116"/>
  <c r="AD130"/>
  <c r="AD244"/>
  <c r="AD258"/>
  <c r="AD174"/>
  <c r="AD131"/>
  <c r="AD57"/>
  <c r="AD283"/>
  <c r="AD121"/>
  <c r="AD155"/>
  <c r="AD51"/>
  <c r="AD233"/>
  <c r="AD180"/>
  <c r="AD81"/>
  <c r="AD196"/>
  <c r="AD13"/>
  <c r="AD225"/>
  <c r="AD221"/>
  <c r="AD312"/>
  <c r="AD271"/>
  <c r="AD210"/>
  <c r="AD197"/>
  <c r="AD239"/>
  <c r="AD93"/>
  <c r="AD122"/>
  <c r="AD172"/>
  <c r="AD53"/>
  <c r="AD175"/>
  <c r="AD98"/>
  <c r="AD67"/>
  <c r="AD177"/>
  <c r="AD158"/>
  <c r="AD234"/>
  <c r="AD304"/>
  <c r="AD281"/>
  <c r="AD99"/>
  <c r="AU308"/>
  <c r="BD124"/>
  <c r="BM124" s="1"/>
  <c r="AU93"/>
  <c r="AU223"/>
  <c r="BD83"/>
  <c r="BM83" s="1"/>
  <c r="BD145"/>
  <c r="BM145" s="1"/>
  <c r="AM359"/>
  <c r="AU359"/>
  <c r="BE345"/>
  <c r="BM345"/>
  <c r="AD217"/>
  <c r="AL217"/>
  <c r="AU61"/>
  <c r="AU170"/>
  <c r="BD91"/>
  <c r="BM91" s="1"/>
  <c r="BV91" s="1"/>
  <c r="AU88"/>
  <c r="BV230"/>
  <c r="BD166"/>
  <c r="BM166" s="1"/>
  <c r="BV166" s="1"/>
  <c r="BD311"/>
  <c r="BM311" s="1"/>
  <c r="AU321"/>
  <c r="AD270"/>
  <c r="AL270"/>
  <c r="AD115"/>
  <c r="AL115"/>
  <c r="BD47"/>
  <c r="BM47" s="1"/>
  <c r="BD101"/>
  <c r="BM101" s="1"/>
  <c r="AU160"/>
  <c r="AU265"/>
  <c r="AU215"/>
  <c r="BD278"/>
  <c r="BM278" s="1"/>
  <c r="BV278" s="1"/>
  <c r="BD135"/>
  <c r="BM135" s="1"/>
  <c r="BD140"/>
  <c r="BM140" s="1"/>
  <c r="AU129"/>
  <c r="AU34"/>
  <c r="BD285"/>
  <c r="BM285" s="1"/>
  <c r="BD211"/>
  <c r="BM211" s="1"/>
  <c r="BD157"/>
  <c r="BM157" s="1"/>
  <c r="BV157" s="1"/>
  <c r="AD111"/>
  <c r="AL111"/>
  <c r="AU257"/>
  <c r="BD294"/>
  <c r="BM294" s="1"/>
  <c r="AU219"/>
  <c r="AU150"/>
  <c r="AU123"/>
  <c r="BN326"/>
  <c r="BV326"/>
  <c r="BW326" s="1"/>
  <c r="BD193"/>
  <c r="BM193" s="1"/>
  <c r="BV193" s="1"/>
  <c r="AU13"/>
  <c r="BD85"/>
  <c r="BM85" s="1"/>
  <c r="BV85" s="1"/>
  <c r="AD59"/>
  <c r="AL59"/>
  <c r="AU67"/>
  <c r="BD51"/>
  <c r="BM51" s="1"/>
  <c r="BV51" s="1"/>
  <c r="BD183"/>
  <c r="BM183" s="1"/>
  <c r="BD113"/>
  <c r="BM113" s="1"/>
  <c r="BD291"/>
  <c r="BM291" s="1"/>
  <c r="AU234"/>
  <c r="BD102"/>
  <c r="BM102" s="1"/>
  <c r="BD231"/>
  <c r="BM231" s="1"/>
  <c r="AU281"/>
  <c r="BD206"/>
  <c r="BM206" s="1"/>
  <c r="AU99"/>
  <c r="BD163"/>
  <c r="BM163" s="1"/>
  <c r="AD178"/>
  <c r="AD320"/>
  <c r="AD143"/>
  <c r="AD141"/>
  <c r="AD308"/>
  <c r="AD203"/>
  <c r="AD173"/>
  <c r="AD261"/>
  <c r="AD237"/>
  <c r="AD167"/>
  <c r="AD146"/>
  <c r="AD159"/>
  <c r="AD38"/>
  <c r="AD171"/>
  <c r="AD291"/>
  <c r="AD235"/>
  <c r="AD108"/>
  <c r="AD151"/>
  <c r="AD319"/>
  <c r="AD27"/>
  <c r="AD153"/>
  <c r="AD303"/>
  <c r="AD189"/>
  <c r="AD275"/>
  <c r="AD22"/>
  <c r="AD117"/>
  <c r="AD208"/>
  <c r="AD227"/>
  <c r="AD109"/>
  <c r="AD242"/>
  <c r="AD311"/>
  <c r="AD199"/>
  <c r="AD44"/>
  <c r="AD145"/>
  <c r="AD267"/>
  <c r="AD72"/>
  <c r="AD202"/>
  <c r="AD16"/>
  <c r="AD309"/>
  <c r="AD85"/>
  <c r="AD181"/>
  <c r="AD276"/>
  <c r="AD101"/>
  <c r="AD192"/>
  <c r="AD6"/>
  <c r="AD254"/>
  <c r="AD125"/>
  <c r="AD277"/>
  <c r="AD123"/>
  <c r="AD112"/>
  <c r="AD160"/>
  <c r="AD288"/>
  <c r="AD20"/>
  <c r="AD204"/>
  <c r="AD318"/>
  <c r="AD279"/>
  <c r="AD282"/>
  <c r="AL282"/>
  <c r="AU75"/>
  <c r="AU207"/>
  <c r="BD232"/>
  <c r="BM232" s="1"/>
  <c r="BD276"/>
  <c r="BM276" s="1"/>
  <c r="BV276" s="1"/>
  <c r="AU54"/>
  <c r="AD165"/>
  <c r="AL165"/>
  <c r="BD199"/>
  <c r="BM199" s="1"/>
  <c r="BD173"/>
  <c r="BM173" s="1"/>
  <c r="AU303"/>
  <c r="AU202"/>
  <c r="AD310"/>
  <c r="AL310"/>
  <c r="BE358"/>
  <c r="BM358"/>
  <c r="AD290"/>
  <c r="AL290"/>
  <c r="BD60"/>
  <c r="BM60" s="1"/>
  <c r="BV60" s="1"/>
  <c r="AU117"/>
  <c r="AL29"/>
  <c r="AD29"/>
  <c r="AU208"/>
  <c r="BD243"/>
  <c r="BM243" s="1"/>
  <c r="AU35"/>
  <c r="AU221"/>
  <c r="BD147"/>
  <c r="BM147" s="1"/>
  <c r="AU288"/>
  <c r="AD107"/>
  <c r="AL107"/>
  <c r="AU182"/>
  <c r="AU277"/>
  <c r="AU112"/>
  <c r="AM354"/>
  <c r="AU354"/>
  <c r="AM353"/>
  <c r="AU353"/>
  <c r="AD15"/>
  <c r="AL15"/>
  <c r="BD295"/>
  <c r="BM295" s="1"/>
  <c r="BV295" s="1"/>
  <c r="AU16"/>
  <c r="BD62"/>
  <c r="BM62" s="1"/>
  <c r="BV62" s="1"/>
  <c r="AD97"/>
  <c r="AL97"/>
  <c r="BD218"/>
  <c r="BM218" s="1"/>
  <c r="BE337"/>
  <c r="BM337"/>
  <c r="BD314"/>
  <c r="BM314" s="1"/>
  <c r="BD331"/>
  <c r="AV331"/>
  <c r="AL19"/>
  <c r="AD19"/>
  <c r="AU20"/>
  <c r="AD64"/>
  <c r="AL64"/>
  <c r="BD17"/>
  <c r="BM17" s="1"/>
  <c r="AD63"/>
  <c r="AL63"/>
  <c r="BD242"/>
  <c r="BM242" s="1"/>
  <c r="BV242" s="1"/>
  <c r="AU204"/>
  <c r="AU318"/>
  <c r="BD80"/>
  <c r="BM80" s="1"/>
  <c r="BD261"/>
  <c r="BM261" s="1"/>
  <c r="AU279"/>
  <c r="BV271"/>
  <c r="BD146"/>
  <c r="BM146" s="1"/>
  <c r="BD320"/>
  <c r="BM320" s="1"/>
  <c r="BD167"/>
  <c r="BM167" s="1"/>
  <c r="BV167" s="1"/>
  <c r="AD135"/>
  <c r="AD156"/>
  <c r="AD139"/>
  <c r="AD65"/>
  <c r="AD70"/>
  <c r="AD36"/>
  <c r="AD154"/>
  <c r="AD321"/>
  <c r="AD144"/>
  <c r="AD280"/>
  <c r="AD110"/>
  <c r="AD54"/>
  <c r="AD248"/>
  <c r="AD118"/>
  <c r="AD216"/>
  <c r="AD102"/>
  <c r="AD231"/>
  <c r="AD129"/>
  <c r="AD34"/>
  <c r="AD47"/>
  <c r="AD315"/>
  <c r="AD142"/>
  <c r="AD83"/>
  <c r="AD28"/>
  <c r="AD201"/>
  <c r="AD223"/>
  <c r="AD224"/>
  <c r="AD49"/>
  <c r="AD69"/>
  <c r="AD136"/>
  <c r="AD306"/>
  <c r="AD182"/>
  <c r="AD66"/>
  <c r="AD126"/>
  <c r="AD195"/>
  <c r="AD92"/>
  <c r="AD296"/>
  <c r="AD52"/>
  <c r="AD105"/>
  <c r="AD236"/>
  <c r="AD266"/>
  <c r="AD150"/>
  <c r="AD268"/>
  <c r="AD194"/>
  <c r="AU268"/>
  <c r="AU306"/>
  <c r="AU248"/>
  <c r="BN324"/>
  <c r="BV324"/>
  <c r="BW324" s="1"/>
  <c r="BD249"/>
  <c r="BM249" s="1"/>
  <c r="AD188"/>
  <c r="AL188"/>
  <c r="AU57"/>
  <c r="AD317"/>
  <c r="AL317"/>
  <c r="AU256"/>
  <c r="AU189"/>
  <c r="AM348"/>
  <c r="AU348"/>
  <c r="BD333"/>
  <c r="AV333"/>
  <c r="BM360"/>
  <c r="BE360"/>
  <c r="AM338"/>
  <c r="AU338"/>
  <c r="AU70"/>
  <c r="AD23"/>
  <c r="AL23"/>
  <c r="AU56"/>
  <c r="AU274"/>
  <c r="BD247"/>
  <c r="BM247" s="1"/>
  <c r="BD21"/>
  <c r="BM21" s="1"/>
  <c r="BD168"/>
  <c r="BM168" s="1"/>
  <c r="BV168" s="1"/>
  <c r="BD241"/>
  <c r="BM241" s="1"/>
  <c r="BV241" s="1"/>
  <c r="BD181"/>
  <c r="BM181" s="1"/>
  <c r="AU53"/>
  <c r="AD255"/>
  <c r="AL255"/>
  <c r="AU109"/>
  <c r="AD238"/>
  <c r="AL238"/>
  <c r="AU266"/>
  <c r="BD222"/>
  <c r="BM222" s="1"/>
  <c r="AD138"/>
  <c r="AL138"/>
  <c r="BD212"/>
  <c r="BM212" s="1"/>
  <c r="BV212" s="1"/>
  <c r="AU196"/>
  <c r="BD79"/>
  <c r="BM79" s="1"/>
  <c r="AU50"/>
  <c r="AU125"/>
  <c r="BE364"/>
  <c r="BM364"/>
  <c r="BE323"/>
  <c r="BM323"/>
  <c r="BD300"/>
  <c r="BM300" s="1"/>
  <c r="BV300" s="1"/>
  <c r="BD27"/>
  <c r="BM27" s="1"/>
  <c r="BV27" s="1"/>
  <c r="BD98"/>
  <c r="BM98" s="1"/>
  <c r="AD90"/>
  <c r="AL90"/>
  <c r="AD269"/>
  <c r="AL269"/>
  <c r="AU175"/>
  <c r="AU177"/>
  <c r="AU158"/>
  <c r="BD96"/>
  <c r="BD72"/>
  <c r="BM72" s="1"/>
  <c r="BV72" s="1"/>
  <c r="BD198"/>
  <c r="BM198" s="1"/>
  <c r="BD275"/>
  <c r="BM275" s="1"/>
  <c r="BD148"/>
  <c r="BM148" s="1"/>
  <c r="BD280"/>
  <c r="BM280" s="1"/>
  <c r="AU194"/>
  <c r="BD187"/>
  <c r="BM187" s="1"/>
  <c r="BD284"/>
  <c r="BM284" s="1"/>
  <c r="AD56"/>
  <c r="AD274"/>
  <c r="AD287"/>
  <c r="AD190"/>
  <c r="AD45"/>
  <c r="AD253"/>
  <c r="AD18"/>
  <c r="AD249"/>
  <c r="AD228"/>
  <c r="AD185"/>
  <c r="AD43"/>
  <c r="AD220"/>
  <c r="AD147"/>
  <c r="AD80"/>
  <c r="AD206"/>
  <c r="AD222"/>
  <c r="AD166"/>
  <c r="AD132"/>
  <c r="AD301"/>
  <c r="AD211"/>
  <c r="AD148"/>
  <c r="AD264"/>
  <c r="AD161"/>
  <c r="AD71"/>
  <c r="AD263"/>
  <c r="AD162"/>
  <c r="AD120"/>
  <c r="AD179"/>
  <c r="AD215"/>
  <c r="AD272"/>
  <c r="AD262"/>
  <c r="AD95"/>
  <c r="AD314"/>
  <c r="AD79"/>
  <c r="AD133"/>
  <c r="AD103"/>
  <c r="AD273"/>
  <c r="AD42"/>
  <c r="AD134"/>
  <c r="AD307"/>
  <c r="AD207"/>
  <c r="AD94"/>
  <c r="AD96"/>
  <c r="AD114"/>
  <c r="AD284"/>
  <c r="AD252"/>
  <c r="AD218"/>
  <c r="AD163"/>
  <c r="AD257"/>
  <c r="AD8"/>
  <c r="AD316"/>
  <c r="AD32"/>
  <c r="AD300"/>
  <c r="AD106"/>
  <c r="AD193"/>
  <c r="AD91"/>
  <c r="AD17"/>
  <c r="AD82"/>
  <c r="AD265"/>
  <c r="AD10"/>
  <c r="AD294"/>
  <c r="AD230"/>
  <c r="AD219"/>
  <c r="AD232"/>
  <c r="AD9"/>
  <c r="AD50"/>
  <c r="AD246"/>
  <c r="AD75"/>
  <c r="AD229"/>
  <c r="AD213"/>
  <c r="AD127"/>
  <c r="AD24"/>
  <c r="AD286"/>
  <c r="S11" i="7"/>
  <c r="S25"/>
  <c r="W25" s="1"/>
  <c r="S23"/>
  <c r="S22"/>
  <c r="W13" s="1"/>
  <c r="S29"/>
  <c r="S9"/>
  <c r="W9" s="1"/>
  <c r="S17"/>
  <c r="P25"/>
  <c r="P11"/>
  <c r="P19"/>
  <c r="P24"/>
  <c r="P18"/>
  <c r="P26"/>
  <c r="P17"/>
  <c r="P7"/>
  <c r="P9"/>
  <c r="P12"/>
  <c r="P15"/>
  <c r="O20"/>
  <c r="S5"/>
  <c r="W5" s="1"/>
  <c r="O26"/>
  <c r="O15"/>
  <c r="O11"/>
  <c r="O28"/>
  <c r="O27"/>
  <c r="O13"/>
  <c r="O29"/>
  <c r="O17"/>
  <c r="O9"/>
  <c r="O19"/>
  <c r="O24"/>
  <c r="O10"/>
  <c r="O21"/>
  <c r="O6"/>
  <c r="O14"/>
  <c r="O12"/>
  <c r="O25"/>
  <c r="O18"/>
  <c r="O7"/>
  <c r="O8"/>
  <c r="O5"/>
  <c r="O16"/>
  <c r="O23"/>
  <c r="O22"/>
  <c r="P22"/>
  <c r="W10"/>
  <c r="W8"/>
  <c r="W29"/>
  <c r="W14"/>
  <c r="W16"/>
  <c r="W33"/>
  <c r="W20"/>
  <c r="W27"/>
  <c r="W21"/>
  <c r="S6"/>
  <c r="W6" s="1"/>
  <c r="P23"/>
  <c r="W31"/>
  <c r="P28"/>
  <c r="P10"/>
  <c r="P8"/>
  <c r="P29"/>
  <c r="P14"/>
  <c r="P16"/>
  <c r="P13"/>
  <c r="P6"/>
  <c r="P20"/>
  <c r="P27"/>
  <c r="P21"/>
  <c r="P5"/>
  <c r="W17"/>
  <c r="W12"/>
  <c r="W11"/>
  <c r="W24"/>
  <c r="W7"/>
  <c r="W15"/>
  <c r="W19"/>
  <c r="W18"/>
  <c r="W32"/>
  <c r="W26"/>
  <c r="W30"/>
  <c r="BM351" i="6" l="1"/>
  <c r="AM36"/>
  <c r="BE343"/>
  <c r="BM343"/>
  <c r="BM366"/>
  <c r="BE366"/>
  <c r="BN350"/>
  <c r="BV350"/>
  <c r="BW350" s="1"/>
  <c r="AV336"/>
  <c r="BD336"/>
  <c r="BD329"/>
  <c r="AV329"/>
  <c r="BV365"/>
  <c r="BW365" s="1"/>
  <c r="AM237"/>
  <c r="BE363"/>
  <c r="BM363"/>
  <c r="AM42"/>
  <c r="AM68"/>
  <c r="BE347"/>
  <c r="BM347"/>
  <c r="AM294"/>
  <c r="AM132"/>
  <c r="AM141"/>
  <c r="AM312"/>
  <c r="AM153"/>
  <c r="AM260"/>
  <c r="AM245"/>
  <c r="AM296"/>
  <c r="AM66"/>
  <c r="AM136"/>
  <c r="AM320"/>
  <c r="AM142"/>
  <c r="AM164"/>
  <c r="AM11"/>
  <c r="AM227"/>
  <c r="AM151"/>
  <c r="AV322"/>
  <c r="BD322"/>
  <c r="AM47"/>
  <c r="AM168"/>
  <c r="BD325"/>
  <c r="AV325"/>
  <c r="AM8"/>
  <c r="AM98"/>
  <c r="AV362"/>
  <c r="BD362"/>
  <c r="AM155"/>
  <c r="AM177"/>
  <c r="AM186"/>
  <c r="AM176"/>
  <c r="AM239"/>
  <c r="BD340"/>
  <c r="AV340"/>
  <c r="BM367"/>
  <c r="BE367"/>
  <c r="AM252"/>
  <c r="AM126"/>
  <c r="AM158"/>
  <c r="AM125"/>
  <c r="AM266"/>
  <c r="AM109"/>
  <c r="AM53"/>
  <c r="AM56"/>
  <c r="AM70"/>
  <c r="AM306"/>
  <c r="AM183"/>
  <c r="AM267"/>
  <c r="AM254"/>
  <c r="AM262"/>
  <c r="BE339"/>
  <c r="BM339"/>
  <c r="AM194"/>
  <c r="AM256"/>
  <c r="AM57"/>
  <c r="AM275"/>
  <c r="BD194"/>
  <c r="BM194" s="1"/>
  <c r="BV194" s="1"/>
  <c r="BM96"/>
  <c r="BD158"/>
  <c r="BM158" s="1"/>
  <c r="BV158" s="1"/>
  <c r="AM269"/>
  <c r="AU269"/>
  <c r="BN323"/>
  <c r="BV323"/>
  <c r="BW323" s="1"/>
  <c r="BD125"/>
  <c r="BM125" s="1"/>
  <c r="BD266"/>
  <c r="BM266" s="1"/>
  <c r="BD109"/>
  <c r="BM109" s="1"/>
  <c r="BD53"/>
  <c r="BM53" s="1"/>
  <c r="BV53" s="1"/>
  <c r="BD56"/>
  <c r="BM56" s="1"/>
  <c r="BV56" s="1"/>
  <c r="BD70"/>
  <c r="BM70" s="1"/>
  <c r="BV70" s="1"/>
  <c r="BD348"/>
  <c r="AV348"/>
  <c r="BD256"/>
  <c r="BM256" s="1"/>
  <c r="BD57"/>
  <c r="BM57" s="1"/>
  <c r="BD306"/>
  <c r="BM306" s="1"/>
  <c r="BD35"/>
  <c r="BM35" s="1"/>
  <c r="BV35" s="1"/>
  <c r="AM29"/>
  <c r="AU29"/>
  <c r="BD234"/>
  <c r="BM234" s="1"/>
  <c r="BD67"/>
  <c r="BM67" s="1"/>
  <c r="BV67" s="1"/>
  <c r="BD13"/>
  <c r="BM13" s="1"/>
  <c r="BV13" s="1"/>
  <c r="BD123"/>
  <c r="BM123" s="1"/>
  <c r="BV123" s="1"/>
  <c r="BD219"/>
  <c r="BM219" s="1"/>
  <c r="BV219" s="1"/>
  <c r="BD257"/>
  <c r="BM257" s="1"/>
  <c r="BV195"/>
  <c r="BD34"/>
  <c r="BM34" s="1"/>
  <c r="BD265"/>
  <c r="BM265" s="1"/>
  <c r="AM115"/>
  <c r="AU115"/>
  <c r="BD321"/>
  <c r="BM321" s="1"/>
  <c r="BD88"/>
  <c r="BM88" s="1"/>
  <c r="BV88" s="1"/>
  <c r="AM217"/>
  <c r="AU217"/>
  <c r="BV345"/>
  <c r="BW345" s="1"/>
  <c r="BN345"/>
  <c r="BD359"/>
  <c r="AV359"/>
  <c r="BD93"/>
  <c r="BM93" s="1"/>
  <c r="BV93" s="1"/>
  <c r="BD308"/>
  <c r="BM308" s="1"/>
  <c r="BV289"/>
  <c r="BD286"/>
  <c r="BM286" s="1"/>
  <c r="AM78"/>
  <c r="AU78"/>
  <c r="BD213"/>
  <c r="BM213" s="1"/>
  <c r="BV213" s="1"/>
  <c r="BN330"/>
  <c r="BV330"/>
  <c r="BW330" s="1"/>
  <c r="BD229"/>
  <c r="BM229" s="1"/>
  <c r="AM87"/>
  <c r="AU87"/>
  <c r="BD95"/>
  <c r="BD272"/>
  <c r="BM272" s="1"/>
  <c r="BV272" s="1"/>
  <c r="AM26"/>
  <c r="AU26"/>
  <c r="BV315"/>
  <c r="BD319"/>
  <c r="BM319" s="1"/>
  <c r="BV319" s="1"/>
  <c r="BD159"/>
  <c r="BM159" s="1"/>
  <c r="BV159" s="1"/>
  <c r="AM73"/>
  <c r="AU73"/>
  <c r="BD120"/>
  <c r="BM120" s="1"/>
  <c r="BD7"/>
  <c r="BM7" s="1"/>
  <c r="AM187"/>
  <c r="AM96"/>
  <c r="AM113"/>
  <c r="AM193"/>
  <c r="AM258"/>
  <c r="AM302"/>
  <c r="AM313"/>
  <c r="AM37"/>
  <c r="AM279"/>
  <c r="AM204"/>
  <c r="AM16"/>
  <c r="AM277"/>
  <c r="AM202"/>
  <c r="AM207"/>
  <c r="AM80"/>
  <c r="AM218"/>
  <c r="AM205"/>
  <c r="AM116"/>
  <c r="AM119"/>
  <c r="AM210"/>
  <c r="AM243"/>
  <c r="AM60"/>
  <c r="AM201"/>
  <c r="AM82"/>
  <c r="AM170"/>
  <c r="AM231"/>
  <c r="AM69"/>
  <c r="AM307"/>
  <c r="AM48"/>
  <c r="AM264"/>
  <c r="AM166"/>
  <c r="AM133"/>
  <c r="AM316"/>
  <c r="AM299"/>
  <c r="AM58"/>
  <c r="AM18"/>
  <c r="AM271"/>
  <c r="AM137"/>
  <c r="AM105"/>
  <c r="AM192"/>
  <c r="BD274"/>
  <c r="BM274" s="1"/>
  <c r="BV274" s="1"/>
  <c r="BE333"/>
  <c r="BM333"/>
  <c r="BV180"/>
  <c r="BD279"/>
  <c r="BM279" s="1"/>
  <c r="BD204"/>
  <c r="BM204" s="1"/>
  <c r="AM64"/>
  <c r="AU64"/>
  <c r="AM97"/>
  <c r="AU97"/>
  <c r="BD16"/>
  <c r="BM16" s="1"/>
  <c r="AV354"/>
  <c r="BD354"/>
  <c r="BD277"/>
  <c r="BM277" s="1"/>
  <c r="BV277" s="1"/>
  <c r="AM107"/>
  <c r="AU107"/>
  <c r="BN358"/>
  <c r="BV358"/>
  <c r="BW358" s="1"/>
  <c r="BD202"/>
  <c r="BM202" s="1"/>
  <c r="AM165"/>
  <c r="AU165"/>
  <c r="BD207"/>
  <c r="BM207" s="1"/>
  <c r="AM282"/>
  <c r="AU282"/>
  <c r="BN351"/>
  <c r="BV351"/>
  <c r="BW351" s="1"/>
  <c r="BD32"/>
  <c r="BM32" s="1"/>
  <c r="BD262"/>
  <c r="BM262" s="1"/>
  <c r="BV262" s="1"/>
  <c r="AM200"/>
  <c r="AU200"/>
  <c r="BD137"/>
  <c r="BM137" s="1"/>
  <c r="BD105"/>
  <c r="BM105" s="1"/>
  <c r="BD192"/>
  <c r="BM192" s="1"/>
  <c r="BV192" s="1"/>
  <c r="AM259"/>
  <c r="AM235"/>
  <c r="AM43"/>
  <c r="AM65"/>
  <c r="AM94"/>
  <c r="AM131"/>
  <c r="AM169"/>
  <c r="AM247"/>
  <c r="AM175"/>
  <c r="AM50"/>
  <c r="AM196"/>
  <c r="AM189"/>
  <c r="AM248"/>
  <c r="AM268"/>
  <c r="AM284"/>
  <c r="AM148"/>
  <c r="AM72"/>
  <c r="AM171"/>
  <c r="AM100"/>
  <c r="AM6"/>
  <c r="AM236"/>
  <c r="AM140"/>
  <c r="AM83"/>
  <c r="AM244"/>
  <c r="AM35"/>
  <c r="AM146"/>
  <c r="AM261"/>
  <c r="AM17"/>
  <c r="AM314"/>
  <c r="AM199"/>
  <c r="AM62"/>
  <c r="AM77"/>
  <c r="AM309"/>
  <c r="AM124"/>
  <c r="AM297"/>
  <c r="AM103"/>
  <c r="AM224"/>
  <c r="AM293"/>
  <c r="AM49"/>
  <c r="AM161"/>
  <c r="AM99"/>
  <c r="AM281"/>
  <c r="AM150"/>
  <c r="AM129"/>
  <c r="AM215"/>
  <c r="AM160"/>
  <c r="AM61"/>
  <c r="AM223"/>
  <c r="AM163"/>
  <c r="AM33"/>
  <c r="AM181"/>
  <c r="AM85"/>
  <c r="AM122"/>
  <c r="AM285"/>
  <c r="AM212"/>
  <c r="AM134"/>
  <c r="AM241"/>
  <c r="AM311"/>
  <c r="AM283"/>
  <c r="AM156"/>
  <c r="AM172"/>
  <c r="AM24"/>
  <c r="AM127"/>
  <c r="AM52"/>
  <c r="AM246"/>
  <c r="AM114"/>
  <c r="AM179"/>
  <c r="AM144"/>
  <c r="AM38"/>
  <c r="AM301"/>
  <c r="AM130"/>
  <c r="AM81"/>
  <c r="AM174"/>
  <c r="AM10"/>
  <c r="BV174"/>
  <c r="BD175"/>
  <c r="BM175" s="1"/>
  <c r="AM90"/>
  <c r="AU90"/>
  <c r="BN364"/>
  <c r="BV364"/>
  <c r="BW364" s="1"/>
  <c r="BD50"/>
  <c r="BM50" s="1"/>
  <c r="BV50" s="1"/>
  <c r="BD196"/>
  <c r="BM196" s="1"/>
  <c r="AM138"/>
  <c r="AU138"/>
  <c r="AM238"/>
  <c r="AU238"/>
  <c r="AM255"/>
  <c r="AU255"/>
  <c r="AM23"/>
  <c r="AU23"/>
  <c r="AV338"/>
  <c r="BD338"/>
  <c r="BD189"/>
  <c r="BM189" s="1"/>
  <c r="AM317"/>
  <c r="AU317"/>
  <c r="AM188"/>
  <c r="AU188"/>
  <c r="BD248"/>
  <c r="BM248" s="1"/>
  <c r="BD268"/>
  <c r="BM268" s="1"/>
  <c r="AM19"/>
  <c r="AU19"/>
  <c r="BE331"/>
  <c r="BM331"/>
  <c r="BD117"/>
  <c r="BM117" s="1"/>
  <c r="BV117" s="1"/>
  <c r="BD99"/>
  <c r="BM99" s="1"/>
  <c r="BD281"/>
  <c r="BM281" s="1"/>
  <c r="AM59"/>
  <c r="AU59"/>
  <c r="BD150"/>
  <c r="BM150" s="1"/>
  <c r="AM111"/>
  <c r="AU111"/>
  <c r="BD129"/>
  <c r="BM129" s="1"/>
  <c r="BD215"/>
  <c r="BM215" s="1"/>
  <c r="BD160"/>
  <c r="BM160" s="1"/>
  <c r="AM270"/>
  <c r="AU270"/>
  <c r="BD61"/>
  <c r="BM61" s="1"/>
  <c r="BV61" s="1"/>
  <c r="BD223"/>
  <c r="BM223" s="1"/>
  <c r="BD24"/>
  <c r="BM24" s="1"/>
  <c r="BD127"/>
  <c r="BM127" s="1"/>
  <c r="BV127" s="1"/>
  <c r="BD52"/>
  <c r="BM52" s="1"/>
  <c r="BV52" s="1"/>
  <c r="BD246"/>
  <c r="BM246" s="1"/>
  <c r="BD114"/>
  <c r="BM114" s="1"/>
  <c r="AM12"/>
  <c r="AU12"/>
  <c r="BN327"/>
  <c r="BV327"/>
  <c r="BW327" s="1"/>
  <c r="BD179"/>
  <c r="BM179" s="1"/>
  <c r="BD144"/>
  <c r="BM144" s="1"/>
  <c r="BD38"/>
  <c r="BM38" s="1"/>
  <c r="BV38" s="1"/>
  <c r="BD301"/>
  <c r="BM301" s="1"/>
  <c r="BD130"/>
  <c r="BM130" s="1"/>
  <c r="AM167"/>
  <c r="AM9"/>
  <c r="AM135"/>
  <c r="AM157"/>
  <c r="AM79"/>
  <c r="AM226"/>
  <c r="AM89"/>
  <c r="AM287"/>
  <c r="AM106"/>
  <c r="AM139"/>
  <c r="AM180"/>
  <c r="AM92"/>
  <c r="AM44"/>
  <c r="AM304"/>
  <c r="AM21"/>
  <c r="AM274"/>
  <c r="AM280"/>
  <c r="AM198"/>
  <c r="AM216"/>
  <c r="AM51"/>
  <c r="AM46"/>
  <c r="AM110"/>
  <c r="AM27"/>
  <c r="AM162"/>
  <c r="AM253"/>
  <c r="AM145"/>
  <c r="AM318"/>
  <c r="AM20"/>
  <c r="AM112"/>
  <c r="AM182"/>
  <c r="AM288"/>
  <c r="AM221"/>
  <c r="AM208"/>
  <c r="AM303"/>
  <c r="AM54"/>
  <c r="AM75"/>
  <c r="AM242"/>
  <c r="AM249"/>
  <c r="AM147"/>
  <c r="AM232"/>
  <c r="AM292"/>
  <c r="AM118"/>
  <c r="AM278"/>
  <c r="AM197"/>
  <c r="AM240"/>
  <c r="AM206"/>
  <c r="AM222"/>
  <c r="AM230"/>
  <c r="AM276"/>
  <c r="AM71"/>
  <c r="AM203"/>
  <c r="AM233"/>
  <c r="AM149"/>
  <c r="AM91"/>
  <c r="AM195"/>
  <c r="AM190"/>
  <c r="AM32"/>
  <c r="AM220"/>
  <c r="AM28"/>
  <c r="AM250"/>
  <c r="AM22"/>
  <c r="AM7"/>
  <c r="BD177"/>
  <c r="BM177" s="1"/>
  <c r="BV18"/>
  <c r="BN360"/>
  <c r="BV360"/>
  <c r="BW360" s="1"/>
  <c r="BD318"/>
  <c r="BM318" s="1"/>
  <c r="BV318" s="1"/>
  <c r="BV108"/>
  <c r="AM63"/>
  <c r="AU63"/>
  <c r="BD20"/>
  <c r="BM20" s="1"/>
  <c r="BN337"/>
  <c r="BV337"/>
  <c r="BW337" s="1"/>
  <c r="AM15"/>
  <c r="AU15"/>
  <c r="BD353"/>
  <c r="AV353"/>
  <c r="BD112"/>
  <c r="BM112" s="1"/>
  <c r="BD182"/>
  <c r="BM182" s="1"/>
  <c r="BD288"/>
  <c r="BM288" s="1"/>
  <c r="BD221"/>
  <c r="BM221" s="1"/>
  <c r="BD208"/>
  <c r="BM208" s="1"/>
  <c r="AM290"/>
  <c r="AU290"/>
  <c r="AM310"/>
  <c r="AU310"/>
  <c r="BD303"/>
  <c r="BM303" s="1"/>
  <c r="BV303" s="1"/>
  <c r="BD54"/>
  <c r="BM54" s="1"/>
  <c r="BD75"/>
  <c r="BM75" s="1"/>
  <c r="BD170"/>
  <c r="BM170" s="1"/>
  <c r="BD316"/>
  <c r="BM316" s="1"/>
  <c r="BV316" s="1"/>
  <c r="AM84"/>
  <c r="AU84"/>
  <c r="AM251"/>
  <c r="AU251"/>
  <c r="AM211"/>
  <c r="AM178"/>
  <c r="AM273"/>
  <c r="AM101"/>
  <c r="AM143"/>
  <c r="AM209"/>
  <c r="AM117"/>
  <c r="AM225"/>
  <c r="AM295"/>
  <c r="AM173"/>
  <c r="AM108"/>
  <c r="AM185"/>
  <c r="AM45"/>
  <c r="AM228"/>
  <c r="AM234"/>
  <c r="AM67"/>
  <c r="AM13"/>
  <c r="AM123"/>
  <c r="AM219"/>
  <c r="AM257"/>
  <c r="AM34"/>
  <c r="AM265"/>
  <c r="AM321"/>
  <c r="AM88"/>
  <c r="AM93"/>
  <c r="AM308"/>
  <c r="AM102"/>
  <c r="AM291"/>
  <c r="AM154"/>
  <c r="AM300"/>
  <c r="AM214"/>
  <c r="AM289"/>
  <c r="AM298"/>
  <c r="AM315"/>
  <c r="AM286"/>
  <c r="AM213"/>
  <c r="AM229"/>
  <c r="AM95"/>
  <c r="AM272"/>
  <c r="AM319"/>
  <c r="AM159"/>
  <c r="AM120"/>
  <c r="AM121"/>
  <c r="AM40"/>
  <c r="AM263"/>
  <c r="AM305"/>
  <c r="AM152"/>
  <c r="T26" i="7"/>
  <c r="T17"/>
  <c r="T12"/>
  <c r="T14"/>
  <c r="T9"/>
  <c r="T25"/>
  <c r="T27"/>
  <c r="T11"/>
  <c r="T30"/>
  <c r="T18"/>
  <c r="T32"/>
  <c r="T23"/>
  <c r="T10"/>
  <c r="T28"/>
  <c r="T16"/>
  <c r="T8"/>
  <c r="T31"/>
  <c r="T24"/>
  <c r="T22"/>
  <c r="T13"/>
  <c r="T29"/>
  <c r="AA31"/>
  <c r="AA33"/>
  <c r="AA30"/>
  <c r="AA25"/>
  <c r="AA26"/>
  <c r="AA18"/>
  <c r="AA15"/>
  <c r="AA24"/>
  <c r="AA12"/>
  <c r="AA21"/>
  <c r="AA6"/>
  <c r="AA16"/>
  <c r="AA10"/>
  <c r="W23"/>
  <c r="AA29" s="1"/>
  <c r="T6"/>
  <c r="AA20"/>
  <c r="T20"/>
  <c r="T19"/>
  <c r="T7"/>
  <c r="T21"/>
  <c r="T15"/>
  <c r="AA9"/>
  <c r="AA32"/>
  <c r="AA19"/>
  <c r="AA7"/>
  <c r="AA11"/>
  <c r="AA17"/>
  <c r="AA5"/>
  <c r="AA27"/>
  <c r="AA14"/>
  <c r="AA8"/>
  <c r="AA28"/>
  <c r="W22"/>
  <c r="T5"/>
  <c r="T33"/>
  <c r="X28" l="1"/>
  <c r="BV343" i="6"/>
  <c r="BW343" s="1"/>
  <c r="BN343"/>
  <c r="BV366"/>
  <c r="BW366" s="1"/>
  <c r="BN366"/>
  <c r="BM336"/>
  <c r="BE336"/>
  <c r="BM329"/>
  <c r="BE329"/>
  <c r="BN347"/>
  <c r="BV347"/>
  <c r="BW347" s="1"/>
  <c r="BN363"/>
  <c r="BV363"/>
  <c r="BW363" s="1"/>
  <c r="BM322"/>
  <c r="BE322"/>
  <c r="AV209"/>
  <c r="BM325"/>
  <c r="BE325"/>
  <c r="BE362"/>
  <c r="BM362"/>
  <c r="BN367"/>
  <c r="BV367"/>
  <c r="BW367" s="1"/>
  <c r="AV103"/>
  <c r="BV339"/>
  <c r="BW339" s="1"/>
  <c r="BN339"/>
  <c r="AV194"/>
  <c r="BE340"/>
  <c r="BM340"/>
  <c r="BV106"/>
  <c r="BV142"/>
  <c r="AV200"/>
  <c r="BD200"/>
  <c r="BM200" s="1"/>
  <c r="AV282"/>
  <c r="BD282"/>
  <c r="BM282" s="1"/>
  <c r="AV165"/>
  <c r="BD165"/>
  <c r="BM165" s="1"/>
  <c r="BV165" s="1"/>
  <c r="BN333"/>
  <c r="BV333"/>
  <c r="BW333" s="1"/>
  <c r="AV26"/>
  <c r="BD26"/>
  <c r="BM26" s="1"/>
  <c r="BV26" s="1"/>
  <c r="BM95"/>
  <c r="AV78"/>
  <c r="BD78"/>
  <c r="BM78" s="1"/>
  <c r="AV217"/>
  <c r="BD217"/>
  <c r="BM217" s="1"/>
  <c r="AV115"/>
  <c r="BD115"/>
  <c r="BM115" s="1"/>
  <c r="AV269"/>
  <c r="BD269"/>
  <c r="BM269" s="1"/>
  <c r="BV96"/>
  <c r="AV54"/>
  <c r="AV303"/>
  <c r="AV288"/>
  <c r="AV112"/>
  <c r="AV20"/>
  <c r="AV24"/>
  <c r="AV223"/>
  <c r="AV160"/>
  <c r="AV281"/>
  <c r="AV268"/>
  <c r="AV189"/>
  <c r="AV50"/>
  <c r="AV8"/>
  <c r="AV273"/>
  <c r="AV304"/>
  <c r="AV94"/>
  <c r="AV216"/>
  <c r="AV33"/>
  <c r="AV81"/>
  <c r="AV250"/>
  <c r="AV263"/>
  <c r="AV65"/>
  <c r="AV68"/>
  <c r="AV265"/>
  <c r="AV84"/>
  <c r="BD84"/>
  <c r="BM84" s="1"/>
  <c r="BV84" s="1"/>
  <c r="AV290"/>
  <c r="BD290"/>
  <c r="BM290" s="1"/>
  <c r="AV15"/>
  <c r="BD15"/>
  <c r="BM15" s="1"/>
  <c r="BV171"/>
  <c r="BN331"/>
  <c r="BV331"/>
  <c r="BW331" s="1"/>
  <c r="AV188"/>
  <c r="BD188"/>
  <c r="BM188" s="1"/>
  <c r="AV23"/>
  <c r="BD23"/>
  <c r="BM23" s="1"/>
  <c r="AV238"/>
  <c r="BD238"/>
  <c r="BM238" s="1"/>
  <c r="BV238" s="1"/>
  <c r="BD138"/>
  <c r="BM138" s="1"/>
  <c r="AV138"/>
  <c r="AV90"/>
  <c r="BD90"/>
  <c r="BM90" s="1"/>
  <c r="BE348"/>
  <c r="BM348"/>
  <c r="AV144"/>
  <c r="AV246"/>
  <c r="AV137"/>
  <c r="AV262"/>
  <c r="AV207"/>
  <c r="AV274"/>
  <c r="AV226"/>
  <c r="AV214"/>
  <c r="AV190"/>
  <c r="AV134"/>
  <c r="AV244"/>
  <c r="AV271"/>
  <c r="AV152"/>
  <c r="AV71"/>
  <c r="AV43"/>
  <c r="AV121"/>
  <c r="AV44"/>
  <c r="AV315"/>
  <c r="AV239"/>
  <c r="AV159"/>
  <c r="AV272"/>
  <c r="AV213"/>
  <c r="AV308"/>
  <c r="AV88"/>
  <c r="AV321"/>
  <c r="AV123"/>
  <c r="AV234"/>
  <c r="AV256"/>
  <c r="AV56"/>
  <c r="AV109"/>
  <c r="AV158"/>
  <c r="BE353"/>
  <c r="BM353"/>
  <c r="BV307"/>
  <c r="AV12"/>
  <c r="BD12"/>
  <c r="BM12" s="1"/>
  <c r="BV12" s="1"/>
  <c r="AV118"/>
  <c r="AV46"/>
  <c r="AV69"/>
  <c r="AV205"/>
  <c r="AV258"/>
  <c r="AV237"/>
  <c r="AV296"/>
  <c r="AV39"/>
  <c r="AV298"/>
  <c r="AV297"/>
  <c r="AV10"/>
  <c r="AV9"/>
  <c r="AV132"/>
  <c r="AV174"/>
  <c r="AV126"/>
  <c r="AV83"/>
  <c r="AV166"/>
  <c r="AV101"/>
  <c r="AV278"/>
  <c r="AV140"/>
  <c r="AV211"/>
  <c r="AV85"/>
  <c r="AV183"/>
  <c r="AV113"/>
  <c r="AV231"/>
  <c r="AV206"/>
  <c r="AV89"/>
  <c r="AV203"/>
  <c r="AV283"/>
  <c r="AV48"/>
  <c r="AV254"/>
  <c r="AV236"/>
  <c r="AV249"/>
  <c r="AV247"/>
  <c r="AV241"/>
  <c r="AV79"/>
  <c r="AV300"/>
  <c r="AV27"/>
  <c r="AV96"/>
  <c r="AV72"/>
  <c r="AV148"/>
  <c r="AV164"/>
  <c r="AV11"/>
  <c r="AV312"/>
  <c r="AV191"/>
  <c r="AV41"/>
  <c r="AV233"/>
  <c r="AV40"/>
  <c r="AV235"/>
  <c r="AV292"/>
  <c r="AV131"/>
  <c r="AV172"/>
  <c r="AV302"/>
  <c r="AV232"/>
  <c r="AV199"/>
  <c r="AV62"/>
  <c r="AV242"/>
  <c r="AV261"/>
  <c r="AV146"/>
  <c r="AV320"/>
  <c r="AV178"/>
  <c r="AV180"/>
  <c r="AV313"/>
  <c r="AV289"/>
  <c r="AV155"/>
  <c r="AV92"/>
  <c r="AV275"/>
  <c r="AV284"/>
  <c r="AV307"/>
  <c r="AV171"/>
  <c r="AV149"/>
  <c r="AV139"/>
  <c r="AV106"/>
  <c r="AV287"/>
  <c r="AV77"/>
  <c r="AV66"/>
  <c r="AV6"/>
  <c r="AV14"/>
  <c r="AV184"/>
  <c r="AV100"/>
  <c r="AV58"/>
  <c r="AV36"/>
  <c r="AV153"/>
  <c r="AV142"/>
  <c r="AV136"/>
  <c r="AV260"/>
  <c r="AV253"/>
  <c r="AV122"/>
  <c r="AV124"/>
  <c r="AV145"/>
  <c r="AV91"/>
  <c r="AV311"/>
  <c r="AV47"/>
  <c r="AV135"/>
  <c r="AV285"/>
  <c r="AV157"/>
  <c r="AV294"/>
  <c r="AV193"/>
  <c r="AV51"/>
  <c r="AV291"/>
  <c r="AV102"/>
  <c r="AV163"/>
  <c r="AV259"/>
  <c r="AV21"/>
  <c r="AV168"/>
  <c r="AV181"/>
  <c r="AV222"/>
  <c r="AV212"/>
  <c r="AV98"/>
  <c r="AV198"/>
  <c r="AV280"/>
  <c r="AV187"/>
  <c r="AV161"/>
  <c r="AV42"/>
  <c r="AV240"/>
  <c r="AV264"/>
  <c r="AV252"/>
  <c r="AV309"/>
  <c r="AV201"/>
  <c r="AV25"/>
  <c r="AV305"/>
  <c r="AV299"/>
  <c r="AV104"/>
  <c r="AV220"/>
  <c r="AV210"/>
  <c r="AV185"/>
  <c r="AV143"/>
  <c r="AV119"/>
  <c r="AV176"/>
  <c r="AV108"/>
  <c r="AV276"/>
  <c r="AV173"/>
  <c r="AV60"/>
  <c r="AV243"/>
  <c r="AV147"/>
  <c r="AV295"/>
  <c r="AV218"/>
  <c r="AV314"/>
  <c r="AV17"/>
  <c r="AV80"/>
  <c r="AV167"/>
  <c r="AV197"/>
  <c r="AV49"/>
  <c r="AV37"/>
  <c r="AV28"/>
  <c r="BV287"/>
  <c r="BV173"/>
  <c r="BV243"/>
  <c r="AV107"/>
  <c r="BD107"/>
  <c r="BM107" s="1"/>
  <c r="BM354"/>
  <c r="BE354"/>
  <c r="AV97"/>
  <c r="BD97"/>
  <c r="BV314"/>
  <c r="AV64"/>
  <c r="BD64"/>
  <c r="BM64" s="1"/>
  <c r="BV64" s="1"/>
  <c r="AV73"/>
  <c r="BD73"/>
  <c r="BM73" s="1"/>
  <c r="BV205"/>
  <c r="AV87"/>
  <c r="BD87"/>
  <c r="BM87" s="1"/>
  <c r="BV87" s="1"/>
  <c r="BV140"/>
  <c r="BV211"/>
  <c r="AV29"/>
  <c r="BD29"/>
  <c r="BM29" s="1"/>
  <c r="BV29" s="1"/>
  <c r="AV316"/>
  <c r="AV75"/>
  <c r="AV208"/>
  <c r="AV221"/>
  <c r="AV182"/>
  <c r="AV318"/>
  <c r="AV177"/>
  <c r="AV52"/>
  <c r="AV61"/>
  <c r="AV215"/>
  <c r="AV129"/>
  <c r="AV150"/>
  <c r="AV99"/>
  <c r="AV117"/>
  <c r="AV248"/>
  <c r="AV196"/>
  <c r="AV175"/>
  <c r="AV267"/>
  <c r="AV141"/>
  <c r="AV169"/>
  <c r="AV186"/>
  <c r="AV154"/>
  <c r="AV151"/>
  <c r="AV110"/>
  <c r="AV18"/>
  <c r="AV293"/>
  <c r="AV162"/>
  <c r="AV133"/>
  <c r="AV195"/>
  <c r="AV257"/>
  <c r="AV251"/>
  <c r="BD251"/>
  <c r="BM251" s="1"/>
  <c r="BV199"/>
  <c r="AV310"/>
  <c r="BD310"/>
  <c r="BM310" s="1"/>
  <c r="AV63"/>
  <c r="BD63"/>
  <c r="BM63" s="1"/>
  <c r="BV63" s="1"/>
  <c r="BV320"/>
  <c r="AV270"/>
  <c r="BD270"/>
  <c r="BM270" s="1"/>
  <c r="AV111"/>
  <c r="BD111"/>
  <c r="BM111" s="1"/>
  <c r="AV59"/>
  <c r="BD59"/>
  <c r="BM59" s="1"/>
  <c r="BV59" s="1"/>
  <c r="AV19"/>
  <c r="BD19"/>
  <c r="BM19" s="1"/>
  <c r="AV317"/>
  <c r="BD317"/>
  <c r="BM317" s="1"/>
  <c r="BM338"/>
  <c r="BE338"/>
  <c r="AV255"/>
  <c r="BD255"/>
  <c r="BM255" s="1"/>
  <c r="BE359"/>
  <c r="BM359"/>
  <c r="BV284"/>
  <c r="AV170"/>
  <c r="AV130"/>
  <c r="AV301"/>
  <c r="AV38"/>
  <c r="AV179"/>
  <c r="AV114"/>
  <c r="AV127"/>
  <c r="AV192"/>
  <c r="AV105"/>
  <c r="AV32"/>
  <c r="AV202"/>
  <c r="AV277"/>
  <c r="AV16"/>
  <c r="AV204"/>
  <c r="AV279"/>
  <c r="AV116"/>
  <c r="AV230"/>
  <c r="AV45"/>
  <c r="AV227"/>
  <c r="AV245"/>
  <c r="AV225"/>
  <c r="AV22"/>
  <c r="AV228"/>
  <c r="AV156"/>
  <c r="AV224"/>
  <c r="AV82"/>
  <c r="AV7"/>
  <c r="AV120"/>
  <c r="AV319"/>
  <c r="AV95"/>
  <c r="AV229"/>
  <c r="AV286"/>
  <c r="AV93"/>
  <c r="AV34"/>
  <c r="AV219"/>
  <c r="AV13"/>
  <c r="AV67"/>
  <c r="AV35"/>
  <c r="AV306"/>
  <c r="AV57"/>
  <c r="AV70"/>
  <c r="AV53"/>
  <c r="AV266"/>
  <c r="AV125"/>
  <c r="AA13" i="7"/>
  <c r="X24"/>
  <c r="X26"/>
  <c r="X7"/>
  <c r="X17"/>
  <c r="X21"/>
  <c r="X33"/>
  <c r="X14"/>
  <c r="X32"/>
  <c r="X20"/>
  <c r="X10"/>
  <c r="X18"/>
  <c r="X27"/>
  <c r="X16"/>
  <c r="X25"/>
  <c r="AE29"/>
  <c r="AE6"/>
  <c r="AE20"/>
  <c r="AE33"/>
  <c r="AE25"/>
  <c r="AE13"/>
  <c r="AE24"/>
  <c r="AE21"/>
  <c r="AE10"/>
  <c r="AE32"/>
  <c r="X23"/>
  <c r="AA23"/>
  <c r="AE23" s="1"/>
  <c r="AE30"/>
  <c r="AE31"/>
  <c r="X29"/>
  <c r="X6"/>
  <c r="X12"/>
  <c r="X15"/>
  <c r="AE18"/>
  <c r="AE19"/>
  <c r="AE11"/>
  <c r="AE12"/>
  <c r="X22"/>
  <c r="AA22"/>
  <c r="AE22" s="1"/>
  <c r="AE16"/>
  <c r="AE14"/>
  <c r="AE27"/>
  <c r="AE28"/>
  <c r="X8"/>
  <c r="X13"/>
  <c r="X5"/>
  <c r="X11"/>
  <c r="X19"/>
  <c r="X9"/>
  <c r="X30"/>
  <c r="X31"/>
  <c r="AE8"/>
  <c r="AE9"/>
  <c r="AE26"/>
  <c r="AE15"/>
  <c r="AE17"/>
  <c r="BN336" i="6" l="1"/>
  <c r="BV336"/>
  <c r="BW336" s="1"/>
  <c r="BN329"/>
  <c r="BV329"/>
  <c r="BW329" s="1"/>
  <c r="BV322"/>
  <c r="BW322" s="1"/>
  <c r="BN322"/>
  <c r="BV325"/>
  <c r="BW325" s="1"/>
  <c r="BN325"/>
  <c r="BN362"/>
  <c r="BV362"/>
  <c r="BW362" s="1"/>
  <c r="BE248"/>
  <c r="BE150"/>
  <c r="BE99"/>
  <c r="BN340"/>
  <c r="BV340"/>
  <c r="BW340" s="1"/>
  <c r="BE117"/>
  <c r="BE316"/>
  <c r="BV265"/>
  <c r="BN359"/>
  <c r="BV359"/>
  <c r="BW359" s="1"/>
  <c r="BE317"/>
  <c r="BE19"/>
  <c r="BE59"/>
  <c r="BE111"/>
  <c r="BV177"/>
  <c r="BE310"/>
  <c r="BV75"/>
  <c r="BE12"/>
  <c r="BE275"/>
  <c r="BE96"/>
  <c r="BE247"/>
  <c r="BE231"/>
  <c r="BE113"/>
  <c r="BE132"/>
  <c r="BE296"/>
  <c r="BE237"/>
  <c r="BE69"/>
  <c r="BE118"/>
  <c r="BE148"/>
  <c r="BE241"/>
  <c r="BE167"/>
  <c r="BE17"/>
  <c r="BE218"/>
  <c r="BE164"/>
  <c r="BE55"/>
  <c r="BE14"/>
  <c r="BE297"/>
  <c r="BE304"/>
  <c r="BE191"/>
  <c r="BE121"/>
  <c r="BE271"/>
  <c r="BE263"/>
  <c r="BE305"/>
  <c r="BE43"/>
  <c r="BE210"/>
  <c r="BE77"/>
  <c r="BE106"/>
  <c r="BE51"/>
  <c r="BE242"/>
  <c r="BE258"/>
  <c r="BE278"/>
  <c r="BE280"/>
  <c r="BE198"/>
  <c r="BE98"/>
  <c r="BE222"/>
  <c r="BE21"/>
  <c r="BE102"/>
  <c r="BE291"/>
  <c r="BE145"/>
  <c r="BE124"/>
  <c r="BE136"/>
  <c r="BE153"/>
  <c r="BE41"/>
  <c r="BE76"/>
  <c r="BE39"/>
  <c r="BE151"/>
  <c r="BE184"/>
  <c r="BE156"/>
  <c r="BE134"/>
  <c r="BE110"/>
  <c r="BE10"/>
  <c r="BE298"/>
  <c r="BE273"/>
  <c r="BE139"/>
  <c r="BE149"/>
  <c r="BE171"/>
  <c r="BE168"/>
  <c r="BE47"/>
  <c r="BE162"/>
  <c r="BE320"/>
  <c r="BE62"/>
  <c r="BE199"/>
  <c r="BE232"/>
  <c r="BE259"/>
  <c r="BE72"/>
  <c r="BE79"/>
  <c r="BE249"/>
  <c r="BE206"/>
  <c r="BE85"/>
  <c r="BE211"/>
  <c r="BE140"/>
  <c r="BE101"/>
  <c r="BE83"/>
  <c r="BE9"/>
  <c r="BE205"/>
  <c r="BE46"/>
  <c r="BE209"/>
  <c r="BE300"/>
  <c r="BE80"/>
  <c r="BE314"/>
  <c r="BE295"/>
  <c r="BE243"/>
  <c r="BE173"/>
  <c r="BE226"/>
  <c r="BE187"/>
  <c r="BE135"/>
  <c r="BE142"/>
  <c r="BE100"/>
  <c r="BE74"/>
  <c r="BE25"/>
  <c r="BE227"/>
  <c r="BE224"/>
  <c r="BE214"/>
  <c r="BE45"/>
  <c r="BE190"/>
  <c r="BE33"/>
  <c r="BE44"/>
  <c r="BE66"/>
  <c r="BE287"/>
  <c r="BE307"/>
  <c r="BE212"/>
  <c r="BE157"/>
  <c r="BE133"/>
  <c r="BE146"/>
  <c r="BE27"/>
  <c r="BE147"/>
  <c r="BE60"/>
  <c r="BE276"/>
  <c r="BE181"/>
  <c r="BE163"/>
  <c r="BE294"/>
  <c r="BE285"/>
  <c r="BE311"/>
  <c r="BE260"/>
  <c r="BE36"/>
  <c r="BE6"/>
  <c r="BE104"/>
  <c r="BE11"/>
  <c r="BE312"/>
  <c r="BE299"/>
  <c r="BE176"/>
  <c r="BE58"/>
  <c r="BE154"/>
  <c r="BE267"/>
  <c r="BE293"/>
  <c r="BE116"/>
  <c r="BE230"/>
  <c r="BE193"/>
  <c r="BE91"/>
  <c r="BE261"/>
  <c r="BE103"/>
  <c r="BV170"/>
  <c r="BE138"/>
  <c r="BV204"/>
  <c r="BE282"/>
  <c r="BV114"/>
  <c r="BV130"/>
  <c r="BE183"/>
  <c r="BE56"/>
  <c r="BE308"/>
  <c r="BE213"/>
  <c r="BE159"/>
  <c r="BE137"/>
  <c r="BE246"/>
  <c r="BE257"/>
  <c r="BE189"/>
  <c r="BE268"/>
  <c r="BE160"/>
  <c r="BE223"/>
  <c r="BE24"/>
  <c r="BE303"/>
  <c r="BE284"/>
  <c r="BE166"/>
  <c r="BE125"/>
  <c r="BE53"/>
  <c r="BE70"/>
  <c r="BE306"/>
  <c r="BE67"/>
  <c r="BE219"/>
  <c r="BE93"/>
  <c r="BE286"/>
  <c r="BE229"/>
  <c r="BE319"/>
  <c r="BE120"/>
  <c r="BE302"/>
  <c r="BE119"/>
  <c r="BE82"/>
  <c r="BE174"/>
  <c r="BE253"/>
  <c r="BE42"/>
  <c r="BE236"/>
  <c r="BE254"/>
  <c r="BE48"/>
  <c r="BE65"/>
  <c r="BE28"/>
  <c r="BE186"/>
  <c r="BE195"/>
  <c r="BE289"/>
  <c r="BE315"/>
  <c r="BE179"/>
  <c r="BV175"/>
  <c r="BN338"/>
  <c r="BV338"/>
  <c r="BW338" s="1"/>
  <c r="BV129"/>
  <c r="BE107"/>
  <c r="BN348"/>
  <c r="BV348"/>
  <c r="BW348" s="1"/>
  <c r="BE90"/>
  <c r="BV24"/>
  <c r="BE15"/>
  <c r="BE84"/>
  <c r="BE115"/>
  <c r="BE26"/>
  <c r="BE52"/>
  <c r="BE208"/>
  <c r="BE88"/>
  <c r="BE127"/>
  <c r="BE144"/>
  <c r="BE288"/>
  <c r="BE155"/>
  <c r="BE292"/>
  <c r="BE71"/>
  <c r="BE40"/>
  <c r="BE197"/>
  <c r="BE172"/>
  <c r="BE8"/>
  <c r="BE201"/>
  <c r="BE250"/>
  <c r="BE108"/>
  <c r="BE152"/>
  <c r="BE161"/>
  <c r="BE228"/>
  <c r="BE235"/>
  <c r="BE252"/>
  <c r="BE225"/>
  <c r="BE279"/>
  <c r="BE16"/>
  <c r="BE32"/>
  <c r="BE301"/>
  <c r="BE255"/>
  <c r="BV248"/>
  <c r="BE270"/>
  <c r="BE63"/>
  <c r="BV208"/>
  <c r="BE251"/>
  <c r="BN354"/>
  <c r="BV354"/>
  <c r="BW354" s="1"/>
  <c r="BV144"/>
  <c r="BN353"/>
  <c r="BV353"/>
  <c r="BW353" s="1"/>
  <c r="BE165"/>
  <c r="BE200"/>
  <c r="BE175"/>
  <c r="BE196"/>
  <c r="BE129"/>
  <c r="BE182"/>
  <c r="BE272"/>
  <c r="BE262"/>
  <c r="BE194"/>
  <c r="BE109"/>
  <c r="BE256"/>
  <c r="BE234"/>
  <c r="BE321"/>
  <c r="BE274"/>
  <c r="BE207"/>
  <c r="BE281"/>
  <c r="BE20"/>
  <c r="BE54"/>
  <c r="BE38"/>
  <c r="BE57"/>
  <c r="BE35"/>
  <c r="BE13"/>
  <c r="BE34"/>
  <c r="BE95"/>
  <c r="BE22"/>
  <c r="BE216"/>
  <c r="BE185"/>
  <c r="BE178"/>
  <c r="BE89"/>
  <c r="BE220"/>
  <c r="BE92"/>
  <c r="BE169"/>
  <c r="BE283"/>
  <c r="BE233"/>
  <c r="BE240"/>
  <c r="BE141"/>
  <c r="BE126"/>
  <c r="BE309"/>
  <c r="BE313"/>
  <c r="BE192"/>
  <c r="BE29"/>
  <c r="BV321"/>
  <c r="BE87"/>
  <c r="BE73"/>
  <c r="BE64"/>
  <c r="BE97"/>
  <c r="BM97"/>
  <c r="BV207"/>
  <c r="BE238"/>
  <c r="BE23"/>
  <c r="BE188"/>
  <c r="BE290"/>
  <c r="BE269"/>
  <c r="BE217"/>
  <c r="BE78"/>
  <c r="BV179"/>
  <c r="BE265"/>
  <c r="BE215"/>
  <c r="BE61"/>
  <c r="BE177"/>
  <c r="BE318"/>
  <c r="BE221"/>
  <c r="BE75"/>
  <c r="BE158"/>
  <c r="BE123"/>
  <c r="BE170"/>
  <c r="BE50"/>
  <c r="BE112"/>
  <c r="BE277"/>
  <c r="BE266"/>
  <c r="BE18"/>
  <c r="BE203"/>
  <c r="BE143"/>
  <c r="BE49"/>
  <c r="BE131"/>
  <c r="BE245"/>
  <c r="BE239"/>
  <c r="BE81"/>
  <c r="BE180"/>
  <c r="BE244"/>
  <c r="BE122"/>
  <c r="BE37"/>
  <c r="BE94"/>
  <c r="BE68"/>
  <c r="BE264"/>
  <c r="BE7"/>
  <c r="BE204"/>
  <c r="BE202"/>
  <c r="BE105"/>
  <c r="BE114"/>
  <c r="BE130"/>
  <c r="AB9" i="7"/>
  <c r="AB13"/>
  <c r="AB12"/>
  <c r="AB22"/>
  <c r="AE5"/>
  <c r="AI8" s="1"/>
  <c r="AI16"/>
  <c r="AI21"/>
  <c r="AI19"/>
  <c r="AI23"/>
  <c r="AI14"/>
  <c r="AI18"/>
  <c r="AI30"/>
  <c r="AI24"/>
  <c r="AI20"/>
  <c r="AI29"/>
  <c r="AB24"/>
  <c r="AB19"/>
  <c r="AB8"/>
  <c r="AB6"/>
  <c r="AB25"/>
  <c r="AB31"/>
  <c r="AB32"/>
  <c r="AB14"/>
  <c r="AB16"/>
  <c r="AB23"/>
  <c r="AE7"/>
  <c r="AI7" s="1"/>
  <c r="AI17"/>
  <c r="AI9"/>
  <c r="AI15"/>
  <c r="AI12"/>
  <c r="AI31"/>
  <c r="AI32"/>
  <c r="AI13"/>
  <c r="AI33"/>
  <c r="AB10"/>
  <c r="AB11"/>
  <c r="AB26"/>
  <c r="AB29"/>
  <c r="AB18"/>
  <c r="AB7"/>
  <c r="AB28"/>
  <c r="AI27"/>
  <c r="AI26"/>
  <c r="AI28"/>
  <c r="AI22"/>
  <c r="AI11"/>
  <c r="AI10"/>
  <c r="AI25"/>
  <c r="AB27"/>
  <c r="AB33"/>
  <c r="AB5"/>
  <c r="AB15"/>
  <c r="AB21"/>
  <c r="AB30"/>
  <c r="AB17"/>
  <c r="AB20"/>
  <c r="BV310" i="6" l="1"/>
  <c r="BV19"/>
  <c r="BV138"/>
  <c r="BV290"/>
  <c r="AF31" i="7"/>
  <c r="AF11"/>
  <c r="AF17"/>
  <c r="AF10"/>
  <c r="AF16"/>
  <c r="AF15"/>
  <c r="AF25"/>
  <c r="AF22"/>
  <c r="AF28"/>
  <c r="AF26"/>
  <c r="AF27"/>
  <c r="AF33"/>
  <c r="AF8"/>
  <c r="AF30"/>
  <c r="AF6"/>
  <c r="AF13"/>
  <c r="AF32"/>
  <c r="AF12"/>
  <c r="AI5"/>
  <c r="AF5"/>
  <c r="AF20"/>
  <c r="AF24"/>
  <c r="AF14"/>
  <c r="AF23"/>
  <c r="AI6"/>
  <c r="AF7"/>
  <c r="AF29"/>
  <c r="AF18"/>
  <c r="AF21"/>
  <c r="AF19"/>
  <c r="AF9"/>
  <c r="BL6" i="6" l="1"/>
  <c r="BM6" s="1"/>
  <c r="BM8"/>
  <c r="AJ23" i="7"/>
  <c r="AJ12"/>
  <c r="AJ6"/>
  <c r="AJ27"/>
  <c r="AJ24"/>
  <c r="AJ7"/>
  <c r="AJ14"/>
  <c r="AJ32"/>
  <c r="AJ22"/>
  <c r="AJ16"/>
  <c r="AJ29"/>
  <c r="AJ15"/>
  <c r="AJ25"/>
  <c r="AJ28"/>
  <c r="AJ9"/>
  <c r="AJ10"/>
  <c r="AJ19"/>
  <c r="AJ20"/>
  <c r="AJ13"/>
  <c r="AJ8"/>
  <c r="AJ26"/>
  <c r="AJ17"/>
  <c r="AJ33"/>
  <c r="AJ11"/>
  <c r="AJ5"/>
  <c r="AJ21"/>
  <c r="AJ18"/>
  <c r="AJ30"/>
  <c r="AJ31"/>
  <c r="BN167" i="6" l="1"/>
  <c r="BN168"/>
  <c r="BN166"/>
  <c r="BN85"/>
  <c r="BN86"/>
  <c r="BN31"/>
  <c r="BN30"/>
  <c r="BN8"/>
  <c r="BN181"/>
  <c r="BN161"/>
  <c r="BN285"/>
  <c r="BN263"/>
  <c r="BN286"/>
  <c r="BN278"/>
  <c r="BN176"/>
  <c r="BN99"/>
  <c r="BN103"/>
  <c r="BN190"/>
  <c r="BN218"/>
  <c r="BN257"/>
  <c r="BN321"/>
  <c r="BN133"/>
  <c r="BN170"/>
  <c r="BN163"/>
  <c r="BN210"/>
  <c r="BN188"/>
  <c r="BN228"/>
  <c r="BN265"/>
  <c r="BN137"/>
  <c r="BN131"/>
  <c r="BN255"/>
  <c r="BN283"/>
  <c r="BN144"/>
  <c r="BN216"/>
  <c r="BN247"/>
  <c r="BN276"/>
  <c r="BN183"/>
  <c r="BN109"/>
  <c r="BN246"/>
  <c r="BN307"/>
  <c r="BN319"/>
  <c r="BN152"/>
  <c r="BN244"/>
  <c r="BN125"/>
  <c r="BN107"/>
  <c r="BN208"/>
  <c r="BN252"/>
  <c r="BN284"/>
  <c r="BN227"/>
  <c r="BN121"/>
  <c r="BN115"/>
  <c r="BN220"/>
  <c r="BN153"/>
  <c r="BN217"/>
  <c r="BN243"/>
  <c r="BN117"/>
  <c r="BN158"/>
  <c r="BN215"/>
  <c r="BN267"/>
  <c r="BN309"/>
  <c r="BN132"/>
  <c r="BN148"/>
  <c r="BN150"/>
  <c r="BN79"/>
  <c r="BN69"/>
  <c r="BN68"/>
  <c r="BN40"/>
  <c r="BN92"/>
  <c r="BN10"/>
  <c r="BN81"/>
  <c r="BN67"/>
  <c r="BN64"/>
  <c r="BN84"/>
  <c r="BN59"/>
  <c r="BN78"/>
  <c r="BN23"/>
  <c r="BN50"/>
  <c r="BN70"/>
  <c r="BN55"/>
  <c r="BN20"/>
  <c r="BN88"/>
  <c r="BN24"/>
  <c r="BN65"/>
  <c r="BN290"/>
  <c r="BN159"/>
  <c r="BN260"/>
  <c r="BN219"/>
  <c r="BN182"/>
  <c r="BN192"/>
  <c r="BN193"/>
  <c r="BN222"/>
  <c r="BN262"/>
  <c r="BN126"/>
  <c r="BN214"/>
  <c r="BN287"/>
  <c r="BN266"/>
  <c r="BN301"/>
  <c r="BN293"/>
  <c r="BN277"/>
  <c r="BN274"/>
  <c r="BN180"/>
  <c r="BN72"/>
  <c r="BN12"/>
  <c r="BN45"/>
  <c r="BN29"/>
  <c r="BN52"/>
  <c r="BN61"/>
  <c r="BN91"/>
  <c r="BN204"/>
  <c r="BN281"/>
  <c r="BN130"/>
  <c r="BN300"/>
  <c r="BN279"/>
  <c r="BN127"/>
  <c r="BN213"/>
  <c r="BN253"/>
  <c r="BN175"/>
  <c r="BN104"/>
  <c r="BN236"/>
  <c r="BN304"/>
  <c r="BN317"/>
  <c r="BN280"/>
  <c r="BN297"/>
  <c r="BN112"/>
  <c r="BN169"/>
  <c r="BN205"/>
  <c r="BN251"/>
  <c r="BN282"/>
  <c r="BN315"/>
  <c r="BN233"/>
  <c r="BN157"/>
  <c r="BN113"/>
  <c r="BN102"/>
  <c r="BN202"/>
  <c r="BN254"/>
  <c r="BN206"/>
  <c r="BN226"/>
  <c r="BN178"/>
  <c r="BN171"/>
  <c r="BN106"/>
  <c r="BN318"/>
  <c r="BN207"/>
  <c r="BN248"/>
  <c r="BN306"/>
  <c r="BN145"/>
  <c r="BN139"/>
  <c r="BN172"/>
  <c r="BN275"/>
  <c r="BN119"/>
  <c r="BN308"/>
  <c r="BN141"/>
  <c r="BN135"/>
  <c r="BN242"/>
  <c r="BN211"/>
  <c r="BN256"/>
  <c r="BN312"/>
  <c r="BN191"/>
  <c r="BN108"/>
  <c r="BN164"/>
  <c r="BN240"/>
  <c r="BN320"/>
  <c r="BN209"/>
  <c r="BN264"/>
  <c r="BN75"/>
  <c r="BN66"/>
  <c r="BN54"/>
  <c r="BN56"/>
  <c r="BN71"/>
  <c r="BN83"/>
  <c r="BN39"/>
  <c r="BN51"/>
  <c r="BN17"/>
  <c r="BN33"/>
  <c r="BN41"/>
  <c r="BN14"/>
  <c r="BN80"/>
  <c r="BN19"/>
  <c r="BN87"/>
  <c r="BN74"/>
  <c r="BN53"/>
  <c r="BN94"/>
  <c r="BN58"/>
  <c r="BN44"/>
  <c r="BN34"/>
  <c r="BN224"/>
  <c r="BN289"/>
  <c r="BN151"/>
  <c r="BN197"/>
  <c r="BN316"/>
  <c r="BN235"/>
  <c r="BN146"/>
  <c r="BN123"/>
  <c r="BN288"/>
  <c r="BN118"/>
  <c r="BN311"/>
  <c r="BN129"/>
  <c r="BN156"/>
  <c r="BN230"/>
  <c r="BN155"/>
  <c r="BN221"/>
  <c r="BN114"/>
  <c r="BN194"/>
  <c r="BN272"/>
  <c r="BN11"/>
  <c r="BN27"/>
  <c r="BN73"/>
  <c r="BN37"/>
  <c r="BN77"/>
  <c r="BN82"/>
  <c r="BN90"/>
  <c r="BN198"/>
  <c r="BN245"/>
  <c r="BN294"/>
  <c r="BN149"/>
  <c r="BN138"/>
  <c r="BN105"/>
  <c r="BN200"/>
  <c r="BN238"/>
  <c r="BN273"/>
  <c r="BN305"/>
  <c r="BN116"/>
  <c r="BN165"/>
  <c r="BN110"/>
  <c r="BN314"/>
  <c r="BN269"/>
  <c r="BN232"/>
  <c r="BN199"/>
  <c r="BN250"/>
  <c r="BN120"/>
  <c r="BN177"/>
  <c r="BN271"/>
  <c r="BN310"/>
  <c r="BN203"/>
  <c r="BN223"/>
  <c r="BN184"/>
  <c r="BN154"/>
  <c r="BN147"/>
  <c r="BN231"/>
  <c r="BN140"/>
  <c r="BN225"/>
  <c r="BN270"/>
  <c r="BN292"/>
  <c r="BN185"/>
  <c r="BN179"/>
  <c r="BN187"/>
  <c r="BN229"/>
  <c r="BN291"/>
  <c r="BN302"/>
  <c r="BN212"/>
  <c r="BN239"/>
  <c r="BN142"/>
  <c r="BN98"/>
  <c r="BN295"/>
  <c r="BN303"/>
  <c r="BN241"/>
  <c r="BN160"/>
  <c r="BN143"/>
  <c r="BN234"/>
  <c r="BN296"/>
  <c r="BN111"/>
  <c r="BN201"/>
  <c r="BN299"/>
  <c r="BN134"/>
  <c r="BN174"/>
  <c r="BN195"/>
  <c r="BN249"/>
  <c r="BN47"/>
  <c r="BN25"/>
  <c r="BN26"/>
  <c r="BN16"/>
  <c r="BN57"/>
  <c r="BN43"/>
  <c r="BN18"/>
  <c r="BN49"/>
  <c r="BN6"/>
  <c r="BN63"/>
  <c r="BN7"/>
  <c r="BN62"/>
  <c r="BN93"/>
  <c r="BN76"/>
  <c r="BN42"/>
  <c r="BN21"/>
  <c r="BN13"/>
  <c r="BN60"/>
  <c r="BN32"/>
  <c r="BN9"/>
  <c r="BN48"/>
  <c r="BN15"/>
  <c r="BN268"/>
  <c r="BN298"/>
  <c r="BN313"/>
  <c r="BN189"/>
  <c r="BN100"/>
  <c r="BN136"/>
  <c r="BN101"/>
  <c r="BN261"/>
  <c r="BN173"/>
  <c r="BN258"/>
  <c r="BN259"/>
  <c r="BN122"/>
  <c r="BN186"/>
  <c r="BN162"/>
  <c r="BN196"/>
  <c r="BN237"/>
  <c r="BN124"/>
  <c r="BN36"/>
  <c r="BN46"/>
  <c r="BN35"/>
  <c r="BN89"/>
  <c r="BN28"/>
  <c r="BN22"/>
  <c r="BN38"/>
  <c r="BN95" l="1"/>
  <c r="BN96"/>
  <c r="BN97"/>
  <c r="BS368" l="1"/>
  <c r="BU317" s="1"/>
  <c r="BV317" s="1"/>
  <c r="BU311" l="1"/>
  <c r="BV311" s="1"/>
  <c r="BU313"/>
  <c r="BV313" s="1"/>
  <c r="BU309"/>
  <c r="BV309" s="1"/>
  <c r="BU308"/>
  <c r="BV308" s="1"/>
  <c r="BU305"/>
  <c r="BV305" s="1"/>
  <c r="BU306"/>
  <c r="BV306" s="1"/>
  <c r="BU302"/>
  <c r="BV302" s="1"/>
  <c r="BU301"/>
  <c r="BV301" s="1"/>
  <c r="BU294"/>
  <c r="BV294" s="1"/>
  <c r="BU298"/>
  <c r="BV298" s="1"/>
  <c r="BU299"/>
  <c r="BV299" s="1"/>
  <c r="BU288"/>
  <c r="BV288" s="1"/>
  <c r="BU291"/>
  <c r="BV291" s="1"/>
  <c r="BU285"/>
  <c r="BV285" s="1"/>
  <c r="BU286"/>
  <c r="BV286" s="1"/>
  <c r="BU280"/>
  <c r="BV280" s="1"/>
  <c r="BU283"/>
  <c r="BV283" s="1"/>
  <c r="BU282"/>
  <c r="BV282" s="1"/>
  <c r="BU281"/>
  <c r="BV281" s="1"/>
  <c r="BU279"/>
  <c r="BV279" s="1"/>
  <c r="BU273"/>
  <c r="BV273" s="1"/>
  <c r="BU275"/>
  <c r="BV275" s="1"/>
  <c r="BU266"/>
  <c r="BV266" s="1"/>
  <c r="BU269"/>
  <c r="BV269" s="1"/>
  <c r="BU268"/>
  <c r="BV268" s="1"/>
  <c r="BU267"/>
  <c r="BV267" s="1"/>
  <c r="BU270"/>
  <c r="BV270" s="1"/>
  <c r="BU264"/>
  <c r="BV264" s="1"/>
  <c r="BU263"/>
  <c r="BV263" s="1"/>
  <c r="BU261"/>
  <c r="BV261" s="1"/>
  <c r="BU260"/>
  <c r="BV260" s="1"/>
  <c r="BU259"/>
  <c r="BV259" s="1"/>
  <c r="BU256"/>
  <c r="BV256" s="1"/>
  <c r="BU257"/>
  <c r="BV257" s="1"/>
  <c r="BU255"/>
  <c r="BV255" s="1"/>
  <c r="BU249"/>
  <c r="BV249" s="1"/>
  <c r="BU251"/>
  <c r="BV251" s="1"/>
  <c r="BU253"/>
  <c r="BV253" s="1"/>
  <c r="BU252"/>
  <c r="BV252" s="1"/>
  <c r="BU239"/>
  <c r="BV239" s="1"/>
  <c r="BU246"/>
  <c r="BV246" s="1"/>
  <c r="BU245"/>
  <c r="BV245" s="1"/>
  <c r="BU244"/>
  <c r="BV244" s="1"/>
  <c r="BU247"/>
  <c r="BV247" s="1"/>
  <c r="BU233"/>
  <c r="BV233" s="1"/>
  <c r="BU234"/>
  <c r="BV234" s="1"/>
  <c r="BU231"/>
  <c r="BV231" s="1"/>
  <c r="BU235"/>
  <c r="BV235" s="1"/>
  <c r="BU224"/>
  <c r="BV224" s="1"/>
  <c r="BU223"/>
  <c r="BV223" s="1"/>
  <c r="BU227"/>
  <c r="BV227" s="1"/>
  <c r="BU228"/>
  <c r="BV228" s="1"/>
  <c r="BU222"/>
  <c r="BV222" s="1"/>
  <c r="BU221"/>
  <c r="BV221" s="1"/>
  <c r="BU226"/>
  <c r="BV226" s="1"/>
  <c r="BU225"/>
  <c r="BV225" s="1"/>
  <c r="BU229"/>
  <c r="BV229" s="1"/>
  <c r="BU218"/>
  <c r="BV218" s="1"/>
  <c r="BU217"/>
  <c r="BV217" s="1"/>
  <c r="BU214"/>
  <c r="BV214" s="1"/>
  <c r="BU215"/>
  <c r="BV215" s="1"/>
  <c r="BU206"/>
  <c r="BV206" s="1"/>
  <c r="BU209"/>
  <c r="BV209" s="1"/>
  <c r="BU210"/>
  <c r="BV210" s="1"/>
  <c r="BU203"/>
  <c r="BV203" s="1"/>
  <c r="BU202"/>
  <c r="BV202" s="1"/>
  <c r="BU201"/>
  <c r="BV201" s="1"/>
  <c r="BU200"/>
  <c r="BV200" s="1"/>
  <c r="BU11"/>
  <c r="BV11" s="1"/>
  <c r="BU198"/>
  <c r="BV198" s="1"/>
  <c r="BU197"/>
  <c r="BV197" s="1"/>
  <c r="BU196"/>
  <c r="BV196" s="1"/>
  <c r="BU187"/>
  <c r="BV187" s="1"/>
  <c r="BU190"/>
  <c r="BV190" s="1"/>
  <c r="BU191"/>
  <c r="BV191" s="1"/>
  <c r="BU186"/>
  <c r="BV186" s="1"/>
  <c r="BU189"/>
  <c r="BV189" s="1"/>
  <c r="BU185"/>
  <c r="BV185" s="1"/>
  <c r="BU188"/>
  <c r="BV188" s="1"/>
  <c r="BU178"/>
  <c r="BV178" s="1"/>
  <c r="BU182"/>
  <c r="BV182" s="1"/>
  <c r="BU181"/>
  <c r="BV181" s="1"/>
  <c r="BU183"/>
  <c r="BV183" s="1"/>
  <c r="BU172"/>
  <c r="BV172" s="1"/>
  <c r="BU176"/>
  <c r="BV176" s="1"/>
  <c r="BU160"/>
  <c r="BV160" s="1"/>
  <c r="BU163"/>
  <c r="BV163" s="1"/>
  <c r="BU164"/>
  <c r="BV164" s="1"/>
  <c r="BU162"/>
  <c r="BV162" s="1"/>
  <c r="BU161"/>
  <c r="BV161" s="1"/>
  <c r="BU154"/>
  <c r="BV154" s="1"/>
  <c r="BU156"/>
  <c r="BV156" s="1"/>
  <c r="BU155"/>
  <c r="BV155" s="1"/>
  <c r="BU151"/>
  <c r="BV151" s="1"/>
  <c r="BU150"/>
  <c r="BV150" s="1"/>
  <c r="BU143"/>
  <c r="BV143" s="1"/>
  <c r="BU148"/>
  <c r="BV148" s="1"/>
  <c r="BU146"/>
  <c r="BV146" s="1"/>
  <c r="BU145"/>
  <c r="BV145" s="1"/>
  <c r="BU147"/>
  <c r="BV147" s="1"/>
  <c r="BU139"/>
  <c r="BV139" s="1"/>
  <c r="BU141"/>
  <c r="BV141" s="1"/>
  <c r="BU128"/>
  <c r="BV128" s="1"/>
  <c r="BU134"/>
  <c r="BV134" s="1"/>
  <c r="BU137"/>
  <c r="BV137" s="1"/>
  <c r="BU132"/>
  <c r="BV132" s="1"/>
  <c r="BU133"/>
  <c r="BV133" s="1"/>
  <c r="BU135"/>
  <c r="BV135" s="1"/>
  <c r="BU136"/>
  <c r="BV136" s="1"/>
  <c r="BU131"/>
  <c r="BV131" s="1"/>
  <c r="BU122"/>
  <c r="BV122" s="1"/>
  <c r="BU125"/>
  <c r="BV125" s="1"/>
  <c r="BU126"/>
  <c r="BV126" s="1"/>
  <c r="BU124"/>
  <c r="BV124" s="1"/>
  <c r="BU119"/>
  <c r="BV119" s="1"/>
  <c r="BU120"/>
  <c r="BV120" s="1"/>
  <c r="BU118"/>
  <c r="BV118" s="1"/>
  <c r="BU115"/>
  <c r="BV115" s="1"/>
  <c r="BU116"/>
  <c r="BV116" s="1"/>
  <c r="BU112"/>
  <c r="BV112" s="1"/>
  <c r="BU111"/>
  <c r="BV111" s="1"/>
  <c r="BU110"/>
  <c r="BV110" s="1"/>
  <c r="BU109"/>
  <c r="BV109" s="1"/>
  <c r="BU113"/>
  <c r="BV113" s="1"/>
  <c r="BU105"/>
  <c r="BV105" s="1"/>
  <c r="BU107"/>
  <c r="BV107" s="1"/>
  <c r="BU101"/>
  <c r="BV101" s="1"/>
  <c r="BU103"/>
  <c r="BV103" s="1"/>
  <c r="BU102"/>
  <c r="BV102" s="1"/>
  <c r="BU97"/>
  <c r="BV97" s="1"/>
  <c r="BU99"/>
  <c r="BV99" s="1"/>
  <c r="BU98"/>
  <c r="BV98" s="1"/>
  <c r="BU92"/>
  <c r="BV92" s="1"/>
  <c r="BU95"/>
  <c r="BV95" s="1"/>
  <c r="BU83"/>
  <c r="BV83" s="1"/>
  <c r="BU90"/>
  <c r="BV90" s="1"/>
  <c r="BU73"/>
  <c r="BV73" s="1"/>
  <c r="BU78"/>
  <c r="BV78" s="1"/>
  <c r="BU81"/>
  <c r="BV81" s="1"/>
  <c r="BU77"/>
  <c r="BV77" s="1"/>
  <c r="BU80"/>
  <c r="BV80" s="1"/>
  <c r="BU79"/>
  <c r="BV79" s="1"/>
  <c r="BU69"/>
  <c r="BV69" s="1"/>
  <c r="BU71"/>
  <c r="BV71" s="1"/>
  <c r="BU54"/>
  <c r="BV54" s="1"/>
  <c r="BU57"/>
  <c r="BV57" s="1"/>
  <c r="BU58"/>
  <c r="BV58" s="1"/>
  <c r="BU44"/>
  <c r="BV44" s="1"/>
  <c r="BU45"/>
  <c r="BV45" s="1"/>
  <c r="BU48"/>
  <c r="BV48" s="1"/>
  <c r="BU46"/>
  <c r="BV46" s="1"/>
  <c r="BU47"/>
  <c r="BV47" s="1"/>
  <c r="BU40"/>
  <c r="BV40" s="1"/>
  <c r="BU34"/>
  <c r="BV34" s="1"/>
  <c r="BU37"/>
  <c r="BV37" s="1"/>
  <c r="BU28"/>
  <c r="BV28" s="1"/>
  <c r="BU32"/>
  <c r="BV32" s="1"/>
  <c r="BU22"/>
  <c r="BV22" s="1"/>
  <c r="BU21"/>
  <c r="BV21" s="1"/>
  <c r="BU20"/>
  <c r="BV20" s="1"/>
  <c r="BU23"/>
  <c r="BV23" s="1"/>
  <c r="BU7"/>
  <c r="BV7" s="1"/>
  <c r="BU17"/>
  <c r="BV17" s="1"/>
  <c r="BU16"/>
  <c r="BV16" s="1"/>
  <c r="BU15"/>
  <c r="BV15" s="1"/>
  <c r="BU6"/>
  <c r="BV6" s="1"/>
  <c r="BU9"/>
  <c r="BV9" s="1"/>
  <c r="BU8"/>
  <c r="BV8" s="1"/>
  <c r="BT232" l="1"/>
  <c r="BU232" s="1"/>
  <c r="BV232" s="1"/>
  <c r="BW232" l="1"/>
  <c r="BW236"/>
  <c r="BW241"/>
  <c r="BW240"/>
  <c r="BW237"/>
  <c r="BW235"/>
  <c r="BW242"/>
  <c r="BW238"/>
  <c r="BW239"/>
  <c r="BW233"/>
  <c r="BW234"/>
  <c r="BW10"/>
  <c r="BW12"/>
  <c r="BW11"/>
  <c r="BW13"/>
  <c r="BW14"/>
  <c r="BW127"/>
  <c r="BW128"/>
  <c r="BW297"/>
  <c r="BW255"/>
  <c r="BW223"/>
  <c r="BW164"/>
  <c r="BW155"/>
  <c r="BW124"/>
  <c r="BW80"/>
  <c r="BW319"/>
  <c r="BW280"/>
  <c r="BW258"/>
  <c r="BW224"/>
  <c r="BW194"/>
  <c r="BW158"/>
  <c r="BW149"/>
  <c r="BW118"/>
  <c r="BW85"/>
  <c r="BW305"/>
  <c r="BW274"/>
  <c r="BW261"/>
  <c r="BW227"/>
  <c r="BW188"/>
  <c r="BW152"/>
  <c r="BW131"/>
  <c r="BW100"/>
  <c r="BW90"/>
  <c r="BW298"/>
  <c r="BW277"/>
  <c r="BW212"/>
  <c r="BW193"/>
  <c r="BW169"/>
  <c r="BW132"/>
  <c r="BW101"/>
  <c r="BW78"/>
  <c r="BW77"/>
  <c r="BW292"/>
  <c r="BW260"/>
  <c r="BW213"/>
  <c r="BW187"/>
  <c r="BW163"/>
  <c r="BW121"/>
  <c r="BW93"/>
  <c r="BW83"/>
  <c r="BW299"/>
  <c r="BW259"/>
  <c r="BW214"/>
  <c r="BW166"/>
  <c r="BW157"/>
  <c r="BW126"/>
  <c r="BW84"/>
  <c r="BW316"/>
  <c r="BW293"/>
  <c r="BW262"/>
  <c r="BW215"/>
  <c r="BW160"/>
  <c r="BW151"/>
  <c r="BW120"/>
  <c r="BW89"/>
  <c r="BW304"/>
  <c r="BW276"/>
  <c r="BW250"/>
  <c r="BW226"/>
  <c r="BW190"/>
  <c r="BW154"/>
  <c r="BW133"/>
  <c r="BW102"/>
  <c r="BW300"/>
  <c r="BW279"/>
  <c r="BW253"/>
  <c r="BW216"/>
  <c r="BW184"/>
  <c r="BW148"/>
  <c r="BW134"/>
  <c r="BW103"/>
  <c r="BW82"/>
  <c r="BW294"/>
  <c r="BW273"/>
  <c r="BW217"/>
  <c r="BW189"/>
  <c r="BW165"/>
  <c r="BW123"/>
  <c r="BW92"/>
  <c r="BW87"/>
  <c r="BW301"/>
  <c r="BW252"/>
  <c r="BW218"/>
  <c r="BW168"/>
  <c r="BW159"/>
  <c r="BW117"/>
  <c r="BW88"/>
  <c r="BW318"/>
  <c r="BW295"/>
  <c r="BW251"/>
  <c r="BW219"/>
  <c r="BW162"/>
  <c r="BW153"/>
  <c r="BW122"/>
  <c r="BW76"/>
  <c r="BW317"/>
  <c r="BW278"/>
  <c r="BW254"/>
  <c r="BW225"/>
  <c r="BW192"/>
  <c r="BW156"/>
  <c r="BW135"/>
  <c r="BW104"/>
  <c r="BW81"/>
  <c r="BW302"/>
  <c r="BW272"/>
  <c r="BW257"/>
  <c r="BW220"/>
  <c r="BW186"/>
  <c r="BW150"/>
  <c r="BW136"/>
  <c r="BW98"/>
  <c r="BW86"/>
  <c r="BW296"/>
  <c r="BW275"/>
  <c r="BW221"/>
  <c r="BW191"/>
  <c r="BW167"/>
  <c r="BW125"/>
  <c r="BW99"/>
  <c r="BW91"/>
  <c r="BW303"/>
  <c r="BW256"/>
  <c r="BW222"/>
  <c r="BW185"/>
  <c r="BW161"/>
  <c r="BW119"/>
  <c r="BW94"/>
  <c r="BW79"/>
  <c r="BW74"/>
  <c r="BW64"/>
  <c r="BW65"/>
  <c r="BW50"/>
  <c r="BW51"/>
  <c r="BW57"/>
  <c r="BW56"/>
  <c r="BW54"/>
  <c r="BW55"/>
  <c r="BW45"/>
  <c r="BW66"/>
  <c r="BW67"/>
  <c r="BW73"/>
  <c r="BW70"/>
  <c r="BW71"/>
  <c r="BW61"/>
  <c r="BW60"/>
  <c r="BW47"/>
  <c r="BW46"/>
  <c r="BW52"/>
  <c r="BW53"/>
  <c r="BW59"/>
  <c r="BW58"/>
  <c r="BW48"/>
  <c r="BW49"/>
  <c r="BW63"/>
  <c r="BW62"/>
  <c r="BW68"/>
  <c r="BW69"/>
  <c r="BW72"/>
  <c r="BW7"/>
  <c r="BW40"/>
  <c r="BW42"/>
  <c r="BW25"/>
  <c r="BW43"/>
  <c r="BW36"/>
  <c r="BW38"/>
  <c r="BW41"/>
  <c r="BW39"/>
  <c r="BW35"/>
  <c r="BW32"/>
  <c r="BW34"/>
  <c r="BW37"/>
  <c r="BW33"/>
  <c r="BW31"/>
  <c r="BW28"/>
  <c r="BW30"/>
  <c r="BW26"/>
  <c r="BW29"/>
  <c r="BW27"/>
  <c r="BW313"/>
  <c r="BW106"/>
  <c r="BW204"/>
  <c r="BW109"/>
  <c r="BW138"/>
  <c r="BW307"/>
  <c r="BW283"/>
  <c r="BW266"/>
  <c r="BW196"/>
  <c r="BW180"/>
  <c r="BW310"/>
  <c r="BW229"/>
  <c r="BW291"/>
  <c r="BW200"/>
  <c r="BW202"/>
  <c r="BW111"/>
  <c r="BW144"/>
  <c r="BW205"/>
  <c r="BW311"/>
  <c r="BW107"/>
  <c r="BW145"/>
  <c r="BW15"/>
  <c r="BW139"/>
  <c r="BW114"/>
  <c r="BW18"/>
  <c r="BW179"/>
  <c r="BW230"/>
  <c r="BW174"/>
  <c r="BW243"/>
  <c r="BW195"/>
  <c r="BW182"/>
  <c r="BW246"/>
  <c r="BW203"/>
  <c r="BW247"/>
  <c r="BW287"/>
  <c r="BW141"/>
  <c r="BW197"/>
  <c r="BW209"/>
  <c r="BW267"/>
  <c r="BW248"/>
  <c r="BW282"/>
  <c r="BW183"/>
  <c r="BW206"/>
  <c r="BW178"/>
  <c r="BW6"/>
  <c r="BW170"/>
  <c r="BW96"/>
  <c r="BW314"/>
  <c r="BW231"/>
  <c r="BW140"/>
  <c r="BW244"/>
  <c r="BW75"/>
  <c r="BW269"/>
  <c r="BW22"/>
  <c r="BW320"/>
  <c r="BW173"/>
  <c r="BW309"/>
  <c r="BW9"/>
  <c r="BW286"/>
  <c r="BW113"/>
  <c r="BW210"/>
  <c r="BW105"/>
  <c r="BW306"/>
  <c r="BW137"/>
  <c r="BW8"/>
  <c r="BW97"/>
  <c r="BW271"/>
  <c r="BW199"/>
  <c r="BW176"/>
  <c r="BW281"/>
  <c r="BW142"/>
  <c r="BW312"/>
  <c r="BW263"/>
  <c r="BW198"/>
  <c r="BW201"/>
  <c r="BW228"/>
  <c r="BW290"/>
  <c r="BW181"/>
  <c r="BW270"/>
  <c r="BW116"/>
  <c r="BW265"/>
  <c r="BW171"/>
  <c r="BW284"/>
  <c r="BW129"/>
  <c r="BW249"/>
  <c r="BW44"/>
  <c r="BW175"/>
  <c r="BW208"/>
  <c r="BW207"/>
  <c r="BW146"/>
  <c r="BW177"/>
  <c r="BW245"/>
  <c r="BW24"/>
  <c r="BW21"/>
  <c r="BW112"/>
  <c r="BW16"/>
  <c r="BW285"/>
  <c r="BW321"/>
  <c r="BW147"/>
  <c r="BW172"/>
  <c r="BW108"/>
  <c r="BW143"/>
  <c r="BW110"/>
  <c r="BW308"/>
  <c r="BW115"/>
  <c r="BW315"/>
  <c r="BW289"/>
  <c r="BW17"/>
  <c r="BW19"/>
  <c r="BW268"/>
  <c r="BW95"/>
  <c r="BW130"/>
  <c r="BW288"/>
  <c r="BW264"/>
  <c r="BW211"/>
  <c r="BW20"/>
  <c r="BW23"/>
</calcChain>
</file>

<file path=xl/connections.xml><?xml version="1.0" encoding="utf-8"?>
<connections xmlns="http://schemas.openxmlformats.org/spreadsheetml/2006/main">
  <connection id="1" name="liste_ean" type="6" refreshedVersion="3" background="1" saveData="1">
    <textPr codePage="65001" sourceFile="D:\Mes documents\FPF\10. UR11\2018 - 2019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liste_ean1" type="6" refreshedVersion="3" background="1" saveData="1">
    <textPr codePage="65001" sourceFile="D:\Mes documents\FPF\10. UR11\2018 - 2019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iste_ean10" type="6" refreshedVersion="3" background="1" saveData="1">
    <textPr codePage="65001" sourceFile="E:\Mes documents\FPF\10. UR11\2021 - 2022\Challenge\M5 - Gros plan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iste_ean11" type="6" refreshedVersion="3" background="1" saveData="1">
    <textPr codePage="65001" sourceFile="E:\Mes documents\FPF\10. UR11\2021 - 2022\Challenge\M6 - La lenteur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iste_ean12" type="6" refreshedVersion="3" background="1" saveData="1">
    <textPr codePage="65001" sourceFile="E:\Mes documents\FPF\10. UR11\2021 - 2022\Challenge\M7 - Reflet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iste_ean13" type="6" refreshedVersion="3" background="1" saveData="1">
    <textPr codePage="65001" sourceFile="E:\Mes documents\FPF\10. UR11\2021 - 2022\Challenge\M8 - Seul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liste_ean14" type="6" refreshedVersion="3" background="1" saveData="1">
    <textPr codePage="65001" sourceFile="E:\Mes documents\FPF\10. UR11\2022 - 2023\Challenge\2. Mauve\liste_ean.csv" decimal="," thousands=" 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liste_ean15" type="6" refreshedVersion="3" background="1" saveData="1">
    <textPr codePage="65001" sourceFile="E:\Mes documents\FPF\10. UR11\2022 - 2023\Challenge\3. Artisan(s) et artisanat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liste_ean16" type="6" refreshedVersion="3" background="1" saveData="1">
    <textPr codePage="65001" sourceFile="E:\Mes documents\FPF\10. UR11\2022 - 2023\Challenge\5. Le monde ferroviaire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liste_ean161" type="6" refreshedVersion="3" background="1" saveData="1">
    <textPr codePage="65001" sourceFile="E:\Mes documents\FPF\10. UR11\2022 - 2023\Challenge\4. Temps gri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liste_ean17" type="6" refreshedVersion="3" background="1" saveData="1">
    <textPr codePage="65001" sourceFile="E:\Mes documents\FPF\10. UR11\2022 - 2023\Challenge\6. Panorama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liste_ean18" type="6" refreshedVersion="3" background="1" saveData="1">
    <textPr codePage="65001" sourceFile="E:\Mes documents\FPF\10. UR11\2022 - 2023\Challenge\8. Futur\liste_ean.csv" decimal="," thousands=" 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liste_ean2" type="6" refreshedVersion="3" background="1" saveData="1">
    <textPr codePage="65001" sourceFile="D:\Mes documents\FPF\10. UR11\2018 - 2019\Challenge\M7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liste_ean3" type="6" refreshedVersion="3" background="1" saveData="1">
    <textPr codePage="65001" sourceFile="D:\Mes documents\FPF\10. UR11\2019 - 2020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liste_ean4" type="6" refreshedVersion="3" background="1" saveData="1">
    <textPr codePage="65001" sourceFile="D:\Mes documents\FPF\10. UR11\2019 - 2020\Challenge\M3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liste_ean5" type="6" refreshedVersion="3" background="1" saveData="1">
    <textPr codePage="65001" sourceFile="D:\Mes documents\FPF\10. UR11\2019 - 2020\Challenge\M5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liste_ean6" type="6" refreshedVersion="3" background="1" saveData="1">
    <textPr codePage="65001" sourceFile="D:\Mes documents\FPF\10. UR11\2019 - 2020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8" name="liste_ean7" type="6" refreshedVersion="3" background="1" saveData="1">
    <textPr codePage="65001" sourceFile="D:\Mes documents\FPF\10. UR11\2019 - 2020\Challenge\M8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9" name="liste_ean8" type="6" refreshedVersion="3" background="1" saveData="1">
    <textPr codePage="65001" sourceFile="D:\Mes documents\FPF\10. UR11\2021 - 2022\Challenge\M2 - Low key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0" name="liste_ean9" type="6" refreshedVersion="3" background="1" saveData="1">
    <textPr codePage="65001" sourceFile="E:\Mes documents\FPF\10. UR11\2021 - 2022\Challenge\M4 - Troi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1" name="liste_place" type="6" refreshedVersion="3" background="1">
    <textPr codePage="65001" sourceFile="D:\Mes documents\FPF\10. UR11\2021 - 2022\Challenge\M1 - Paille et foin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2" name="liste_place1" type="6" refreshedVersion="3" background="1" saveData="1">
    <textPr codePage="65001" sourceFile="E:\Mes documents\FPF\10. UR11\2022 - 2023\Challenge\1. L'été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3" keepAlive="1" name="Requête - liste_ean" description="Connexion à la requête « liste_ean » dans le classeur." type="5" refreshedVersion="6" saveData="1">
    <dbPr connection="Provider=Microsoft.Mashup.OleDb.1;Data Source=$Workbook$;Location=liste_ean;Extended Properties=&quot;&quot;" command="SELECT * FROM [liste_ean]"/>
  </connection>
  <connection id="24" keepAlive="1" name="Requête - liste_ean (2)" description="Connexion à la requête « liste_ean (2) » dans le classeur." type="5" refreshedVersion="6" background="1">
    <dbPr connection="Provider=Microsoft.Mashup.OleDb.1;Data Source=$Workbook$;Location=liste_ean (2);Extended Properties=&quot;&quot;" command="SELECT * FROM [liste_ean (2)]"/>
  </connection>
  <connection id="25" keepAlive="1" name="Requête - liste_ean (3)" description="Connexion à la requête « liste_ean (3) » dans le classeur." type="5" refreshedVersion="6" background="1">
    <dbPr connection="Provider=Microsoft.Mashup.OleDb.1;Data Source=$Workbook$;Location=liste_ean (3);Extended Properties=&quot;&quot;" command="SELECT * FROM [liste_ean (3)]"/>
  </connection>
</connections>
</file>

<file path=xl/sharedStrings.xml><?xml version="1.0" encoding="utf-8"?>
<sst xmlns="http://schemas.openxmlformats.org/spreadsheetml/2006/main" count="8785" uniqueCount="2508">
  <si>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</si>
  <si>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</si>
  <si>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</si>
  <si>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</si>
  <si>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</si>
  <si>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</si>
  <si>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</si>
  <si>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</si>
  <si>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</si>
  <si>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</si>
  <si>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</si>
  <si>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</si>
  <si>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</si>
  <si>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</si>
  <si>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</si>
  <si>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</si>
  <si>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</si>
  <si>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</si>
  <si>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</si>
  <si>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</si>
  <si>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</si>
  <si>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</si>
  <si>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</si>
  <si>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</si>
  <si>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</si>
  <si>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</si>
  <si>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</si>
  <si>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>valensole</t>
  </si>
  <si>
    <t xml:space="preserve">Objectif Photo St Maurice l'Exil </t>
  </si>
  <si>
    <t xml:space="preserve">Photo Club IBM Grenoble </t>
  </si>
  <si>
    <t xml:space="preserve">Privas Ouvèze Photo Club </t>
  </si>
  <si>
    <t xml:space="preserve">Club Photo Biviers </t>
  </si>
  <si>
    <t xml:space="preserve">Club Photo St André de Corcy </t>
  </si>
  <si>
    <t xml:space="preserve">Photo Club Viennois </t>
  </si>
  <si>
    <t xml:space="preserve">Les Belles Images Saint-Marcel-Bel-Accueil </t>
  </si>
  <si>
    <t xml:space="preserve">Merger Photo Club - Meylan </t>
  </si>
  <si>
    <t xml:space="preserve">Club Georges Mélies-Chambéry </t>
  </si>
  <si>
    <t xml:space="preserve">Photo Club de Bourgoin-Jallieu </t>
  </si>
  <si>
    <t xml:space="preserve">Numerica Photo Club Faverges </t>
  </si>
  <si>
    <t xml:space="preserve">Club Photo Morestel </t>
  </si>
  <si>
    <t xml:space="preserve">Photo-Club Rivatoria </t>
  </si>
  <si>
    <t xml:space="preserve">Gavot Déclic - PC Larringes </t>
  </si>
  <si>
    <t xml:space="preserve">Club Photo de Cognin </t>
  </si>
  <si>
    <t xml:space="preserve">Atelier Photo 360 </t>
  </si>
  <si>
    <t xml:space="preserve">Photo Club Chasseurs d' Images Valence </t>
  </si>
  <si>
    <t xml:space="preserve">Objectif Image Lyon </t>
  </si>
  <si>
    <t xml:space="preserve">Numericus Focus Club Photo de la Vallée de l'Arve </t>
  </si>
  <si>
    <t xml:space="preserve">Photo Ciné Club Roannais </t>
  </si>
  <si>
    <t xml:space="preserve">Photo Club Bressan - Bourg-en-Bresse </t>
  </si>
  <si>
    <t xml:space="preserve">ATSCAF Rhône Photo - Lyon </t>
  </si>
  <si>
    <t xml:space="preserve">Clic Images PC de Chabeuil </t>
  </si>
  <si>
    <t xml:space="preserve">Club Audio-visuel Villeurbanne </t>
  </si>
  <si>
    <t xml:space="preserve">JPEG Photo Club St Martin Bellevue </t>
  </si>
  <si>
    <t>Nathalie</t>
  </si>
  <si>
    <t>Contemplation</t>
  </si>
  <si>
    <t>Face à la mer</t>
  </si>
  <si>
    <t>Classement des clubs</t>
  </si>
  <si>
    <t>n° club</t>
  </si>
  <si>
    <t>Nom club</t>
  </si>
  <si>
    <t xml:space="preserve">  total de points après M1</t>
  </si>
  <si>
    <t xml:space="preserve">  Ecart</t>
  </si>
  <si>
    <t xml:space="preserve">  Place après M1</t>
  </si>
  <si>
    <t xml:space="preserve">  Total de points en M2</t>
  </si>
  <si>
    <t xml:space="preserve">  Place M2</t>
  </si>
  <si>
    <t xml:space="preserve">  Total de points après M2</t>
  </si>
  <si>
    <t xml:space="preserve">  Place après M2</t>
  </si>
  <si>
    <t xml:space="preserve">  Total de points en M3</t>
  </si>
  <si>
    <t xml:space="preserve">  Place M3</t>
  </si>
  <si>
    <t xml:space="preserve">  Total de points après M3</t>
  </si>
  <si>
    <t xml:space="preserve">  Place après M3</t>
  </si>
  <si>
    <t xml:space="preserve">  Total de points en M4</t>
  </si>
  <si>
    <t xml:space="preserve">  Place M4</t>
  </si>
  <si>
    <t xml:space="preserve">  Total de points après M4</t>
  </si>
  <si>
    <t xml:space="preserve">  Place après M4</t>
  </si>
  <si>
    <t xml:space="preserve">  Total de points en M5</t>
  </si>
  <si>
    <t xml:space="preserve">  Place M5</t>
  </si>
  <si>
    <t xml:space="preserve">  Total de points après M5</t>
  </si>
  <si>
    <t xml:space="preserve">  Place après M5</t>
  </si>
  <si>
    <t xml:space="preserve">  Total de points en M6</t>
  </si>
  <si>
    <t xml:space="preserve">  Place M6</t>
  </si>
  <si>
    <t xml:space="preserve">  Total de points après M6</t>
  </si>
  <si>
    <t xml:space="preserve">  Place après M6</t>
  </si>
  <si>
    <t xml:space="preserve">  Total de points en M7</t>
  </si>
  <si>
    <t xml:space="preserve">  Place M7</t>
  </si>
  <si>
    <t xml:space="preserve">  Total de points après M7</t>
  </si>
  <si>
    <t xml:space="preserve">  Place après M7</t>
  </si>
  <si>
    <t xml:space="preserve">  Total de points en M8</t>
  </si>
  <si>
    <t xml:space="preserve">  Place M8</t>
  </si>
  <si>
    <t xml:space="preserve">  Total de points après M8</t>
  </si>
  <si>
    <t xml:space="preserve">  Place après M8</t>
  </si>
  <si>
    <t>Total général</t>
  </si>
  <si>
    <t>Somme de nb points</t>
  </si>
  <si>
    <t>Marmotte</t>
  </si>
  <si>
    <t>Patience</t>
  </si>
  <si>
    <t>Après la pluie</t>
  </si>
  <si>
    <t>Moyenne par manche</t>
  </si>
  <si>
    <t>Coquelicot</t>
  </si>
  <si>
    <t>Étiquettes de lignes</t>
  </si>
  <si>
    <t>Nom</t>
  </si>
  <si>
    <t xml:space="preserve">Club  </t>
  </si>
  <si>
    <t>Points</t>
  </si>
  <si>
    <t>le temps des blés</t>
  </si>
  <si>
    <t>Valensole</t>
  </si>
  <si>
    <t>Chamours à la plage</t>
  </si>
  <si>
    <t>C'est moi qui l'ai pas faite !</t>
  </si>
  <si>
    <t>Ou est Charlie</t>
  </si>
  <si>
    <t>La vie est belle</t>
  </si>
  <si>
    <t>Un été sur l'île de Skye</t>
  </si>
  <si>
    <t xml:space="preserve">L'éte de tout les dangers </t>
  </si>
  <si>
    <t>Couleurs d'été</t>
  </si>
  <si>
    <t>TourneCiel</t>
  </si>
  <si>
    <t>C'est trop !</t>
  </si>
  <si>
    <t>Soir d'été</t>
  </si>
  <si>
    <t>tendre moment</t>
  </si>
  <si>
    <t>Sunset sur l'Ile Intense</t>
  </si>
  <si>
    <t>L'été dans les champs</t>
  </si>
  <si>
    <t>Juilletistes</t>
  </si>
  <si>
    <t>Joies et peines de l'été</t>
  </si>
  <si>
    <t>Lavandin onduleux</t>
  </si>
  <si>
    <t>A la plage</t>
  </si>
  <si>
    <t>COMBINAISON DE FORCES</t>
  </si>
  <si>
    <t>A la plage ...</t>
  </si>
  <si>
    <t>plein cagnard pour yuka</t>
  </si>
  <si>
    <t>J'ai touché le fond...</t>
  </si>
  <si>
    <t>Un été trop chaud</t>
  </si>
  <si>
    <t>Mister Summer</t>
  </si>
  <si>
    <t>l'été en surf</t>
  </si>
  <si>
    <t>Rafraichissante.. pour l 'été</t>
  </si>
  <si>
    <t>Fête du lac - Annecy</t>
  </si>
  <si>
    <t>Soleil sur les blés</t>
  </si>
  <si>
    <t>La roulotte du glacier</t>
  </si>
  <si>
    <t>Soirée au Lac Fourchu</t>
  </si>
  <si>
    <t>LE SUD</t>
  </si>
  <si>
    <t>balles neuves !</t>
  </si>
  <si>
    <t>Au bord de l'Atlantique</t>
  </si>
  <si>
    <t xml:space="preserve">Le Buron </t>
  </si>
  <si>
    <t>L'été des sardines</t>
  </si>
  <si>
    <t>Cigale</t>
  </si>
  <si>
    <t>Soleil d'été</t>
  </si>
  <si>
    <t>Azur</t>
  </si>
  <si>
    <t>Fin de journée à la plage</t>
  </si>
  <si>
    <t>Le Crotoy</t>
  </si>
  <si>
    <t>Au bord du lac canadien</t>
  </si>
  <si>
    <t>la saison des amours.</t>
  </si>
  <si>
    <t>au bord de l'eau</t>
  </si>
  <si>
    <t>Clin d'oeil</t>
  </si>
  <si>
    <t>Dans les blés</t>
  </si>
  <si>
    <t>Farniente</t>
  </si>
  <si>
    <t>Leçon de surf</t>
  </si>
  <si>
    <t>en attendant l'hiver</t>
  </si>
  <si>
    <t>Golf en aout au coucher du soleil...</t>
  </si>
  <si>
    <t>Embouteillage Estival</t>
  </si>
  <si>
    <t>Délice estival</t>
  </si>
  <si>
    <t>Baignades estivales</t>
  </si>
  <si>
    <t>Un peu de fraicheur</t>
  </si>
  <si>
    <t>C'est l'été</t>
  </si>
  <si>
    <t>Pompiers du ciel</t>
  </si>
  <si>
    <t>Trottinette et lunette de soleil</t>
  </si>
  <si>
    <t>Tour de France</t>
  </si>
  <si>
    <t>MAILLOT</t>
  </si>
  <si>
    <t>Un argus en été</t>
  </si>
  <si>
    <t>Noir et or</t>
  </si>
  <si>
    <t>Canicule</t>
  </si>
  <si>
    <t>Bleu, blanc, rouge</t>
  </si>
  <si>
    <t>Pics</t>
  </si>
  <si>
    <t>soleil d'Oléron</t>
  </si>
  <si>
    <t>Bord de terre</t>
  </si>
  <si>
    <t>Chaleur d'un soir d'été</t>
  </si>
  <si>
    <t>Plateau de Beauregard</t>
  </si>
  <si>
    <t>Biarritz</t>
  </si>
  <si>
    <t>Il y a le ciel, le soleil et la mer ...</t>
  </si>
  <si>
    <t>Chaleur</t>
  </si>
  <si>
    <t>Une photo et dodo</t>
  </si>
  <si>
    <t>L'été dans une cala de Majorque</t>
  </si>
  <si>
    <t>Océan</t>
  </si>
  <si>
    <t>De bon matin</t>
  </si>
  <si>
    <t>Un soir d'été à la plage</t>
  </si>
  <si>
    <t>Difficile de résister !</t>
  </si>
  <si>
    <t>L'été sera chaud ..</t>
  </si>
  <si>
    <t>La croisière</t>
  </si>
  <si>
    <t>Cogolin sous le soleil d'été</t>
  </si>
  <si>
    <t>Coup de foudre estival</t>
  </si>
  <si>
    <t>Douche estivale</t>
  </si>
  <si>
    <t>Cerf voland 01</t>
  </si>
  <si>
    <t>Glisse estivale</t>
  </si>
  <si>
    <t>Toutes voiles dehors</t>
  </si>
  <si>
    <t>Parmis les fleurs</t>
  </si>
  <si>
    <t>La plage</t>
  </si>
  <si>
    <t>le jeu, l'eau, l'été</t>
  </si>
  <si>
    <t>jeux d'eau</t>
  </si>
  <si>
    <t>Première vague</t>
  </si>
  <si>
    <t>En attendant la vague</t>
  </si>
  <si>
    <t>Au fil de l'eau</t>
  </si>
  <si>
    <t>Un bel été montagnard</t>
  </si>
  <si>
    <t>Couchée dans le foin...</t>
  </si>
  <si>
    <t>piscine d'été !</t>
  </si>
  <si>
    <t>Verso ...</t>
  </si>
  <si>
    <t>fin de journée</t>
  </si>
  <si>
    <t>L'ETE EN CORSE</t>
  </si>
  <si>
    <t>la moisson</t>
  </si>
  <si>
    <t>Bord de plage</t>
  </si>
  <si>
    <t>L'or des champs</t>
  </si>
  <si>
    <t>Sur la plage</t>
  </si>
  <si>
    <t>tournesols et meules de foin</t>
  </si>
  <si>
    <t>Un soir d'été avec mes cousins à Lacanau</t>
  </si>
  <si>
    <t>Balade au soleil couchant</t>
  </si>
  <si>
    <t>la plage</t>
  </si>
  <si>
    <t>Sécheresse</t>
  </si>
  <si>
    <t>En attendant les baigneurs .</t>
  </si>
  <si>
    <t>COOL</t>
  </si>
  <si>
    <t>Papillon 3</t>
  </si>
  <si>
    <t>Le gaze</t>
  </si>
  <si>
    <t>En eaux claires</t>
  </si>
  <si>
    <t>Blue wing</t>
  </si>
  <si>
    <t xml:space="preserve">Le Bourdon </t>
  </si>
  <si>
    <t>fleurs sauvages</t>
  </si>
  <si>
    <t>Eté à la montagne</t>
  </si>
  <si>
    <t>Sècheresse</t>
  </si>
  <si>
    <t>D'île en île</t>
  </si>
  <si>
    <t>Le plongeon des vacances</t>
  </si>
  <si>
    <t>Le temps des moissons</t>
  </si>
  <si>
    <t>Etoile de mer</t>
  </si>
  <si>
    <t>sous le soleil</t>
  </si>
  <si>
    <t>jeu d'eau</t>
  </si>
  <si>
    <t>les planches</t>
  </si>
  <si>
    <t>Saison des fruits !</t>
  </si>
  <si>
    <t>vacances à cefalu</t>
  </si>
  <si>
    <t>mer d'huile</t>
  </si>
  <si>
    <t>Campagne</t>
  </si>
  <si>
    <t>Nénuphar estival</t>
  </si>
  <si>
    <t>Anes à la plage</t>
  </si>
  <si>
    <t>Eté laborieux</t>
  </si>
  <si>
    <t>Saveur d'été</t>
  </si>
  <si>
    <t>Eté 2022 - Sécheresse historique</t>
  </si>
  <si>
    <t>parasols</t>
  </si>
  <si>
    <t>C'est déjà fini</t>
  </si>
  <si>
    <t>L'été avec les Chicoufs</t>
  </si>
  <si>
    <t xml:space="preserve">douche cambodgienne </t>
  </si>
  <si>
    <t>Vite à l'eau</t>
  </si>
  <si>
    <t>le dé</t>
  </si>
  <si>
    <t>En attendant la touche</t>
  </si>
  <si>
    <t xml:space="preserve">La mariée </t>
  </si>
  <si>
    <t>Un soir aux Saintes Maries de la Mer</t>
  </si>
  <si>
    <t>Port d'attache</t>
  </si>
  <si>
    <t>soir d'été</t>
  </si>
  <si>
    <t>Pause estivale</t>
  </si>
  <si>
    <t>Ambiance estivale</t>
  </si>
  <si>
    <t>Ensemble</t>
  </si>
  <si>
    <t>Baignade surveillée</t>
  </si>
  <si>
    <t>tourbillons</t>
  </si>
  <si>
    <t>Vanille-fraise</t>
  </si>
  <si>
    <t>bataille</t>
  </si>
  <si>
    <t>Voile</t>
  </si>
  <si>
    <t>Falaise d'été</t>
  </si>
  <si>
    <t>Studio plage</t>
  </si>
  <si>
    <t>Sur la ligne éphémère</t>
  </si>
  <si>
    <t xml:space="preserve">Bucolique </t>
  </si>
  <si>
    <t>jeux d'été</t>
  </si>
  <si>
    <t>Ô soleil</t>
  </si>
  <si>
    <t>La sirène</t>
  </si>
  <si>
    <t>les forçats</t>
  </si>
  <si>
    <t>les temps modernes</t>
  </si>
  <si>
    <t>Cours de surf</t>
  </si>
  <si>
    <t>Jeux d'eau</t>
  </si>
  <si>
    <t>Eté sur le lac...</t>
  </si>
  <si>
    <t>Paillote</t>
  </si>
  <si>
    <t>Tomate</t>
  </si>
  <si>
    <t>Escapade</t>
  </si>
  <si>
    <t>Irrésistiblement chaud</t>
  </si>
  <si>
    <t>Rafraîchissement</t>
  </si>
  <si>
    <t>Loisirs d'été</t>
  </si>
  <si>
    <t xml:space="preserve">On s'éclate </t>
  </si>
  <si>
    <t>Soir d'été sur la Madone</t>
  </si>
  <si>
    <t>Fuir la vague</t>
  </si>
  <si>
    <t>Contemplation estivale</t>
  </si>
  <si>
    <t>ventose</t>
  </si>
  <si>
    <t>Couleurs parasol</t>
  </si>
  <si>
    <t>Eté meurtrier</t>
  </si>
  <si>
    <t>à la plage</t>
  </si>
  <si>
    <t>L' été en montagne</t>
  </si>
  <si>
    <t>Le plaisir de patouiller</t>
  </si>
  <si>
    <t>V comme vacances</t>
  </si>
  <si>
    <t>balade en paddle sur le lac</t>
  </si>
  <si>
    <t>Avant la moisson</t>
  </si>
  <si>
    <t>Plage</t>
  </si>
  <si>
    <t>Vacances !!!!</t>
  </si>
  <si>
    <t>Belle récolte</t>
  </si>
  <si>
    <t>FlicFlac sur l'esplanade</t>
  </si>
  <si>
    <t>St Malo</t>
  </si>
  <si>
    <t xml:space="preserve">Jeux d'eau </t>
  </si>
  <si>
    <t>Faranvole 2022</t>
  </si>
  <si>
    <t>Vacances d'été</t>
  </si>
  <si>
    <t>Hissez les voiles</t>
  </si>
  <si>
    <t>L'adieu aux sables</t>
  </si>
  <si>
    <t>Envol dans le ciel d'été</t>
  </si>
  <si>
    <t>Le départ pour la plage</t>
  </si>
  <si>
    <t>belle assiette!...</t>
  </si>
  <si>
    <t>Pose sur la plage</t>
  </si>
  <si>
    <t>Fête des moissons</t>
  </si>
  <si>
    <t>Sur les bord de la Loire.</t>
  </si>
  <si>
    <t>Bleu sur plage</t>
  </si>
  <si>
    <t>NataliaB</t>
  </si>
  <si>
    <t>Le plongeoir</t>
  </si>
  <si>
    <t>avec ou cent parasols!!!</t>
  </si>
  <si>
    <t>Soleil rouge</t>
  </si>
  <si>
    <t>L'été à la plage</t>
  </si>
  <si>
    <t>contemplation</t>
  </si>
  <si>
    <t>Conversations intimes à " Licciola "</t>
  </si>
  <si>
    <t>Vite à l'eau !</t>
  </si>
  <si>
    <t>Au bout du Monde</t>
  </si>
  <si>
    <t>La crique</t>
  </si>
  <si>
    <t>Ensablement</t>
  </si>
  <si>
    <t>TROIS</t>
  </si>
  <si>
    <t>Mariage champêtre</t>
  </si>
  <si>
    <t>Insouciance</t>
  </si>
  <si>
    <t>Jeu d'eau</t>
  </si>
  <si>
    <t>un peu fraiche</t>
  </si>
  <si>
    <t>Douche du bonheur</t>
  </si>
  <si>
    <t>l'été dans la piscine</t>
  </si>
  <si>
    <t>L'été sera chaud</t>
  </si>
  <si>
    <t>Sur la plage...</t>
  </si>
  <si>
    <t>nostalgie d'été</t>
  </si>
  <si>
    <t>Corse Matin</t>
  </si>
  <si>
    <t>La plage en été</t>
  </si>
  <si>
    <t>Barbeuc</t>
  </si>
  <si>
    <t>Par l'oeilleton</t>
  </si>
  <si>
    <t>Protection solaire</t>
  </si>
  <si>
    <t>Ou suis-je ?</t>
  </si>
  <si>
    <t>l'été, les pieds dans l'eau</t>
  </si>
  <si>
    <t>L'été de l'amour</t>
  </si>
  <si>
    <t>vacances a la ferme</t>
  </si>
  <si>
    <t>Urbex swimming pool</t>
  </si>
  <si>
    <t>Photo estivale</t>
  </si>
  <si>
    <t>En ballade</t>
  </si>
  <si>
    <t xml:space="preserve"> Tristan Vandenberghe </t>
  </si>
  <si>
    <t xml:space="preserve"> Cecile Mania </t>
  </si>
  <si>
    <t xml:space="preserve"> Elisa Jouvent </t>
  </si>
  <si>
    <t xml:space="preserve"> Michel Neuwirth </t>
  </si>
  <si>
    <t xml:space="preserve"> Bernard Denis </t>
  </si>
  <si>
    <t xml:space="preserve"> Yannick Benassi </t>
  </si>
  <si>
    <t xml:space="preserve"> Alain Bouvet </t>
  </si>
  <si>
    <t xml:space="preserve"> Pierre Frenay </t>
  </si>
  <si>
    <t xml:space="preserve"> Christian Decroix </t>
  </si>
  <si>
    <t xml:space="preserve"> François Marlot </t>
  </si>
  <si>
    <t xml:space="preserve"> Claude Brenas </t>
  </si>
  <si>
    <t xml:space="preserve"> Emilie Juvin </t>
  </si>
  <si>
    <t xml:space="preserve"> Isabelle Herbepin </t>
  </si>
  <si>
    <t xml:space="preserve"> Simon Lesniohski </t>
  </si>
  <si>
    <t xml:space="preserve"> Guy Debesson </t>
  </si>
  <si>
    <t xml:space="preserve"> Mikaël Passereau </t>
  </si>
  <si>
    <t xml:space="preserve"> Laurent Mathieu </t>
  </si>
  <si>
    <t xml:space="preserve"> Dorothée Marron </t>
  </si>
  <si>
    <t xml:space="preserve"> Didier Bouvet </t>
  </si>
  <si>
    <t xml:space="preserve"> Eliane Rossetti </t>
  </si>
  <si>
    <t xml:space="preserve"> Serge Derivry </t>
  </si>
  <si>
    <t xml:space="preserve"> Bernard Chavanne </t>
  </si>
  <si>
    <t xml:space="preserve"> Nicole Zando </t>
  </si>
  <si>
    <t xml:space="preserve"> Patrick Rottiers </t>
  </si>
  <si>
    <t xml:space="preserve"> Jessica Gaillard </t>
  </si>
  <si>
    <t xml:space="preserve"> Eric Lefebvre </t>
  </si>
  <si>
    <t xml:space="preserve"> Christophe Duport </t>
  </si>
  <si>
    <t xml:space="preserve"> Sandra Dalmoro </t>
  </si>
  <si>
    <t xml:space="preserve"> Michel Cauvet </t>
  </si>
  <si>
    <t xml:space="preserve"> Dominique Mahaut </t>
  </si>
  <si>
    <t xml:space="preserve"> Michel Masson </t>
  </si>
  <si>
    <t xml:space="preserve"> Cassandra Bellot </t>
  </si>
  <si>
    <t xml:space="preserve"> Jacques Verholle </t>
  </si>
  <si>
    <t xml:space="preserve"> Michel Amigues </t>
  </si>
  <si>
    <t xml:space="preserve"> Isabelle Bernard </t>
  </si>
  <si>
    <t xml:space="preserve"> José Campillo </t>
  </si>
  <si>
    <t xml:space="preserve"> Lisa Pouzet </t>
  </si>
  <si>
    <t xml:space="preserve"> Bruno Durieu </t>
  </si>
  <si>
    <t xml:space="preserve"> Katia Antonoff </t>
  </si>
  <si>
    <t xml:space="preserve"> Christiane Boulud </t>
  </si>
  <si>
    <t xml:space="preserve"> Lionel Valette </t>
  </si>
  <si>
    <t xml:space="preserve"> Bernard Lecuyer </t>
  </si>
  <si>
    <t xml:space="preserve"> Michel Dafour </t>
  </si>
  <si>
    <t xml:space="preserve"> Christophe Bijot </t>
  </si>
  <si>
    <t xml:space="preserve"> Gilbert Lemoine </t>
  </si>
  <si>
    <t xml:space="preserve"> Jacques Rionda </t>
  </si>
  <si>
    <t xml:space="preserve"> France Boisset </t>
  </si>
  <si>
    <t xml:space="preserve"> Philippe Menanteau </t>
  </si>
  <si>
    <t xml:space="preserve"> Thierry Georges </t>
  </si>
  <si>
    <t xml:space="preserve"> Daniel Durand </t>
  </si>
  <si>
    <t xml:space="preserve"> Pascal Lumbroso </t>
  </si>
  <si>
    <t xml:space="preserve"> Jacques Andre </t>
  </si>
  <si>
    <t xml:space="preserve"> Maurice Maccari </t>
  </si>
  <si>
    <t xml:space="preserve"> Bernard Leroux </t>
  </si>
  <si>
    <t xml:space="preserve"> André Renchet </t>
  </si>
  <si>
    <t xml:space="preserve"> Jacques Laurent </t>
  </si>
  <si>
    <t xml:space="preserve"> Guy Brechon </t>
  </si>
  <si>
    <t xml:space="preserve"> Ghislaine Fradin </t>
  </si>
  <si>
    <t xml:space="preserve"> Didier Tiercelet </t>
  </si>
  <si>
    <t xml:space="preserve"> Florence Decobecq </t>
  </si>
  <si>
    <t xml:space="preserve"> Philippe Viviant </t>
  </si>
  <si>
    <t xml:space="preserve"> Nicolas Morcillo </t>
  </si>
  <si>
    <t xml:space="preserve"> Michel Aveline </t>
  </si>
  <si>
    <t xml:space="preserve"> Lydie Berthet </t>
  </si>
  <si>
    <t xml:space="preserve"> Hugues Briche </t>
  </si>
  <si>
    <t xml:space="preserve"> Patrick Sztulzaft </t>
  </si>
  <si>
    <t xml:space="preserve"> Alain Capello </t>
  </si>
  <si>
    <t xml:space="preserve"> Patrick Garcia </t>
  </si>
  <si>
    <t xml:space="preserve"> Arlette Cantillon </t>
  </si>
  <si>
    <t xml:space="preserve"> Frédéric Lacroix </t>
  </si>
  <si>
    <t xml:space="preserve"> Jeanine Declippeleir </t>
  </si>
  <si>
    <t xml:space="preserve"> Pierre Margot </t>
  </si>
  <si>
    <t xml:space="preserve"> Henri Malland </t>
  </si>
  <si>
    <t xml:space="preserve"> Roger Foucault </t>
  </si>
  <si>
    <t xml:space="preserve"> Alain Champiot </t>
  </si>
  <si>
    <t xml:space="preserve"> Chantal Dazord </t>
  </si>
  <si>
    <t xml:space="preserve"> Bernadette Silvan </t>
  </si>
  <si>
    <t xml:space="preserve"> Flavienne Zancannaro </t>
  </si>
  <si>
    <t xml:space="preserve"> Christophe Sorez </t>
  </si>
  <si>
    <t xml:space="preserve"> Michel Amatller </t>
  </si>
  <si>
    <t xml:space="preserve"> Bernard Rolland </t>
  </si>
  <si>
    <t xml:space="preserve"> Magali Dobrazic </t>
  </si>
  <si>
    <t xml:space="preserve"> Muriel Ducloy </t>
  </si>
  <si>
    <t xml:space="preserve"> Gérard Varenne </t>
  </si>
  <si>
    <t xml:space="preserve"> Fleury Chevallier </t>
  </si>
  <si>
    <t xml:space="preserve"> Patrice Seurot </t>
  </si>
  <si>
    <t xml:space="preserve"> Laurent Bignaud </t>
  </si>
  <si>
    <t xml:space="preserve"> Nicole Huguet </t>
  </si>
  <si>
    <t xml:space="preserve"> Daniel Gilbert </t>
  </si>
  <si>
    <t xml:space="preserve"> Sylvie Crepel </t>
  </si>
  <si>
    <t xml:space="preserve"> Ludovic Coulon </t>
  </si>
  <si>
    <t xml:space="preserve"> Annie Lorcerie </t>
  </si>
  <si>
    <t xml:space="preserve"> Olivier Favelin </t>
  </si>
  <si>
    <t xml:space="preserve"> Yves Pernaudat </t>
  </si>
  <si>
    <t xml:space="preserve"> Félix Larcher </t>
  </si>
  <si>
    <t xml:space="preserve"> François Rossat </t>
  </si>
  <si>
    <t xml:space="preserve"> Pascal Bouteyre </t>
  </si>
  <si>
    <t xml:space="preserve"> Muriel Dutrieux </t>
  </si>
  <si>
    <t xml:space="preserve"> Mickaël Thibaud </t>
  </si>
  <si>
    <t xml:space="preserve"> Bernard Legros </t>
  </si>
  <si>
    <t xml:space="preserve"> Alain Biasiol </t>
  </si>
  <si>
    <t xml:space="preserve"> Vincent Thomas </t>
  </si>
  <si>
    <t xml:space="preserve"> Marc Querol </t>
  </si>
  <si>
    <t xml:space="preserve"> Bernard Gueneau </t>
  </si>
  <si>
    <t xml:space="preserve"> Monique Godard </t>
  </si>
  <si>
    <t xml:space="preserve"> Lucile Lecomte </t>
  </si>
  <si>
    <t xml:space="preserve"> Michèle Lisa </t>
  </si>
  <si>
    <t xml:space="preserve"> Béatrice Fel </t>
  </si>
  <si>
    <t xml:space="preserve"> Claude Rulliere </t>
  </si>
  <si>
    <t xml:space="preserve"> Chantal Carulla </t>
  </si>
  <si>
    <t xml:space="preserve"> Fréderic Bessonnet </t>
  </si>
  <si>
    <t xml:space="preserve"> Dominique Courtois </t>
  </si>
  <si>
    <t xml:space="preserve"> Yves Raillard </t>
  </si>
  <si>
    <t xml:space="preserve"> Alain Branger </t>
  </si>
  <si>
    <t xml:space="preserve"> Cecile Marpeau </t>
  </si>
  <si>
    <t xml:space="preserve"> Noémie Perret </t>
  </si>
  <si>
    <t xml:space="preserve"> Henri Dziurla </t>
  </si>
  <si>
    <t xml:space="preserve"> Yves Stupenengo </t>
  </si>
  <si>
    <t xml:space="preserve"> Beatrice Masson </t>
  </si>
  <si>
    <t xml:space="preserve"> Guy Dauvergne </t>
  </si>
  <si>
    <t xml:space="preserve"> Roland Hen </t>
  </si>
  <si>
    <t xml:space="preserve"> Dominique Giraud </t>
  </si>
  <si>
    <t xml:space="preserve"> Bernard Martin </t>
  </si>
  <si>
    <t xml:space="preserve"> Christian Claude </t>
  </si>
  <si>
    <t xml:space="preserve"> Patrick Boulouis </t>
  </si>
  <si>
    <t xml:space="preserve"> Noëlle Vignaud </t>
  </si>
  <si>
    <t xml:space="preserve"> Kelly Francoeur </t>
  </si>
  <si>
    <t xml:space="preserve"> Gérard Gautier </t>
  </si>
  <si>
    <t xml:space="preserve"> Catherine Berger </t>
  </si>
  <si>
    <t xml:space="preserve"> Florian Debost </t>
  </si>
  <si>
    <t xml:space="preserve"> Eric Fabre </t>
  </si>
  <si>
    <t xml:space="preserve"> Violette Dannoux </t>
  </si>
  <si>
    <t xml:space="preserve"> Bernard Gibaja </t>
  </si>
  <si>
    <t xml:space="preserve"> René Georges </t>
  </si>
  <si>
    <t xml:space="preserve"> Réjane Pereyron </t>
  </si>
  <si>
    <t xml:space="preserve"> Agnes Bigot </t>
  </si>
  <si>
    <t xml:space="preserve"> Michel Ribert </t>
  </si>
  <si>
    <t xml:space="preserve"> Claudie Schott </t>
  </si>
  <si>
    <t xml:space="preserve"> Alain Bernard </t>
  </si>
  <si>
    <t xml:space="preserve"> Xavier Ballorain </t>
  </si>
  <si>
    <t xml:space="preserve"> Christian Peter </t>
  </si>
  <si>
    <t xml:space="preserve"> Agnés Tillier </t>
  </si>
  <si>
    <t xml:space="preserve"> Eliane Bernard </t>
  </si>
  <si>
    <t xml:space="preserve"> Patrick Bessy </t>
  </si>
  <si>
    <t xml:space="preserve"> Elyane Laroze </t>
  </si>
  <si>
    <t xml:space="preserve"> Beatrix Soudan </t>
  </si>
  <si>
    <t xml:space="preserve"> Serge Tambon </t>
  </si>
  <si>
    <t xml:space="preserve"> Gérard Masson </t>
  </si>
  <si>
    <t xml:space="preserve"> Gérard Collet </t>
  </si>
  <si>
    <t xml:space="preserve"> François Roux </t>
  </si>
  <si>
    <t xml:space="preserve"> Véronique Valenti </t>
  </si>
  <si>
    <t xml:space="preserve"> Bertrand Lambert </t>
  </si>
  <si>
    <t xml:space="preserve"> Jacques Vanneuville </t>
  </si>
  <si>
    <t xml:space="preserve"> Philippe Sassolas </t>
  </si>
  <si>
    <t xml:space="preserve"> Claude Charlet </t>
  </si>
  <si>
    <t xml:space="preserve"> Michel Sanchez </t>
  </si>
  <si>
    <t xml:space="preserve"> Sylvie Amaro </t>
  </si>
  <si>
    <t xml:space="preserve"> Philippe Rouyer </t>
  </si>
  <si>
    <t xml:space="preserve"> Yvette Tarditi </t>
  </si>
  <si>
    <t xml:space="preserve"> Bernard Lamand </t>
  </si>
  <si>
    <t xml:space="preserve"> Bernard Sanchez </t>
  </si>
  <si>
    <t xml:space="preserve"> Marielle Bonningue </t>
  </si>
  <si>
    <t xml:space="preserve"> Alain Simonin </t>
  </si>
  <si>
    <t xml:space="preserve"> Michel Raou </t>
  </si>
  <si>
    <t xml:space="preserve"> Etienne Szekely </t>
  </si>
  <si>
    <t xml:space="preserve"> René Chassaing </t>
  </si>
  <si>
    <t xml:space="preserve"> Jérôme Vericel </t>
  </si>
  <si>
    <t xml:space="preserve"> Dominique Baptiste </t>
  </si>
  <si>
    <t xml:space="preserve"> Philippe Lassabliere </t>
  </si>
  <si>
    <t xml:space="preserve"> Christianne Benetiere </t>
  </si>
  <si>
    <t xml:space="preserve"> Evelyne Giudice </t>
  </si>
  <si>
    <t xml:space="preserve"> Jean Vincent </t>
  </si>
  <si>
    <t xml:space="preserve"> Gérard Jouve </t>
  </si>
  <si>
    <t xml:space="preserve"> Yann Rossi </t>
  </si>
  <si>
    <t xml:space="preserve"> Jimmy Garcia </t>
  </si>
  <si>
    <t xml:space="preserve"> Claire Mornina </t>
  </si>
  <si>
    <t xml:space="preserve"> Françoise Dauchy </t>
  </si>
  <si>
    <t xml:space="preserve"> Gérard Paryzak </t>
  </si>
  <si>
    <t xml:space="preserve"> Lionel Martin </t>
  </si>
  <si>
    <t xml:space="preserve"> Laurence Paryzak </t>
  </si>
  <si>
    <t xml:space="preserve"> Georges Collot </t>
  </si>
  <si>
    <t xml:space="preserve"> Marc Nury </t>
  </si>
  <si>
    <t xml:space="preserve"> Carole Cellier </t>
  </si>
  <si>
    <t xml:space="preserve"> Dominique Marignier </t>
  </si>
  <si>
    <t xml:space="preserve"> Carole Noue </t>
  </si>
  <si>
    <t xml:space="preserve"> Pascale Chevalier </t>
  </si>
  <si>
    <t xml:space="preserve"> Michel Bonneau </t>
  </si>
  <si>
    <t xml:space="preserve"> Dominique Charbin </t>
  </si>
  <si>
    <t xml:space="preserve"> Isabelle Derinck </t>
  </si>
  <si>
    <t xml:space="preserve"> Alain Mariat </t>
  </si>
  <si>
    <t xml:space="preserve"> Sophie Pichon </t>
  </si>
  <si>
    <t xml:space="preserve"> Denis Madaule </t>
  </si>
  <si>
    <t xml:space="preserve"> Marianne Dubreuil </t>
  </si>
  <si>
    <t xml:space="preserve"> Muriel Tiercelet </t>
  </si>
  <si>
    <t xml:space="preserve"> Marie-Pierre De Angelis </t>
  </si>
  <si>
    <t xml:space="preserve"> Marie-Claire Lucas </t>
  </si>
  <si>
    <t xml:space="preserve"> Jean-François Bouillet </t>
  </si>
  <si>
    <t xml:space="preserve"> Jean-Michel Creuillenet </t>
  </si>
  <si>
    <t xml:space="preserve"> Jean-Luc Leterrier </t>
  </si>
  <si>
    <t xml:space="preserve"> Jean Luc Boucaud </t>
  </si>
  <si>
    <t xml:space="preserve"> Hubert De Belval </t>
  </si>
  <si>
    <t xml:space="preserve"> Arnaud Déchavanne </t>
  </si>
  <si>
    <t xml:space="preserve"> Michèle Van Eenoo </t>
  </si>
  <si>
    <t xml:space="preserve"> Benoît Audigé </t>
  </si>
  <si>
    <t xml:space="preserve"> Jean Claude Panalier </t>
  </si>
  <si>
    <t xml:space="preserve"> Jean-Charles Demeure </t>
  </si>
  <si>
    <t xml:space="preserve"> Marie-Christine Rolle </t>
  </si>
  <si>
    <t xml:space="preserve"> Michèle Ogier-Caubet </t>
  </si>
  <si>
    <t xml:space="preserve"> Jean-Pierre Leroy </t>
  </si>
  <si>
    <t xml:space="preserve"> Nathalie Hamm-Bellion </t>
  </si>
  <si>
    <t xml:space="preserve"> Patrice Laïné </t>
  </si>
  <si>
    <t xml:space="preserve"> Benoit Lépine </t>
  </si>
  <si>
    <t xml:space="preserve"> Marie-Catherine Demorge </t>
  </si>
  <si>
    <t xml:space="preserve"> Jean-Louis Pierre </t>
  </si>
  <si>
    <t xml:space="preserve"> Gérard Liégeois </t>
  </si>
  <si>
    <t xml:space="preserve"> Michel Baché </t>
  </si>
  <si>
    <t xml:space="preserve"> Claude Prédal </t>
  </si>
  <si>
    <t xml:space="preserve"> Jean-Luc Busquet </t>
  </si>
  <si>
    <t xml:space="preserve"> Jean-Michel Leverne </t>
  </si>
  <si>
    <t xml:space="preserve"> Nathalie Moulin-Begue </t>
  </si>
  <si>
    <t xml:space="preserve"> Caroline D'Hu </t>
  </si>
  <si>
    <t xml:space="preserve"> Jean-Pierre Baud </t>
  </si>
  <si>
    <t xml:space="preserve"> Jean Pierre Goethals </t>
  </si>
  <si>
    <t xml:space="preserve"> Mariette Cividino-Reynaud </t>
  </si>
  <si>
    <t xml:space="preserve"> Jean Claude Lenoble </t>
  </si>
  <si>
    <t xml:space="preserve"> Anne-Marie Thibert </t>
  </si>
  <si>
    <t xml:space="preserve"> Jean-Luc Bourreau </t>
  </si>
  <si>
    <t xml:space="preserve"> Marie-Claude Giovine </t>
  </si>
  <si>
    <t xml:space="preserve"> Michèle Amoudry-Tiollier </t>
  </si>
  <si>
    <t xml:space="preserve"> Catherine Lanier-Margot </t>
  </si>
  <si>
    <t xml:space="preserve"> Philippe Larroudé-Tasei </t>
  </si>
  <si>
    <t xml:space="preserve"> Jean Michel Massin </t>
  </si>
  <si>
    <t xml:space="preserve"> Jean-Pierre Fusinelli </t>
  </si>
  <si>
    <t xml:space="preserve"> Frédérique Voisin-Demery </t>
  </si>
  <si>
    <t xml:space="preserve"> Marie-Antoinette Delorme </t>
  </si>
  <si>
    <t xml:space="preserve"> Michel Dussolliet-Berthod </t>
  </si>
  <si>
    <t xml:space="preserve"> Jean-Marie Recht </t>
  </si>
  <si>
    <t xml:space="preserve"> Pierre-Yves Chevalier </t>
  </si>
  <si>
    <t xml:space="preserve"> Marie-Françoise Lamand </t>
  </si>
  <si>
    <t xml:space="preserve"> Mariette Daudré </t>
  </si>
  <si>
    <t xml:space="preserve"> Kim Thai Quynh </t>
  </si>
  <si>
    <t xml:space="preserve"> Nadine Coste-Albert </t>
  </si>
  <si>
    <t xml:space="preserve"> Jean-Charles Galindo </t>
  </si>
  <si>
    <t xml:space="preserve"> Jean Pierre Cordonnier </t>
  </si>
  <si>
    <t xml:space="preserve"> Isabel De Reneville </t>
  </si>
  <si>
    <t xml:space="preserve"> Monique Martin Borel </t>
  </si>
  <si>
    <t xml:space="preserve">L'iris noir </t>
  </si>
  <si>
    <t xml:space="preserve">Marcy Photo Club </t>
  </si>
  <si>
    <t xml:space="preserve">Association Lumi-Son </t>
  </si>
  <si>
    <t xml:space="preserve">ASCMO Photo Lissieu </t>
  </si>
  <si>
    <t xml:space="preserve">Dac Club Photo </t>
  </si>
  <si>
    <t xml:space="preserve">Verp' Images </t>
  </si>
  <si>
    <t xml:space="preserve">Pixelyon </t>
  </si>
  <si>
    <t xml:space="preserve">Collectif On est déjà deux (OEDD) </t>
  </si>
  <si>
    <t xml:space="preserve">Ateliers Photos de Villefontaine </t>
  </si>
  <si>
    <t xml:space="preserve">La Focale des Monts d'Or </t>
  </si>
  <si>
    <t>Individuel</t>
  </si>
  <si>
    <t>11-1131-0160</t>
  </si>
  <si>
    <t>11-1131-0119</t>
  </si>
  <si>
    <t>11-1055-0098</t>
  </si>
  <si>
    <t>11-1698-0041</t>
  </si>
  <si>
    <t>11-1131-0149</t>
  </si>
  <si>
    <t>11-1131-0161</t>
  </si>
  <si>
    <t>11-1131-0110</t>
  </si>
  <si>
    <t>11-1944-0032</t>
  </si>
  <si>
    <t>11-1698-0030</t>
  </si>
  <si>
    <t>11-1757-0157</t>
  </si>
  <si>
    <t>11-1754-0022</t>
  </si>
  <si>
    <t>11-1754-0027</t>
  </si>
  <si>
    <t>11-2255-0033</t>
  </si>
  <si>
    <t>11-2242-0015</t>
  </si>
  <si>
    <t>11-0069-0316</t>
  </si>
  <si>
    <t>11-0620-0031</t>
  </si>
  <si>
    <t>11-1055-0253</t>
  </si>
  <si>
    <t>11-0883-0144</t>
  </si>
  <si>
    <t>11-1754-0038</t>
  </si>
  <si>
    <t>11-1707-0015</t>
  </si>
  <si>
    <t>11-1707-0016</t>
  </si>
  <si>
    <t>11-1757-0047</t>
  </si>
  <si>
    <t>11-2075-0015</t>
  </si>
  <si>
    <t>11-1131-0163</t>
  </si>
  <si>
    <t>11-1403-0174</t>
  </si>
  <si>
    <t>11-0069-0317</t>
  </si>
  <si>
    <t>11-1698-0008</t>
  </si>
  <si>
    <t>11-2215-0009</t>
  </si>
  <si>
    <t>11-1055-0205</t>
  </si>
  <si>
    <t>11-1403-0188</t>
  </si>
  <si>
    <t>11-0553-0228</t>
  </si>
  <si>
    <t>11-1707-0025</t>
  </si>
  <si>
    <t>11-0259-0046</t>
  </si>
  <si>
    <t>11-1131-0046</t>
  </si>
  <si>
    <t>11-2110-0028</t>
  </si>
  <si>
    <t>11-0259-0091</t>
  </si>
  <si>
    <t>11-0553-0220</t>
  </si>
  <si>
    <t>11-2110-0003</t>
  </si>
  <si>
    <t>11-1131-0030</t>
  </si>
  <si>
    <t>11-1131-0084</t>
  </si>
  <si>
    <t>11-1698-0025</t>
  </si>
  <si>
    <t>11-1757-0079</t>
  </si>
  <si>
    <t>11-1131-0083</t>
  </si>
  <si>
    <t>11-2075-0028</t>
  </si>
  <si>
    <t>11-0620-0027</t>
  </si>
  <si>
    <t>11-1403-0184</t>
  </si>
  <si>
    <t>11-2110-0001</t>
  </si>
  <si>
    <t>11-0259-0066</t>
  </si>
  <si>
    <t>11-1757-0117</t>
  </si>
  <si>
    <t>11-1757-0155</t>
  </si>
  <si>
    <t>11-2110-0040</t>
  </si>
  <si>
    <t>11-0069-0287</t>
  </si>
  <si>
    <t>11-1949-0023</t>
  </si>
  <si>
    <t>11-0000-2531</t>
  </si>
  <si>
    <t>11-1757-0045</t>
  </si>
  <si>
    <t>11-1944-0034</t>
  </si>
  <si>
    <t>11-1944-0039</t>
  </si>
  <si>
    <t>11-1754-0030</t>
  </si>
  <si>
    <t>11-1698-0036</t>
  </si>
  <si>
    <t>11-1757-0154</t>
  </si>
  <si>
    <t>11-1757-0108</t>
  </si>
  <si>
    <t>11-2215-0014</t>
  </si>
  <si>
    <t>11-2075-0034</t>
  </si>
  <si>
    <t>11-1131-0125</t>
  </si>
  <si>
    <t>11-1707-0029</t>
  </si>
  <si>
    <t>11-1403-0166</t>
  </si>
  <si>
    <t>11-0069-0273</t>
  </si>
  <si>
    <t>11-0387-0123</t>
  </si>
  <si>
    <t>11-2184-0018</t>
  </si>
  <si>
    <t>11-1131-0154</t>
  </si>
  <si>
    <t>11-1131-0128</t>
  </si>
  <si>
    <t>11-2110-0038</t>
  </si>
  <si>
    <t>11-0069-0307</t>
  </si>
  <si>
    <t>11-1055-0288</t>
  </si>
  <si>
    <t>11-1131-0114</t>
  </si>
  <si>
    <t>11-1131-0057</t>
  </si>
  <si>
    <t>11-2184-0006</t>
  </si>
  <si>
    <t>11-0620-0008</t>
  </si>
  <si>
    <t>11-1944-0036</t>
  </si>
  <si>
    <t>11-1757-0068</t>
  </si>
  <si>
    <t>11-2184-0008</t>
  </si>
  <si>
    <t>11-2110-0002</t>
  </si>
  <si>
    <t>11-1131-0147</t>
  </si>
  <si>
    <t>11-1949-0024</t>
  </si>
  <si>
    <t>11-1893-0001</t>
  </si>
  <si>
    <t>11-1698-0038</t>
  </si>
  <si>
    <t>11-2255-0029</t>
  </si>
  <si>
    <t>11-0259-0094</t>
  </si>
  <si>
    <t>11-1698-0034</t>
  </si>
  <si>
    <t>11-1131-0062</t>
  </si>
  <si>
    <t>11-0976-0006</t>
  </si>
  <si>
    <t>11-1698-0035</t>
  </si>
  <si>
    <t>11-1893-0024</t>
  </si>
  <si>
    <t>11-1698-0042</t>
  </si>
  <si>
    <t>11-0069-0311</t>
  </si>
  <si>
    <t>11-2110-0022</t>
  </si>
  <si>
    <t>11-1949-0003</t>
  </si>
  <si>
    <t>11-1403-0202</t>
  </si>
  <si>
    <t>11-1055-0237</t>
  </si>
  <si>
    <t>11-1754-0033</t>
  </si>
  <si>
    <t>11-1893-0052</t>
  </si>
  <si>
    <t>11-1757-0041</t>
  </si>
  <si>
    <t>11-2110-0017</t>
  </si>
  <si>
    <t>11-1949-0027</t>
  </si>
  <si>
    <t>11-1698-0004</t>
  </si>
  <si>
    <t>11-2255-0005</t>
  </si>
  <si>
    <t>11-1131-0169</t>
  </si>
  <si>
    <t>11-1757-0090</t>
  </si>
  <si>
    <t>11-2110-0043</t>
  </si>
  <si>
    <t>11-2075-0007</t>
  </si>
  <si>
    <t>11-0620-0038</t>
  </si>
  <si>
    <t>11-1055-0208</t>
  </si>
  <si>
    <t>11-1403-0162</t>
  </si>
  <si>
    <t>11-2347-0002</t>
  </si>
  <si>
    <t>11-0069-0312</t>
  </si>
  <si>
    <t>11-2110-0023</t>
  </si>
  <si>
    <t>11-2110-0037</t>
  </si>
  <si>
    <t>11-2347-0001</t>
  </si>
  <si>
    <t>11-2347-0003</t>
  </si>
  <si>
    <t>11-0883-0178</t>
  </si>
  <si>
    <t>11-1698-0029</t>
  </si>
  <si>
    <t>11-0553-0221</t>
  </si>
  <si>
    <t>11-1403-0177</t>
  </si>
  <si>
    <t>11-1949-0013</t>
  </si>
  <si>
    <t>11-1757-0050</t>
  </si>
  <si>
    <t>11-1754-0021</t>
  </si>
  <si>
    <t>11-1707-0023</t>
  </si>
  <si>
    <t>11-1893-0061</t>
  </si>
  <si>
    <t>11-1754-0039</t>
  </si>
  <si>
    <t>11-1707-0021</t>
  </si>
  <si>
    <t>11-1754-0040</t>
  </si>
  <si>
    <t>11-0620-0054</t>
  </si>
  <si>
    <t>11-1754-0035</t>
  </si>
  <si>
    <t>11-1403-0179</t>
  </si>
  <si>
    <t>11-1131-0135</t>
  </si>
  <si>
    <t>11-2184-0020</t>
  </si>
  <si>
    <t>11-2075-0017</t>
  </si>
  <si>
    <t>11-2255-0002</t>
  </si>
  <si>
    <t>11-1055-0042</t>
  </si>
  <si>
    <t>11-1754-0044</t>
  </si>
  <si>
    <t>11-2184-0009</t>
  </si>
  <si>
    <t>11-1055-0151</t>
  </si>
  <si>
    <t>11-2110-0011</t>
  </si>
  <si>
    <t>11-1754-0028</t>
  </si>
  <si>
    <t>11-2248-0004</t>
  </si>
  <si>
    <t>11-2110-0039</t>
  </si>
  <si>
    <t>11-2110-0050</t>
  </si>
  <si>
    <t>11-2110-0006</t>
  </si>
  <si>
    <t>11-1757-0077</t>
  </si>
  <si>
    <t>11-2248-0003</t>
  </si>
  <si>
    <t>11-1131-0060</t>
  </si>
  <si>
    <t>11-0883-0154</t>
  </si>
  <si>
    <t>11-0620-0056</t>
  </si>
  <si>
    <t>11-1055-0300</t>
  </si>
  <si>
    <t>11-0553-0227</t>
  </si>
  <si>
    <t>11-0387-0125</t>
  </si>
  <si>
    <t>11-1757-0084</t>
  </si>
  <si>
    <t>11-2075-0033</t>
  </si>
  <si>
    <t>11-1055-0091</t>
  </si>
  <si>
    <t>11-0883-0113</t>
  </si>
  <si>
    <t>11-1131-0148</t>
  </si>
  <si>
    <t>11-0883-0131</t>
  </si>
  <si>
    <t>11-0976-0001</t>
  </si>
  <si>
    <t>11-1131-0156</t>
  </si>
  <si>
    <t>11-1055-0252</t>
  </si>
  <si>
    <t>11-1403-0182</t>
  </si>
  <si>
    <t>11-2110-0048</t>
  </si>
  <si>
    <t>11-1131-0078</t>
  </si>
  <si>
    <t>11-1403-0206</t>
  </si>
  <si>
    <t>11-2110-0012</t>
  </si>
  <si>
    <t>11-1131-0132</t>
  </si>
  <si>
    <t>11-1698-0031</t>
  </si>
  <si>
    <t>11-1698-0033</t>
  </si>
  <si>
    <t>11-1131-0102</t>
  </si>
  <si>
    <t>11-0069-0314</t>
  </si>
  <si>
    <t>11-1403-0156</t>
  </si>
  <si>
    <t>11-1757-0156</t>
  </si>
  <si>
    <t>11-1757-0055</t>
  </si>
  <si>
    <t>11-2255-0011</t>
  </si>
  <si>
    <t>11-1944-0035</t>
  </si>
  <si>
    <t>11-0883-0165</t>
  </si>
  <si>
    <t>11-0069-0310</t>
  </si>
  <si>
    <t>11-2215-0010</t>
  </si>
  <si>
    <t>11-2255-0022</t>
  </si>
  <si>
    <t>11-2075-0025</t>
  </si>
  <si>
    <t>11-2110-0045</t>
  </si>
  <si>
    <t>11-1403-0199</t>
  </si>
  <si>
    <t>11-0620-0025</t>
  </si>
  <si>
    <t>11-2184-0021</t>
  </si>
  <si>
    <t>11-2215-0007</t>
  </si>
  <si>
    <t>11-1403-0172</t>
  </si>
  <si>
    <t>11-1707-0018</t>
  </si>
  <si>
    <t>11-1055-0211</t>
  </si>
  <si>
    <t>11-2248-0012</t>
  </si>
  <si>
    <t>11-2255-0034</t>
  </si>
  <si>
    <t>11-1131-0139</t>
  </si>
  <si>
    <t>11-2248-0015</t>
  </si>
  <si>
    <t>11-1055-0188</t>
  </si>
  <si>
    <t>11-2242-0006</t>
  </si>
  <si>
    <t>11-1403-0001</t>
  </si>
  <si>
    <t>11-0069-0305</t>
  </si>
  <si>
    <t>11-1055-0264</t>
  </si>
  <si>
    <t>11-1707-0022</t>
  </si>
  <si>
    <t>11-0620-0050</t>
  </si>
  <si>
    <t>11-2075-0014</t>
  </si>
  <si>
    <t>11-1757-0134</t>
  </si>
  <si>
    <t>11-0620-0057</t>
  </si>
  <si>
    <t>11-2110-0004</t>
  </si>
  <si>
    <t>11-2255-0027</t>
  </si>
  <si>
    <t>11-1131-0151</t>
  </si>
  <si>
    <t>11-1893-0009</t>
  </si>
  <si>
    <t>11-1055-0299</t>
  </si>
  <si>
    <t>11-1757-0085</t>
  </si>
  <si>
    <t>11-1949-0020</t>
  </si>
  <si>
    <t>11-2184-0019</t>
  </si>
  <si>
    <t>11-1893-0002</t>
  </si>
  <si>
    <t>11-0069-0315</t>
  </si>
  <si>
    <t>11-1403-0151</t>
  </si>
  <si>
    <t>11-2075-0002</t>
  </si>
  <si>
    <t>11-2075-0032</t>
  </si>
  <si>
    <t>11-0620-0047</t>
  </si>
  <si>
    <t>11-2255-0044</t>
  </si>
  <si>
    <t>11-1949-0001</t>
  </si>
  <si>
    <t>11-0069-0300</t>
  </si>
  <si>
    <t>11-1403-0196</t>
  </si>
  <si>
    <t>11-1944-0038</t>
  </si>
  <si>
    <t>11-1131-0107</t>
  </si>
  <si>
    <t>11-2242-0021</t>
  </si>
  <si>
    <t>11-1403-0209</t>
  </si>
  <si>
    <t>11-2242-0020</t>
  </si>
  <si>
    <t>11-1893-0062</t>
  </si>
  <si>
    <t>11-1131-0126</t>
  </si>
  <si>
    <t>11-1055-0101</t>
  </si>
  <si>
    <t>11-1757-0162</t>
  </si>
  <si>
    <t>11-1893-0046</t>
  </si>
  <si>
    <t>11-1403-0208</t>
  </si>
  <si>
    <t>11-1131-0124</t>
  </si>
  <si>
    <t>11-1698-0021</t>
  </si>
  <si>
    <t>11-1754-0003</t>
  </si>
  <si>
    <t>11-2075-0024</t>
  </si>
  <si>
    <t>11-1754-0015</t>
  </si>
  <si>
    <t>11-2255-0023</t>
  </si>
  <si>
    <t>11-0553-0199</t>
  </si>
  <si>
    <t>11-1403-0055</t>
  </si>
  <si>
    <t>11-1131-0167</t>
  </si>
  <si>
    <t>11-2184-0013</t>
  </si>
  <si>
    <t>11-1944-0040</t>
  </si>
  <si>
    <t>Etape 1 : Octobre 2022 - Thème "L'été"
Juges : 1. Anouk Graux , 2. Jean-Marc Rohmer , 
3. Quentin Pruvot</t>
  </si>
  <si>
    <t>Challenge de l'UR11 - Saison 2022/2023</t>
  </si>
  <si>
    <t>Etape 2 : Novembre 2022 - Thème "Mauve"
Juges : 1. Gilbert Coutelet    ; 2. Françoise Morio  ; 
3. Fabienne Mondié</t>
  </si>
  <si>
    <t>Mauve</t>
  </si>
  <si>
    <t>Jacarandas</t>
  </si>
  <si>
    <t>offrandes</t>
  </si>
  <si>
    <t>magnolia</t>
  </si>
  <si>
    <t>Définition mauve</t>
  </si>
  <si>
    <t>La Mine en mauve</t>
  </si>
  <si>
    <t>Tisane</t>
  </si>
  <si>
    <t>Mauv'in</t>
  </si>
  <si>
    <t xml:space="preserve">Pionnière de la photographie </t>
  </si>
  <si>
    <t>Flamand mauve</t>
  </si>
  <si>
    <t>Le départ solitaire</t>
  </si>
  <si>
    <t>50 Nuances de Parme</t>
  </si>
  <si>
    <t>Pause mauve</t>
  </si>
  <si>
    <t>fin de journée place Saint Marc</t>
  </si>
  <si>
    <t>Lavande II</t>
  </si>
  <si>
    <t>Les trompettes de la renomée ?</t>
  </si>
  <si>
    <t>Mauve forever</t>
  </si>
  <si>
    <t>Levé de soleil a Percé</t>
  </si>
  <si>
    <t>Fleur</t>
  </si>
  <si>
    <t>ivresse en mauve</t>
  </si>
  <si>
    <t>Milka</t>
  </si>
  <si>
    <t>En trottinette</t>
  </si>
  <si>
    <t>Le masque</t>
  </si>
  <si>
    <t>Magie des feux d'artifices</t>
  </si>
  <si>
    <t>camaieu de mauve</t>
  </si>
  <si>
    <t>l'heure mauve  a Malmo</t>
  </si>
  <si>
    <t>Elégance</t>
  </si>
  <si>
    <t>mauve</t>
  </si>
  <si>
    <t>Jazz à Vienne</t>
  </si>
  <si>
    <t>La chenille</t>
  </si>
  <si>
    <t>Cascade</t>
  </si>
  <si>
    <t>Tradescantia pallida</t>
  </si>
  <si>
    <t>En Provence</t>
  </si>
  <si>
    <t>mauve scenique</t>
  </si>
  <si>
    <t>Le chat blanc d'Omessa</t>
  </si>
  <si>
    <t>abeille mauve</t>
  </si>
  <si>
    <t>crocus</t>
  </si>
  <si>
    <t>Décomposition du mauve</t>
  </si>
  <si>
    <t>Déterminé</t>
  </si>
  <si>
    <t>sommeil enchanté</t>
  </si>
  <si>
    <t>Mauvissimo</t>
  </si>
  <si>
    <t>Dans le vent</t>
  </si>
  <si>
    <t>Fleurs</t>
  </si>
  <si>
    <t>Classique</t>
  </si>
  <si>
    <t>orchidé..phalaen......</t>
  </si>
  <si>
    <t>Mon coeur je le donne</t>
  </si>
  <si>
    <t>rouge ou mauve</t>
  </si>
  <si>
    <t>La danseuse au ballon</t>
  </si>
  <si>
    <t>triste jour de pluie</t>
  </si>
  <si>
    <t>Mauve à Rome</t>
  </si>
  <si>
    <t>Manège</t>
  </si>
  <si>
    <t>dodoche en scéne</t>
  </si>
  <si>
    <t>Le réveil des cormorans</t>
  </si>
  <si>
    <t>Apparition</t>
  </si>
  <si>
    <t>Glycine</t>
  </si>
  <si>
    <t>Cuivre</t>
  </si>
  <si>
    <t>Istrie 01</t>
  </si>
  <si>
    <t>goutte d'eau</t>
  </si>
  <si>
    <t>A pupetieres</t>
  </si>
  <si>
    <t>Portrait Mauve</t>
  </si>
  <si>
    <t>Pyramide</t>
  </si>
  <si>
    <t>Famille Milka</t>
  </si>
  <si>
    <t>Iris</t>
  </si>
  <si>
    <t>Fleur de beauté</t>
  </si>
  <si>
    <t>La bobine de fil mauve</t>
  </si>
  <si>
    <t>Vélo mauve</t>
  </si>
  <si>
    <t>orchidée</t>
  </si>
  <si>
    <t>Lavandes en diois</t>
  </si>
  <si>
    <t>Mont Aiguille</t>
  </si>
  <si>
    <t>Douceur</t>
  </si>
  <si>
    <t>Bien vu</t>
  </si>
  <si>
    <t>Courbes</t>
  </si>
  <si>
    <t>Meringues</t>
  </si>
  <si>
    <t>Au café</t>
  </si>
  <si>
    <t>Jachère façon DANCE FLOweR</t>
  </si>
  <si>
    <t>Erythrone</t>
  </si>
  <si>
    <t>immersion</t>
  </si>
  <si>
    <t>Le mauve remonte la pente</t>
  </si>
  <si>
    <t>Marais salants Namibie</t>
  </si>
  <si>
    <t>Palais des sports olympique de Grenoble</t>
  </si>
  <si>
    <t>Mauvochrome</t>
  </si>
  <si>
    <t xml:space="preserve">Salins de Gruissan </t>
  </si>
  <si>
    <t>Fritillaire pintade mauve</t>
  </si>
  <si>
    <t>le monde change</t>
  </si>
  <si>
    <t>SALIN</t>
  </si>
  <si>
    <t>Mauve de nuit</t>
  </si>
  <si>
    <t>Jardin</t>
  </si>
  <si>
    <t>Colorisation solaire</t>
  </si>
  <si>
    <t>Datura</t>
  </si>
  <si>
    <t>Gouttes mauves</t>
  </si>
  <si>
    <t>va Piaggio va sano</t>
  </si>
  <si>
    <t>Spanish Halloween</t>
  </si>
  <si>
    <t>Oxalis Pourpre</t>
  </si>
  <si>
    <t>Ferrari</t>
  </si>
  <si>
    <t>Couchant mauve</t>
  </si>
  <si>
    <t>O'MARIA</t>
  </si>
  <si>
    <t>Hortensia mexicain</t>
  </si>
  <si>
    <t>Ma(uve)gritte</t>
  </si>
  <si>
    <t>Mauve matinale</t>
  </si>
  <si>
    <t xml:space="preserve">Carnaval </t>
  </si>
  <si>
    <t>coincé dans le mauve</t>
  </si>
  <si>
    <t>dés</t>
  </si>
  <si>
    <t>Mallow rising</t>
  </si>
  <si>
    <t>couchant hivernal sur le Léman</t>
  </si>
  <si>
    <t>Magnolia for ever</t>
  </si>
  <si>
    <t>Mauve ? Vous avez dit "Mauve" !!</t>
  </si>
  <si>
    <t>le ballet mauve</t>
  </si>
  <si>
    <t>Clochiques dans les prés</t>
  </si>
  <si>
    <t>En plein coeur</t>
  </si>
  <si>
    <t>Poésie sur mauve</t>
  </si>
  <si>
    <t>Envie d'une fleur</t>
  </si>
  <si>
    <t>Au Jardin de Giverny</t>
  </si>
  <si>
    <t>Bouton d'iris</t>
  </si>
  <si>
    <t>rêverie</t>
  </si>
  <si>
    <t>Dans le mov'</t>
  </si>
  <si>
    <t>Oxalis</t>
  </si>
  <si>
    <t>MauveIrlandais</t>
  </si>
  <si>
    <t>Brin d'Orchidée</t>
  </si>
  <si>
    <t>Confluence</t>
  </si>
  <si>
    <t>Bon appétit</t>
  </si>
  <si>
    <t>semaine sainte au Guatemala</t>
  </si>
  <si>
    <t>Place Fernand Rey - LYON 01</t>
  </si>
  <si>
    <t>briquet</t>
  </si>
  <si>
    <t>Autoportrait</t>
  </si>
  <si>
    <t>Concurrence</t>
  </si>
  <si>
    <t>Ciste de Corse</t>
  </si>
  <si>
    <t>Mauve Toussaint</t>
  </si>
  <si>
    <t xml:space="preserve">Journée provençale </t>
  </si>
  <si>
    <t>au fil de l'eau</t>
  </si>
  <si>
    <t>Malva sylvestris</t>
  </si>
  <si>
    <t>Reflet</t>
  </si>
  <si>
    <t>mauv'aise idée?</t>
  </si>
  <si>
    <t>Rêve d'un soir</t>
  </si>
  <si>
    <t>Attend moi !</t>
  </si>
  <si>
    <t>Sliding stop</t>
  </si>
  <si>
    <t>Indienne</t>
  </si>
  <si>
    <t>C'est un secret !</t>
  </si>
  <si>
    <t>C'est la fin de l'été</t>
  </si>
  <si>
    <t>Réalisons du mauve</t>
  </si>
  <si>
    <t>Violette</t>
  </si>
  <si>
    <t>Valensol</t>
  </si>
  <si>
    <t>dans une rue italienne</t>
  </si>
  <si>
    <t>Valensole autrement</t>
  </si>
  <si>
    <t>Aube alpine</t>
  </si>
  <si>
    <t>Parade</t>
  </si>
  <si>
    <t>Le flambé lavandin</t>
  </si>
  <si>
    <t>Au couchant</t>
  </si>
  <si>
    <t>Mauve...</t>
  </si>
  <si>
    <t>érythrone dent de chien.</t>
  </si>
  <si>
    <t>La Chartreuse de Parme</t>
  </si>
  <si>
    <t>Ephémère</t>
  </si>
  <si>
    <t>Colchique</t>
  </si>
  <si>
    <t>Elephant mauve</t>
  </si>
  <si>
    <t>Rosace</t>
  </si>
  <si>
    <t>In vino veritas</t>
  </si>
  <si>
    <t>Maquillage</t>
  </si>
  <si>
    <t>Amboise</t>
  </si>
  <si>
    <t>Petite Vénitienne près de la glycine</t>
  </si>
  <si>
    <t>Comme un soir d'été au crépuscule</t>
  </si>
  <si>
    <t>the moon is mallow</t>
  </si>
  <si>
    <t>Vague mauve</t>
  </si>
  <si>
    <t>Robe de Gala</t>
  </si>
  <si>
    <t>Archi mauve</t>
  </si>
  <si>
    <t>Chapelle de Brouilly</t>
  </si>
  <si>
    <t>Pente raide</t>
  </si>
  <si>
    <t>CONNECTE</t>
  </si>
  <si>
    <t>50 NUANCES DE MAUVE</t>
  </si>
  <si>
    <t xml:space="preserve">Masque </t>
  </si>
  <si>
    <t>Pas de deux</t>
  </si>
  <si>
    <t>dans mon jardin</t>
  </si>
  <si>
    <t>Lotus</t>
  </si>
  <si>
    <t>Une lueur dans la nuit</t>
  </si>
  <si>
    <t>Alliance florale</t>
  </si>
  <si>
    <t>idole</t>
  </si>
  <si>
    <t xml:space="preserve">Au concert de Garou ! </t>
  </si>
  <si>
    <t>Sagesse et pureté de la fleur de lotus</t>
  </si>
  <si>
    <t>Rèverie champètre</t>
  </si>
  <si>
    <t>spirales mauves</t>
  </si>
  <si>
    <t xml:space="preserve">Dégustation  de Callicarpa </t>
  </si>
  <si>
    <t>Lavande</t>
  </si>
  <si>
    <t>fleur de choux rouge !</t>
  </si>
  <si>
    <t>le regard de l'orchidée</t>
  </si>
  <si>
    <t>Vitrail naturel mauve</t>
  </si>
  <si>
    <t>La baraque ostréïcole</t>
  </si>
  <si>
    <t>Complicité</t>
  </si>
  <si>
    <t>l'envol</t>
  </si>
  <si>
    <t>Orchidée</t>
  </si>
  <si>
    <t>salou</t>
  </si>
  <si>
    <t>cosmos</t>
  </si>
  <si>
    <t>Graines d'automne</t>
  </si>
  <si>
    <t>Captain Carter</t>
  </si>
  <si>
    <t>le gant</t>
  </si>
  <si>
    <t>Légéreté</t>
  </si>
  <si>
    <t>Aurillac</t>
  </si>
  <si>
    <t>Bouquet d'orchidées</t>
  </si>
  <si>
    <t>Quiétude</t>
  </si>
  <si>
    <t>Beauté à préserver</t>
  </si>
  <si>
    <t>Tags</t>
  </si>
  <si>
    <t>Baies mauves</t>
  </si>
  <si>
    <t>En mauve</t>
  </si>
  <si>
    <t>Glycine du jardin</t>
  </si>
  <si>
    <t>Instant Mauve</t>
  </si>
  <si>
    <t>Flou dansé</t>
  </si>
  <si>
    <t>Fleur des Alpes</t>
  </si>
  <si>
    <t>la mauvida</t>
  </si>
  <si>
    <t>Moines</t>
  </si>
  <si>
    <t>Soleil Mauve</t>
  </si>
  <si>
    <t xml:space="preserve">Songe d'un show été </t>
  </si>
  <si>
    <t>Papillons de cristal</t>
  </si>
  <si>
    <t>Callicarpa - les intrus</t>
  </si>
  <si>
    <t>Flower Mauve</t>
  </si>
  <si>
    <t>Solfège</t>
  </si>
  <si>
    <t>Crépuscule en baie de Surabaya</t>
  </si>
  <si>
    <t>Le mauve tendre des soldanelles</t>
  </si>
  <si>
    <t>Coussin d'alliances</t>
  </si>
  <si>
    <t>La planète mauve</t>
  </si>
  <si>
    <t xml:space="preserve">Soir de lune mauve </t>
  </si>
  <si>
    <t>Valensole 2022</t>
  </si>
  <si>
    <t>Couleurs crépusculaires sur les Aravis</t>
  </si>
  <si>
    <t>Ma Planète en dégradé de Mauve (huile sur eau )</t>
  </si>
  <si>
    <t>l'oubli</t>
  </si>
  <si>
    <t>Halloween</t>
  </si>
  <si>
    <t>Pins silhouettes</t>
  </si>
  <si>
    <t>Mallow summer</t>
  </si>
  <si>
    <t>Au cœur de la mauve</t>
  </si>
  <si>
    <t>Passiflore</t>
  </si>
  <si>
    <t xml:space="preserve">Défilé de mauve </t>
  </si>
  <si>
    <t>Secret d'iris</t>
  </si>
  <si>
    <t>Cendrillon</t>
  </si>
  <si>
    <t>Nuances</t>
  </si>
  <si>
    <t>Laccaire améthyste</t>
  </si>
  <si>
    <t>Spirale</t>
  </si>
  <si>
    <t>Améthyste</t>
  </si>
  <si>
    <t xml:space="preserve">Sortie spatiale </t>
  </si>
  <si>
    <t>Nabide-fourmi sur mauve</t>
  </si>
  <si>
    <t>Bulle en mauve</t>
  </si>
  <si>
    <t>la vie en mauve</t>
  </si>
  <si>
    <t>CHARDON</t>
  </si>
  <si>
    <t>Le tram</t>
  </si>
  <si>
    <t>fritilaire</t>
  </si>
  <si>
    <t>Fin de journée d'été</t>
  </si>
  <si>
    <t>11-0000-2532</t>
  </si>
  <si>
    <t>11-0259-0105</t>
  </si>
  <si>
    <t>11-0553-0236</t>
  </si>
  <si>
    <t>11-0553-0248</t>
  </si>
  <si>
    <t>11-0553-0249</t>
  </si>
  <si>
    <t>11-0620-0023</t>
  </si>
  <si>
    <t>11-0620-0026</t>
  </si>
  <si>
    <t>11-0620-0046</t>
  </si>
  <si>
    <t>11-0976-0009</t>
  </si>
  <si>
    <t>11-1055-0087</t>
  </si>
  <si>
    <t>11-1055-0280</t>
  </si>
  <si>
    <t>11-1055-0298</t>
  </si>
  <si>
    <t>11-1131-0140</t>
  </si>
  <si>
    <t>11-1131-0171</t>
  </si>
  <si>
    <t>11-1403-0205</t>
  </si>
  <si>
    <t>11-1698-0028</t>
  </si>
  <si>
    <t xml:space="preserve"> Pascale Cordier</t>
  </si>
  <si>
    <t xml:space="preserve"> Robin Grison</t>
  </si>
  <si>
    <t xml:space="preserve"> Michel Foriel</t>
  </si>
  <si>
    <t xml:space="preserve"> Pierine Dodi</t>
  </si>
  <si>
    <t xml:space="preserve"> Marie-Odile Fournier</t>
  </si>
  <si>
    <t xml:space="preserve"> Jean-Luc Leblanc</t>
  </si>
  <si>
    <t xml:space="preserve"> Claude Souchal</t>
  </si>
  <si>
    <t xml:space="preserve"> Xavier Gicquel</t>
  </si>
  <si>
    <t xml:space="preserve"> Didier Cornu</t>
  </si>
  <si>
    <t xml:space="preserve"> Maryvonne Silvan</t>
  </si>
  <si>
    <t xml:space="preserve"> Didier Damois</t>
  </si>
  <si>
    <t xml:space="preserve"> Jérôme Girardin</t>
  </si>
  <si>
    <t xml:space="preserve"> Patrick Dereymez</t>
  </si>
  <si>
    <t xml:space="preserve"> Jean-Paul Chamonal</t>
  </si>
  <si>
    <t xml:space="preserve"> Alain Roeland</t>
  </si>
  <si>
    <t xml:space="preserve"> Christian De Laere</t>
  </si>
  <si>
    <t>11-1757-0002</t>
  </si>
  <si>
    <t xml:space="preserve"> Rémy Lazzarotto</t>
  </si>
  <si>
    <t>11-1757-0163</t>
  </si>
  <si>
    <t xml:space="preserve"> Brigitte De Joinville</t>
  </si>
  <si>
    <t>11-1944-0037</t>
  </si>
  <si>
    <t xml:space="preserve"> Christian Capasso</t>
  </si>
  <si>
    <t>11-1949-0029</t>
  </si>
  <si>
    <t>11-1949-0033</t>
  </si>
  <si>
    <t>11-1949-0034</t>
  </si>
  <si>
    <t>11-1949-0035</t>
  </si>
  <si>
    <t xml:space="preserve"> Beatrice Teyssot</t>
  </si>
  <si>
    <t xml:space="preserve"> Jacques Pelot</t>
  </si>
  <si>
    <t xml:space="preserve"> Karine Desender</t>
  </si>
  <si>
    <t xml:space="preserve"> Guy Bruyère</t>
  </si>
  <si>
    <t>11-2110-0014</t>
  </si>
  <si>
    <t xml:space="preserve"> Jean-Louis Bal</t>
  </si>
  <si>
    <t>11-2110-0044</t>
  </si>
  <si>
    <t>Jean Christophe Hery</t>
  </si>
  <si>
    <t>11-2110-0051</t>
  </si>
  <si>
    <t xml:space="preserve"> Patrick Deloirie</t>
  </si>
  <si>
    <t>11-2184-0001</t>
  </si>
  <si>
    <t xml:space="preserve"> Bernard Ravier</t>
  </si>
  <si>
    <t>11-2184-0003</t>
  </si>
  <si>
    <t xml:space="preserve"> Jean-Claude Magnier</t>
  </si>
  <si>
    <t>11-2255-0045</t>
  </si>
  <si>
    <t xml:space="preserve"> Xavier Duvert</t>
  </si>
  <si>
    <t>11-2347-0004</t>
  </si>
  <si>
    <t>11-2347-0005</t>
  </si>
  <si>
    <t xml:space="preserve"> André Rodriguez</t>
  </si>
  <si>
    <t xml:space="preserve"> Jérôme Daubresse</t>
  </si>
  <si>
    <t>Artisanat</t>
  </si>
  <si>
    <t>Myriem</t>
  </si>
  <si>
    <t>menuisier malgache</t>
  </si>
  <si>
    <t>cest cuit !</t>
  </si>
  <si>
    <t>Artisan Luthier</t>
  </si>
  <si>
    <t>cannage</t>
  </si>
  <si>
    <t xml:space="preserve">Potière Antique </t>
  </si>
  <si>
    <t>Potier népalais</t>
  </si>
  <si>
    <t>Tanneur Marocain</t>
  </si>
  <si>
    <t>Argile et mains agiles</t>
  </si>
  <si>
    <t>ébéinsterie</t>
  </si>
  <si>
    <t>Le sculteur</t>
  </si>
  <si>
    <t>Le couturier</t>
  </si>
  <si>
    <t>Artisanat malgache</t>
  </si>
  <si>
    <t>La main qui tisse</t>
  </si>
  <si>
    <t>les plombiers</t>
  </si>
  <si>
    <t>Le maître et son oeuvre</t>
  </si>
  <si>
    <t>Pêcheur</t>
  </si>
  <si>
    <t>Marion, factrice de piano</t>
  </si>
  <si>
    <t>Conteur</t>
  </si>
  <si>
    <t>L aiguiseur</t>
  </si>
  <si>
    <t>Tout chaud !</t>
  </si>
  <si>
    <t>Lanternes made in Vietnam</t>
  </si>
  <si>
    <t>construction artisanale d un drakkar</t>
  </si>
  <si>
    <t>Au cœur d'une fruitière</t>
  </si>
  <si>
    <t>le sabotier</t>
  </si>
  <si>
    <t>La Cardeuse</t>
  </si>
  <si>
    <t>Au village</t>
  </si>
  <si>
    <t>Balthazar le luthier</t>
  </si>
  <si>
    <t>Monsieur Hulot</t>
  </si>
  <si>
    <t>La Lavandière</t>
  </si>
  <si>
    <t>Verrier Burano</t>
  </si>
  <si>
    <t>Marechal-ferrant</t>
  </si>
  <si>
    <t>artisan traiteur</t>
  </si>
  <si>
    <t>Vocation</t>
  </si>
  <si>
    <t>comme maman</t>
  </si>
  <si>
    <t>Dernières frappes</t>
  </si>
  <si>
    <t>Salon des artisans</t>
  </si>
  <si>
    <t>la soudure</t>
  </si>
  <si>
    <t>TISSAGE.</t>
  </si>
  <si>
    <t>Grand argentier</t>
  </si>
  <si>
    <t>maitre verrier</t>
  </si>
  <si>
    <t>Sculpture sur bois</t>
  </si>
  <si>
    <t>verrier</t>
  </si>
  <si>
    <t>chaudronnier</t>
  </si>
  <si>
    <t>Encadreur du Mali</t>
  </si>
  <si>
    <t>ceramique</t>
  </si>
  <si>
    <t>Chez le barbier</t>
  </si>
  <si>
    <t>Canton : Ivoire</t>
  </si>
  <si>
    <t>Lutière</t>
  </si>
  <si>
    <t>L'orfèvre</t>
  </si>
  <si>
    <t>50 degrés à l'ombre</t>
  </si>
  <si>
    <t>Piqueur</t>
  </si>
  <si>
    <t>Tailleur de pierre</t>
  </si>
  <si>
    <t xml:space="preserve">Le barber fumeur </t>
  </si>
  <si>
    <t>Presque fini</t>
  </si>
  <si>
    <t>Marquetterie</t>
  </si>
  <si>
    <t>Souffleur de cristal</t>
  </si>
  <si>
    <t>le tapissier</t>
  </si>
  <si>
    <t>Manucure</t>
  </si>
  <si>
    <t>Le potier</t>
  </si>
  <si>
    <t xml:space="preserve">Les Teinturiers </t>
  </si>
  <si>
    <t>dans la rue</t>
  </si>
  <si>
    <t>Costumes vénitiens</t>
  </si>
  <si>
    <t>Transmission</t>
  </si>
  <si>
    <t>finesse du geste</t>
  </si>
  <si>
    <t>Choix des couleurs</t>
  </si>
  <si>
    <t>Encadrement</t>
  </si>
  <si>
    <t>Orecchiette</t>
  </si>
  <si>
    <t>Boulange</t>
  </si>
  <si>
    <t>Cuir Center</t>
  </si>
  <si>
    <t>Calfeutrage</t>
  </si>
  <si>
    <t>Fabriquer des cônes d'encens</t>
  </si>
  <si>
    <t>Filet</t>
  </si>
  <si>
    <t>Gouge olympienne</t>
  </si>
  <si>
    <t>Souffleur de verre à Murano</t>
  </si>
  <si>
    <t>La fauteuil vert</t>
  </si>
  <si>
    <t>Fabrication de pipes</t>
  </si>
  <si>
    <t>Forge</t>
  </si>
  <si>
    <t>Le temps des cerises</t>
  </si>
  <si>
    <t>PHOTOGRAPHE AMBULANT</t>
  </si>
  <si>
    <t>Forgerons du lac Eyasi</t>
  </si>
  <si>
    <t>Patinage</t>
  </si>
  <si>
    <t>Orfèvre Turc</t>
  </si>
  <si>
    <t>Tourneur sur bois</t>
  </si>
  <si>
    <t>cordonnier</t>
  </si>
  <si>
    <t>Potière au tournage</t>
  </si>
  <si>
    <t>la dentelière</t>
  </si>
  <si>
    <t>Les mains agiles</t>
  </si>
  <si>
    <t>Forgeron Médiéval</t>
  </si>
  <si>
    <t>C'est en forgeant qu'on le devient...</t>
  </si>
  <si>
    <t xml:space="preserve">Pâté... </t>
  </si>
  <si>
    <t xml:space="preserve">Pêcheur à la mouche </t>
  </si>
  <si>
    <t>sculpteur</t>
  </si>
  <si>
    <t>Abeille et Lampe</t>
  </si>
  <si>
    <t>Le vannier</t>
  </si>
  <si>
    <t xml:space="preserve">Epis de faitage </t>
  </si>
  <si>
    <t>poterie</t>
  </si>
  <si>
    <t>œuf d'oie ciselé</t>
  </si>
  <si>
    <t>Fusion</t>
  </si>
  <si>
    <t>le soudeur</t>
  </si>
  <si>
    <t>Cristallerie Royale de Bayel</t>
  </si>
  <si>
    <t>Nettoyage aérien</t>
  </si>
  <si>
    <t>Attention c'est haut</t>
  </si>
  <si>
    <t>J'ai eu du pot</t>
  </si>
  <si>
    <t>Tanneur de l'extreme</t>
  </si>
  <si>
    <t>Fileuse et maman</t>
  </si>
  <si>
    <t>Château de Guédelon</t>
  </si>
  <si>
    <t>L'artisan coutelier</t>
  </si>
  <si>
    <t>Bijoux artisanaux</t>
  </si>
  <si>
    <t>Huile d'argan</t>
  </si>
  <si>
    <t>Evian Tattoo Artisanal</t>
  </si>
  <si>
    <t>Souffleur de verre</t>
  </si>
  <si>
    <t>Lumieres</t>
  </si>
  <si>
    <t>Le forgeron</t>
  </si>
  <si>
    <t>Cuisine</t>
  </si>
  <si>
    <t>apiculteur</t>
  </si>
  <si>
    <t>Menuisier</t>
  </si>
  <si>
    <t>Forgeron à Guédelon</t>
  </si>
  <si>
    <t>Coques aux couleurs d'Afrique</t>
  </si>
  <si>
    <t>Les mains du boulanger</t>
  </si>
  <si>
    <t>Ça va Swinguer</t>
  </si>
  <si>
    <t>Tour de main</t>
  </si>
  <si>
    <t>Rémouleur de rue</t>
  </si>
  <si>
    <t>à quatres mains</t>
  </si>
  <si>
    <t>Escargot</t>
  </si>
  <si>
    <t>le feu à pleine main</t>
  </si>
  <si>
    <t>Squeraioli, maitres de hache</t>
  </si>
  <si>
    <t>Potière à St Antoine</t>
  </si>
  <si>
    <t>Recherche de la perfection</t>
  </si>
  <si>
    <t>Jouet en cours de création</t>
  </si>
  <si>
    <t>File la laine</t>
  </si>
  <si>
    <t>Une nouvelle peau</t>
  </si>
  <si>
    <t>la perle au chalumeau</t>
  </si>
  <si>
    <t>Coulelier</t>
  </si>
  <si>
    <t>Polissage du marbre</t>
  </si>
  <si>
    <t>au cambodge</t>
  </si>
  <si>
    <t xml:space="preserve">Mon artisan fleuriste préféré </t>
  </si>
  <si>
    <t xml:space="preserve">Attention maximale </t>
  </si>
  <si>
    <t>Artiste verrier</t>
  </si>
  <si>
    <t>Filer comme au temps jadis</t>
  </si>
  <si>
    <t>Expo indigo</t>
  </si>
  <si>
    <t>Fabrique de bateaux</t>
  </si>
  <si>
    <t>UN BEAU TOUR DE MAIN</t>
  </si>
  <si>
    <t>manucure.</t>
  </si>
  <si>
    <t>Rénovation</t>
  </si>
  <si>
    <t>Feuille en Formation</t>
  </si>
  <si>
    <t>Damasquinage</t>
  </si>
  <si>
    <t>Délicatesse</t>
  </si>
  <si>
    <t>La barbe</t>
  </si>
  <si>
    <t>Les mains au panier</t>
  </si>
  <si>
    <t>le Paludier</t>
  </si>
  <si>
    <t>LA FILEUSE</t>
  </si>
  <si>
    <t>Marionnette d'un temps passé</t>
  </si>
  <si>
    <t>Cordonnier/Cordonnier</t>
  </si>
  <si>
    <t>Souffleuse de verre à Colmar</t>
  </si>
  <si>
    <t>tourne, tourne</t>
  </si>
  <si>
    <t>Dans les rues du vieux Saint-Jean à Lyon</t>
  </si>
  <si>
    <t>Précision</t>
  </si>
  <si>
    <t>TATTOO</t>
  </si>
  <si>
    <t>PEINTURE FRAICHE</t>
  </si>
  <si>
    <t>La forge</t>
  </si>
  <si>
    <t>la brodeuse</t>
  </si>
  <si>
    <t xml:space="preserve">ferrailleuse </t>
  </si>
  <si>
    <t>Le Luthier</t>
  </si>
  <si>
    <t>Miniature</t>
  </si>
  <si>
    <t>Douceur de la pierre</t>
  </si>
  <si>
    <t>Precision ?</t>
  </si>
  <si>
    <t>Le maréchal ferrant</t>
  </si>
  <si>
    <t>taraudage</t>
  </si>
  <si>
    <t>la chauffe du forgeron</t>
  </si>
  <si>
    <t>Le chapeau de Madame</t>
  </si>
  <si>
    <t>La passion du geste</t>
  </si>
  <si>
    <t>L'art de la joaillerie</t>
  </si>
  <si>
    <t>L'âge du fer</t>
  </si>
  <si>
    <t>souffleur de cristal</t>
  </si>
  <si>
    <t>Artisan en action</t>
  </si>
  <si>
    <t>Sur le fil</t>
  </si>
  <si>
    <t>Huile de colza</t>
  </si>
  <si>
    <t>chasse aux pigeons</t>
  </si>
  <si>
    <t>Le meunier</t>
  </si>
  <si>
    <t>attention ça pique</t>
  </si>
  <si>
    <t>File la laine...</t>
  </si>
  <si>
    <t xml:space="preserve">Tirer le portrait </t>
  </si>
  <si>
    <t>d'art à Besse</t>
  </si>
  <si>
    <t>Huile de noix</t>
  </si>
  <si>
    <t>Attention aux yeux</t>
  </si>
  <si>
    <t>Femme Himba</t>
  </si>
  <si>
    <t>savons artisanaux</t>
  </si>
  <si>
    <t>souvenir de taiwan</t>
  </si>
  <si>
    <t>Luthier à table "d'harmonie"</t>
  </si>
  <si>
    <t>Couvre-chef.</t>
  </si>
  <si>
    <t>Fabrication de chèvre frais</t>
  </si>
  <si>
    <t>Le presseur d'huile de noix</t>
  </si>
  <si>
    <t>Barbier en Inde</t>
  </si>
  <si>
    <t>Ours de nuit</t>
  </si>
  <si>
    <t xml:space="preserve">posture artisanale </t>
  </si>
  <si>
    <t>Graveur sur cloches</t>
  </si>
  <si>
    <t>Bali : tailleur de pierre</t>
  </si>
  <si>
    <t>Souffleur verre</t>
  </si>
  <si>
    <t>Fabrication marionnette indonésienne</t>
  </si>
  <si>
    <t>Un café artisanal</t>
  </si>
  <si>
    <t>Creation bois</t>
  </si>
  <si>
    <t>Le potier de Thikardha</t>
  </si>
  <si>
    <t>Garage toujours en activité</t>
  </si>
  <si>
    <t>PACCARD Artisan Fondeur</t>
  </si>
  <si>
    <t>Opus Gothique</t>
  </si>
  <si>
    <t>Olivier, artisan du sel</t>
  </si>
  <si>
    <t>Lumière sur ces gestes à Pérenniser</t>
  </si>
  <si>
    <t>la tourneuse</t>
  </si>
  <si>
    <t>Forge en plein air</t>
  </si>
  <si>
    <t>Tailleur de pierre ...dubitatif</t>
  </si>
  <si>
    <t xml:space="preserve">le vannier </t>
  </si>
  <si>
    <t>En famille</t>
  </si>
  <si>
    <t>Au bon pain</t>
  </si>
  <si>
    <t>Un vannier</t>
  </si>
  <si>
    <t>Maréchal-Ferrant</t>
  </si>
  <si>
    <t>Vannier</t>
  </si>
  <si>
    <t>Mains d'artiste</t>
  </si>
  <si>
    <t>Sculpture</t>
  </si>
  <si>
    <t>Et si on filait.......</t>
  </si>
  <si>
    <t>Le sabotier</t>
  </si>
  <si>
    <t>Potier Tunisien</t>
  </si>
  <si>
    <t>C'est en forgeant...</t>
  </si>
  <si>
    <t>11-0883-0181</t>
  </si>
  <si>
    <t>11-1055-0223</t>
  </si>
  <si>
    <t xml:space="preserve"> Revillet Bernard</t>
  </si>
  <si>
    <t>11-1055-0229</t>
  </si>
  <si>
    <t xml:space="preserve"> Ibanez Hervé</t>
  </si>
  <si>
    <t>11-1131-0006</t>
  </si>
  <si>
    <t xml:space="preserve"> Mathecade Serge</t>
  </si>
  <si>
    <t>11-1131-0162</t>
  </si>
  <si>
    <t xml:space="preserve"> Piroche Sylvain</t>
  </si>
  <si>
    <t>11-1698-0044</t>
  </si>
  <si>
    <t xml:space="preserve"> Richard Guillaume</t>
  </si>
  <si>
    <t>11-1757-0159</t>
  </si>
  <si>
    <t xml:space="preserve"> Fusinelli Elisabeth</t>
  </si>
  <si>
    <t>11-1949-0012</t>
  </si>
  <si>
    <t xml:space="preserve"> Nayrolles Françoise</t>
  </si>
  <si>
    <t>11-2248-0001</t>
  </si>
  <si>
    <t xml:space="preserve"> Gallet Jean-Claude</t>
  </si>
  <si>
    <t>Etape 3 : Décembre 2022 - Thème "Artisan(s) et artisanat"
Juges : 1.Diane Chesnel  ; 2.Jean-Pierre Lucas   ; 
3.André Jacquart</t>
  </si>
  <si>
    <t>Etape 4 : Janvier 2023 - Thème "Temps gris"
Juges : 1.Mélanie Malfoy  ; 2.Jean-Marc Vesseron  ; 
3.Marcel Boi</t>
  </si>
  <si>
    <t>Temps gris</t>
  </si>
  <si>
    <t>Chenonceau</t>
  </si>
  <si>
    <t>Temps écossais</t>
  </si>
  <si>
    <t>prévoyance</t>
  </si>
  <si>
    <t>Mont St Michel Gris</t>
  </si>
  <si>
    <t>Brume sur St Guénolé</t>
  </si>
  <si>
    <t>Eurexpo sous la grisaille</t>
  </si>
  <si>
    <t>reflet</t>
  </si>
  <si>
    <t>Temps gris hivernal</t>
  </si>
  <si>
    <t>Balade feutrée</t>
  </si>
  <si>
    <t>La grande roue</t>
  </si>
  <si>
    <t>Désenchantement</t>
  </si>
  <si>
    <t>Montmartre par temps gris</t>
  </si>
  <si>
    <t>Le Clot Raffin</t>
  </si>
  <si>
    <t>Jour d'orage</t>
  </si>
  <si>
    <t>Au large</t>
  </si>
  <si>
    <t>Vers les nuages</t>
  </si>
  <si>
    <t>Soleil sur le Grand Pic</t>
  </si>
  <si>
    <t>L'orage arrive</t>
  </si>
  <si>
    <t>Ciel apocalyptique</t>
  </si>
  <si>
    <t>Côte normande</t>
  </si>
  <si>
    <t>Grisaille campagnarde</t>
  </si>
  <si>
    <t>Pilotage à vue</t>
  </si>
  <si>
    <t>LA RHUNE</t>
  </si>
  <si>
    <t>Vraiment gris</t>
  </si>
  <si>
    <t>ca fait du bien la vie</t>
  </si>
  <si>
    <t>Avant l'orage</t>
  </si>
  <si>
    <t>gris tempete</t>
  </si>
  <si>
    <t>Partie de pêche</t>
  </si>
  <si>
    <t>Plage des chalets</t>
  </si>
  <si>
    <t>Sur le pont</t>
  </si>
  <si>
    <t>Dike altigerien</t>
  </si>
  <si>
    <t>Bretagne</t>
  </si>
  <si>
    <t>jour de brouillard</t>
  </si>
  <si>
    <t>moby dick</t>
  </si>
  <si>
    <t>Sur le lac</t>
  </si>
  <si>
    <t>Chamois</t>
  </si>
  <si>
    <t>Chemin tournant</t>
  </si>
  <si>
    <t>Marronnier gris</t>
  </si>
  <si>
    <t>Stade olympique</t>
  </si>
  <si>
    <t>Ombres et lumière</t>
  </si>
  <si>
    <t>Temps grisâtre</t>
  </si>
  <si>
    <t>phare dans la tourmente</t>
  </si>
  <si>
    <t>ECOSSE.</t>
  </si>
  <si>
    <t>seule</t>
  </si>
  <si>
    <t>Dans la grisaille de l'hiver</t>
  </si>
  <si>
    <t>aiguebelette</t>
  </si>
  <si>
    <t>phare des corbeaux</t>
  </si>
  <si>
    <t>cirque de Saint Même</t>
  </si>
  <si>
    <t>Temps gris sur Propriano</t>
  </si>
  <si>
    <t>Chalet dans la brume</t>
  </si>
  <si>
    <t>Avec un ciel si gris...</t>
  </si>
  <si>
    <t>Grise journée à Pors Carn</t>
  </si>
  <si>
    <t>Phare des Poulains</t>
  </si>
  <si>
    <t xml:space="preserve">Les quatre tours </t>
  </si>
  <si>
    <t>Slieve league chiffs</t>
  </si>
  <si>
    <t>Reflet 02</t>
  </si>
  <si>
    <t>arbre solitaire</t>
  </si>
  <si>
    <t>Gris sur Auschwitz</t>
  </si>
  <si>
    <t>La marche grise</t>
  </si>
  <si>
    <t>Matheysine</t>
  </si>
  <si>
    <t>Brume matinale sur Camaret</t>
  </si>
  <si>
    <t>Mordor</t>
  </si>
  <si>
    <t>Saint Malo</t>
  </si>
  <si>
    <t>grisaille</t>
  </si>
  <si>
    <t>Retour avant l'averse</t>
  </si>
  <si>
    <t>Moscou</t>
  </si>
  <si>
    <t>Le chêne</t>
  </si>
  <si>
    <t>La jetée</t>
  </si>
  <si>
    <t>Menace...</t>
  </si>
  <si>
    <t>Désolation</t>
  </si>
  <si>
    <t>Ouvrir dans le gris</t>
  </si>
  <si>
    <t>Perturbation</t>
  </si>
  <si>
    <t>Le Saint-Laurent</t>
  </si>
  <si>
    <t>Dallage</t>
  </si>
  <si>
    <t>Le village endormi</t>
  </si>
  <si>
    <t>L'apparition</t>
  </si>
  <si>
    <t>trouée dans la grisaille</t>
  </si>
  <si>
    <t>Douche</t>
  </si>
  <si>
    <t>Solidarité par temps gris</t>
  </si>
  <si>
    <t>Belledonne sous un temps maussade</t>
  </si>
  <si>
    <t>Les surfeurs de Messanges</t>
  </si>
  <si>
    <t>Brouillards</t>
  </si>
  <si>
    <t>Plus près de toi</t>
  </si>
  <si>
    <t>Dix neuf</t>
  </si>
  <si>
    <t>Un Dimanche bien gris!</t>
  </si>
  <si>
    <t>Tristesse</t>
  </si>
  <si>
    <t>Highland</t>
  </si>
  <si>
    <t>Balade hivernale</t>
  </si>
  <si>
    <t>Île de Skye</t>
  </si>
  <si>
    <t>Pecheurs Toscans</t>
  </si>
  <si>
    <t>katuvu?</t>
  </si>
  <si>
    <t>Temps gris en Chartreuse</t>
  </si>
  <si>
    <t>première neige à Grenoble</t>
  </si>
  <si>
    <t>Le promeneur solitaire</t>
  </si>
  <si>
    <t xml:space="preserve">Léman </t>
  </si>
  <si>
    <t>Chataignier</t>
  </si>
  <si>
    <t>Camaret sur Mer</t>
  </si>
  <si>
    <t>Le ponton</t>
  </si>
  <si>
    <t>Cormoran</t>
  </si>
  <si>
    <t>Toscane</t>
  </si>
  <si>
    <t>Saguenay</t>
  </si>
  <si>
    <t>Attente</t>
  </si>
  <si>
    <t>Plateau de Larina</t>
  </si>
  <si>
    <t>grey is grey</t>
  </si>
  <si>
    <t>menace sur le lac</t>
  </si>
  <si>
    <t>irlande</t>
  </si>
  <si>
    <t>Entrées maritimes</t>
  </si>
  <si>
    <t>Nord-Isère</t>
  </si>
  <si>
    <t>La passerelle</t>
  </si>
  <si>
    <t>Hiver de gris</t>
  </si>
  <si>
    <t>temps gris sur Vézelay</t>
  </si>
  <si>
    <t>Temps gris sur Minerve</t>
  </si>
  <si>
    <t>ça va dracher</t>
  </si>
  <si>
    <t>Un jour gris</t>
  </si>
  <si>
    <t>nuances</t>
  </si>
  <si>
    <t>Vue sur le port</t>
  </si>
  <si>
    <t>Grisaille au Tréport</t>
  </si>
  <si>
    <t>les châteaux</t>
  </si>
  <si>
    <t>Chemin de croix</t>
  </si>
  <si>
    <t>Après la pluie, le beau temps</t>
  </si>
  <si>
    <t>San Giorgio Maggiore</t>
  </si>
  <si>
    <t>Temps gris sur le lac Leman</t>
  </si>
  <si>
    <t>Montagne nébuleuse</t>
  </si>
  <si>
    <t>Grisaille marine</t>
  </si>
  <si>
    <t>Retour de Pêche</t>
  </si>
  <si>
    <t>Montier</t>
  </si>
  <si>
    <t>gris blanc</t>
  </si>
  <si>
    <t>Matinée pluvieuse - LYON</t>
  </si>
  <si>
    <t xml:space="preserve">Promenade </t>
  </si>
  <si>
    <t>Figé</t>
  </si>
  <si>
    <t>Ile de Mull</t>
  </si>
  <si>
    <t>Grisaille islandaise</t>
  </si>
  <si>
    <t>il est temps de rentrer</t>
  </si>
  <si>
    <t>un temps doux et gris</t>
  </si>
  <si>
    <t>Au bord du Rhône</t>
  </si>
  <si>
    <t>gris normand</t>
  </si>
  <si>
    <t>Terra Vecchia</t>
  </si>
  <si>
    <t>Oiseaux dans la brume</t>
  </si>
  <si>
    <t>Erdre grisonnante</t>
  </si>
  <si>
    <t xml:space="preserve">Le regard lointain </t>
  </si>
  <si>
    <t>Chercher les dauphins !</t>
  </si>
  <si>
    <t>Pose dans l'attente du soleil !</t>
  </si>
  <si>
    <t>Grisalle</t>
  </si>
  <si>
    <t>tristoune</t>
  </si>
  <si>
    <t>un grain</t>
  </si>
  <si>
    <t>Ciel gris sur Mers-les-Bains</t>
  </si>
  <si>
    <t>suzhou (chine)</t>
  </si>
  <si>
    <t>La Liffey</t>
  </si>
  <si>
    <t>Solitaires</t>
  </si>
  <si>
    <t>Baie de Somme</t>
  </si>
  <si>
    <t>Planche à voile bretonne</t>
  </si>
  <si>
    <t>AVANT LA MOROSITE......</t>
  </si>
  <si>
    <t>retour de l'eau dans la grisaille.</t>
  </si>
  <si>
    <t>Que vienne la pluie</t>
  </si>
  <si>
    <t>Ile Grande</t>
  </si>
  <si>
    <t>Grisaille sur l'Aubrac</t>
  </si>
  <si>
    <t>Etang givré</t>
  </si>
  <si>
    <t>La chapelle de Ste Julie</t>
  </si>
  <si>
    <t>l'étang aux canards</t>
  </si>
  <si>
    <t>beau ciel</t>
  </si>
  <si>
    <t>Regarde, le soleil est derrière les nuages</t>
  </si>
  <si>
    <t>sur le Mont-Blanc</t>
  </si>
  <si>
    <t>Temps gris en personne</t>
  </si>
  <si>
    <t>Petit Grain Normand</t>
  </si>
  <si>
    <t>Couleurs par temps gris</t>
  </si>
  <si>
    <t>Octobre à Ciboure</t>
  </si>
  <si>
    <t>Levée de poissons</t>
  </si>
  <si>
    <t>NOTRE DAME</t>
  </si>
  <si>
    <t>SKSYLINE</t>
  </si>
  <si>
    <t>Cimetière</t>
  </si>
  <si>
    <t>espoir</t>
  </si>
  <si>
    <t>Sale temps</t>
  </si>
  <si>
    <t>Footing matinal</t>
  </si>
  <si>
    <t>Danse d'automne</t>
  </si>
  <si>
    <t>Lecture</t>
  </si>
  <si>
    <t>temps gris en Haute Savoie</t>
  </si>
  <si>
    <t>gris-et-lumière</t>
  </si>
  <si>
    <t>Ciel d'encre</t>
  </si>
  <si>
    <t>froidure</t>
  </si>
  <si>
    <t>Mauvais-temps à Sydney</t>
  </si>
  <si>
    <t>Temps pis</t>
  </si>
  <si>
    <t>allée de solitude</t>
  </si>
  <si>
    <t>Menace</t>
  </si>
  <si>
    <t>très gris</t>
  </si>
  <si>
    <t>Camaïeu de gris</t>
  </si>
  <si>
    <t>averse glaçée</t>
  </si>
  <si>
    <t>Promenade matinale</t>
  </si>
  <si>
    <t>apprentissage</t>
  </si>
  <si>
    <t>Mont Sulphur</t>
  </si>
  <si>
    <t>trois mats</t>
  </si>
  <si>
    <t>cascade au cezallier</t>
  </si>
  <si>
    <t>L'orage</t>
  </si>
  <si>
    <t>En attendant la pluie</t>
  </si>
  <si>
    <t>brume d'automne</t>
  </si>
  <si>
    <t>Seuls</t>
  </si>
  <si>
    <t>Cezallier</t>
  </si>
  <si>
    <t>Biarritz Villa Belza</t>
  </si>
  <si>
    <t>Renaissance</t>
  </si>
  <si>
    <t>NZ Doubtful Sound</t>
  </si>
  <si>
    <t>temps gris Jongieux</t>
  </si>
  <si>
    <t>Par temps gris</t>
  </si>
  <si>
    <t>Refuge de Presset</t>
  </si>
  <si>
    <t>Brouillard au Preikestolen (Norvège)</t>
  </si>
  <si>
    <t>Stop.</t>
  </si>
  <si>
    <t>Couple du Cézallier</t>
  </si>
  <si>
    <t>Fou de Bassan par temps gris</t>
  </si>
  <si>
    <t>temps gris sur le village enneigé</t>
  </si>
  <si>
    <t xml:space="preserve">Vague de brume </t>
  </si>
  <si>
    <t>Honfleur</t>
  </si>
  <si>
    <t>Lac des Dronières</t>
  </si>
  <si>
    <t>Etang de Thau</t>
  </si>
  <si>
    <t>Avant la pluie</t>
  </si>
  <si>
    <t>Dans le gris breton</t>
  </si>
  <si>
    <t>Thionville</t>
  </si>
  <si>
    <t>Le guetteur</t>
  </si>
  <si>
    <t>Temps gris en mer</t>
  </si>
  <si>
    <t>Temps gris sur le Lac</t>
  </si>
  <si>
    <t>Grisaille hivernale</t>
  </si>
  <si>
    <t>Printemps au Svalbard</t>
  </si>
  <si>
    <t xml:space="preserve">Bref instant de lumière sur la plage par temps gris </t>
  </si>
  <si>
    <t>Fin de tempête hivernale au pays basque</t>
  </si>
  <si>
    <t>Grey After</t>
  </si>
  <si>
    <t>Silver</t>
  </si>
  <si>
    <t>En attendant l'orage</t>
  </si>
  <si>
    <t>Temps gris sur la Gironde</t>
  </si>
  <si>
    <t>Solitude</t>
  </si>
  <si>
    <t>Liberté</t>
  </si>
  <si>
    <t xml:space="preserve">Photographier avec un parapluie </t>
  </si>
  <si>
    <t>Grisaille lyonnaise</t>
  </si>
  <si>
    <t>Lueur d'espoir.</t>
  </si>
  <si>
    <t>Plateau ardéchois</t>
  </si>
  <si>
    <t>après-midi et brouillard</t>
  </si>
  <si>
    <t>Arles sous la grisaille</t>
  </si>
  <si>
    <t>C'est tristounet</t>
  </si>
  <si>
    <t>GRISAILLE</t>
  </si>
  <si>
    <t>Menace sur la Promenade</t>
  </si>
  <si>
    <t>Temps gris sur la colline</t>
  </si>
  <si>
    <t>Etang gris</t>
  </si>
  <si>
    <t>Temps gris sur l'Océan</t>
  </si>
  <si>
    <t>Fantômes d'ancêtres</t>
  </si>
  <si>
    <t>Rillieux_Gris-brume</t>
  </si>
  <si>
    <t>Lac d'Annecy</t>
  </si>
  <si>
    <t>Vive la campagne</t>
  </si>
  <si>
    <t>Sur le chemin</t>
  </si>
  <si>
    <t>Ciel de plomb</t>
  </si>
  <si>
    <t>La Panne en plein été ! La mer du Nord au plus beau...</t>
  </si>
  <si>
    <t>11-0069-0301</t>
  </si>
  <si>
    <t>11-0553-0208</t>
  </si>
  <si>
    <t>11-0553-0244</t>
  </si>
  <si>
    <t>Stéphanie Le Maux</t>
  </si>
  <si>
    <t>11-0620-0065</t>
  </si>
  <si>
    <t>11-1055-0282</t>
  </si>
  <si>
    <t>11-1131-0065</t>
  </si>
  <si>
    <t>Gilles Villequey</t>
  </si>
  <si>
    <t>11-1403-0213</t>
  </si>
  <si>
    <t>11-1698-0045</t>
  </si>
  <si>
    <t>11-1754-0029</t>
  </si>
  <si>
    <t>11-2075-0026</t>
  </si>
  <si>
    <t xml:space="preserve"> Luigi De Paoli</t>
  </si>
  <si>
    <t xml:space="preserve"> Joseph Gervasoni</t>
  </si>
  <si>
    <t xml:space="preserve"> Benjamin Monet</t>
  </si>
  <si>
    <t xml:space="preserve"> Déborah Jean Louis</t>
  </si>
  <si>
    <t xml:space="preserve"> Jean Luc Anjolras</t>
  </si>
  <si>
    <t xml:space="preserve"> Philippe Gervasoni</t>
  </si>
  <si>
    <t xml:space="preserve"> Lamotte Christophe</t>
  </si>
  <si>
    <t xml:space="preserve"> Michel Colle</t>
  </si>
  <si>
    <t xml:space="preserve"> Christophe Dupraz</t>
  </si>
  <si>
    <t xml:space="preserve"> Jean Jacques Vermare</t>
  </si>
  <si>
    <t>11-2242-0011</t>
  </si>
  <si>
    <t xml:space="preserve"> Véronique Lambert</t>
  </si>
  <si>
    <t>11-2242-0023</t>
  </si>
  <si>
    <t xml:space="preserve"> Christian Domerc</t>
  </si>
  <si>
    <t>11-2242-0014</t>
  </si>
  <si>
    <t xml:space="preserve"> Thierry Fraysse</t>
  </si>
  <si>
    <t>11-2242-0026</t>
  </si>
  <si>
    <t xml:space="preserve"> Didier Kohn</t>
  </si>
  <si>
    <t>11-2242-0028</t>
  </si>
  <si>
    <t xml:space="preserve"> Jean-Jacques Duval</t>
  </si>
  <si>
    <t>11-2248-0018</t>
  </si>
  <si>
    <t xml:space="preserve"> Isabelle Bourlet</t>
  </si>
  <si>
    <t>Etape 5 : Février 2023 - Thème "Le monde ferroviaire"
Juges : 1.Bernard Moncet   ; 2.Christine Mercier  ; 
3. Eric Causse</t>
  </si>
  <si>
    <t>Avignon TGV</t>
  </si>
  <si>
    <t>cimetière ferroviaire</t>
  </si>
  <si>
    <t>hier, aujourd'hui</t>
  </si>
  <si>
    <t>Croisement voyageurs marchandises</t>
  </si>
  <si>
    <t>Chemins pour rêver</t>
  </si>
  <si>
    <t>Bordeaux St Jean 5' d'arrêt</t>
  </si>
  <si>
    <t xml:space="preserve">A travers l'Histoire </t>
  </si>
  <si>
    <t>Le passage à niveau</t>
  </si>
  <si>
    <t>L'ère de la vapeur</t>
  </si>
  <si>
    <t>Train Malgache</t>
  </si>
  <si>
    <t>Funiculaire da Bica</t>
  </si>
  <si>
    <t>L'ancêtre</t>
  </si>
  <si>
    <t>Fumée</t>
  </si>
  <si>
    <t>Snowdon Mountain Railway</t>
  </si>
  <si>
    <t>TGV dans TGV</t>
  </si>
  <si>
    <t>Arrivée au Dépôt</t>
  </si>
  <si>
    <t>Au ras du rail</t>
  </si>
  <si>
    <t>Train de nuit</t>
  </si>
  <si>
    <t>Prêt au départ</t>
  </si>
  <si>
    <t>fouillis</t>
  </si>
  <si>
    <t>MON DERNIER TRAIN</t>
  </si>
  <si>
    <t>Rotonde</t>
  </si>
  <si>
    <t>Monorail</t>
  </si>
  <si>
    <t>symetrie ferroviaire</t>
  </si>
  <si>
    <t>Gare Lyon St Clair</t>
  </si>
  <si>
    <t>retour dans le passé</t>
  </si>
  <si>
    <t>A la croisé des chemins</t>
  </si>
  <si>
    <t>Ligne14</t>
  </si>
  <si>
    <t>Narbonne Gare</t>
  </si>
  <si>
    <t>Prêts pour le voyage</t>
  </si>
  <si>
    <t xml:space="preserve">convergence </t>
  </si>
  <si>
    <t>Balade Irlandaise</t>
  </si>
  <si>
    <t>rails et caténaire</t>
  </si>
  <si>
    <t>Maintenance</t>
  </si>
  <si>
    <t>Vénérieu</t>
  </si>
  <si>
    <t>Lisboa estaçao</t>
  </si>
  <si>
    <t>A toute vapeur.</t>
  </si>
  <si>
    <t>controle</t>
  </si>
  <si>
    <t>Sur la bonne voie</t>
  </si>
  <si>
    <t>nostalgie</t>
  </si>
  <si>
    <t>voyager avec son velo</t>
  </si>
  <si>
    <t>Prague</t>
  </si>
  <si>
    <t>La Rotonde</t>
  </si>
  <si>
    <t>courbes et droites</t>
  </si>
  <si>
    <t>Rotonde ferroviaire</t>
  </si>
  <si>
    <t>L'attente</t>
  </si>
  <si>
    <t>30 Z</t>
  </si>
  <si>
    <t>miniature !!!</t>
  </si>
  <si>
    <t>Un train peut en caché un autre 01</t>
  </si>
  <si>
    <t>Gare d'Aix</t>
  </si>
  <si>
    <t>L'abandon sublime</t>
  </si>
  <si>
    <t>Le duo du rail</t>
  </si>
  <si>
    <t xml:space="preserve">En Gare d'Halmeu </t>
  </si>
  <si>
    <t>Locomotive fumante</t>
  </si>
  <si>
    <t>gare de nuit</t>
  </si>
  <si>
    <t>Tampon</t>
  </si>
  <si>
    <t>Shinkansen</t>
  </si>
  <si>
    <t>A toute vapeur</t>
  </si>
  <si>
    <t>en train</t>
  </si>
  <si>
    <t>Face à face</t>
  </si>
  <si>
    <t>TGV</t>
  </si>
  <si>
    <t>Citernes à l'infini</t>
  </si>
  <si>
    <t>Fuite en avant</t>
  </si>
  <si>
    <t>Tout droit</t>
  </si>
  <si>
    <t>Compartiment</t>
  </si>
  <si>
    <t>London Train</t>
  </si>
  <si>
    <t>Attention au départ !</t>
  </si>
  <si>
    <t>Locomotive à vapeur Mallet</t>
  </si>
  <si>
    <t>Chauffeur et chaudière</t>
  </si>
  <si>
    <t>Bonne vue</t>
  </si>
  <si>
    <t>Avant les portails électroniques</t>
  </si>
  <si>
    <t xml:space="preserve">In Oui à l'heure </t>
  </si>
  <si>
    <t>Domène</t>
  </si>
  <si>
    <t>Dévoreur de manège</t>
  </si>
  <si>
    <t>L'ancienne fumeuse du Velay</t>
  </si>
  <si>
    <t>En train</t>
  </si>
  <si>
    <t>Hélas, le train ne s' arrête plus..</t>
  </si>
  <si>
    <t xml:space="preserve"> TRAIN AUX VITRES SALES</t>
  </si>
  <si>
    <t>Abandonnée</t>
  </si>
  <si>
    <t>Lancey Gare</t>
  </si>
  <si>
    <t>le train d'Harry Potter</t>
  </si>
  <si>
    <t>En camargue 4860</t>
  </si>
  <si>
    <t>prévention</t>
  </si>
  <si>
    <t>Motrice au départ !</t>
  </si>
  <si>
    <t>la gare de Düsseldorf</t>
  </si>
  <si>
    <t>Passerelle de Fontaury</t>
  </si>
  <si>
    <t>Le mastrou</t>
  </si>
  <si>
    <t>Braquage dans la crêche</t>
  </si>
  <si>
    <t>Le voyage</t>
  </si>
  <si>
    <t>Aie!</t>
  </si>
  <si>
    <t>J'me tire chez mamie</t>
  </si>
  <si>
    <t>gare de Chambéry</t>
  </si>
  <si>
    <t>Le Montenvers</t>
  </si>
  <si>
    <t>Arrêt définitif</t>
  </si>
  <si>
    <t>Pont a Givors</t>
  </si>
  <si>
    <t>en route !</t>
  </si>
  <si>
    <t xml:space="preserve">croisement insolite </t>
  </si>
  <si>
    <t>Lisbonne</t>
  </si>
  <si>
    <t>Victoria station</t>
  </si>
  <si>
    <t>Train à crémaillère à Zermatt</t>
  </si>
  <si>
    <t xml:space="preserve">une spécificité équatorienne </t>
  </si>
  <si>
    <t>Levier d'aiguillage</t>
  </si>
  <si>
    <t>Anne</t>
  </si>
  <si>
    <t>Reflets</t>
  </si>
  <si>
    <t>Le train 110</t>
  </si>
  <si>
    <t>Attente en gare de Chatel Censoir</t>
  </si>
  <si>
    <t>Détails Machine à Vapeur</t>
  </si>
  <si>
    <t>Train vapeur avec reflet</t>
  </si>
  <si>
    <t>attentio au départ</t>
  </si>
  <si>
    <t>PasséPrésent</t>
  </si>
  <si>
    <t>L'arrivée en gare</t>
  </si>
  <si>
    <t>241 P 17</t>
  </si>
  <si>
    <t>aiguillages</t>
  </si>
  <si>
    <t>Fin de journée</t>
  </si>
  <si>
    <t>En attendant le départ...</t>
  </si>
  <si>
    <t>Waterloo station</t>
  </si>
  <si>
    <t>Contournement</t>
  </si>
  <si>
    <t>Viaduc de Glenfinnan</t>
  </si>
  <si>
    <t>No pasarán</t>
  </si>
  <si>
    <t>belle mécanique</t>
  </si>
  <si>
    <t xml:space="preserve">train de ville </t>
  </si>
  <si>
    <t>Nostalgie</t>
  </si>
  <si>
    <t>Tokyo Osaka</t>
  </si>
  <si>
    <t>Tu vas où ?</t>
  </si>
  <si>
    <t>Le voyage d'une reveuse</t>
  </si>
  <si>
    <t>CHEMINEMENT</t>
  </si>
  <si>
    <t>le train rouge</t>
  </si>
  <si>
    <t>Train de Chamonix</t>
  </si>
  <si>
    <t>Départ 11h32</t>
  </si>
  <si>
    <t>Ecartez vous je passe</t>
  </si>
  <si>
    <t>une autre époque</t>
  </si>
  <si>
    <t>En attendant</t>
  </si>
  <si>
    <t>A travers la vitre du TER</t>
  </si>
  <si>
    <t>bambou train au Cambodge</t>
  </si>
  <si>
    <t>Trop tard !</t>
  </si>
  <si>
    <t>Zambezi Train</t>
  </si>
  <si>
    <t>Vapeur</t>
  </si>
  <si>
    <t>Prêt au depart</t>
  </si>
  <si>
    <t>Train bleu</t>
  </si>
  <si>
    <t>en voiture s'il vous plait!...</t>
  </si>
  <si>
    <t>le geek patient.</t>
  </si>
  <si>
    <t>En voiture</t>
  </si>
  <si>
    <t>Loco de la baie</t>
  </si>
  <si>
    <t>Futur cheminot ?</t>
  </si>
  <si>
    <t>les voies</t>
  </si>
  <si>
    <t>Bientôt le crépuscule</t>
  </si>
  <si>
    <t>Gare Saint Exupery</t>
  </si>
  <si>
    <t>Bonlons d'éclisses de rail rouillés</t>
  </si>
  <si>
    <t>Gornergrat 3089 m</t>
  </si>
  <si>
    <t>Gare Saint Lazare</t>
  </si>
  <si>
    <t>La vie dans le train</t>
  </si>
  <si>
    <t>Fenêtre sur quai</t>
  </si>
  <si>
    <t>C'était avant...</t>
  </si>
  <si>
    <t>Un billet pour l'aventure</t>
  </si>
  <si>
    <t>SEE YOU SOON</t>
  </si>
  <si>
    <t>RUNAWAY TRAIN</t>
  </si>
  <si>
    <t>Changer de voie</t>
  </si>
  <si>
    <t>Dans le tunnel</t>
  </si>
  <si>
    <t>l'aiguilleur</t>
  </si>
  <si>
    <t>entretien</t>
  </si>
  <si>
    <t>Arrêt en gare !</t>
  </si>
  <si>
    <t>Cimetière ferroviaire</t>
  </si>
  <si>
    <t>414 à 180°</t>
  </si>
  <si>
    <t>Emballé</t>
  </si>
  <si>
    <t>train d'antan</t>
  </si>
  <si>
    <t>Sortie-surprise</t>
  </si>
  <si>
    <t>Une belle tête</t>
  </si>
  <si>
    <t xml:space="preserve"> dernier tour de manivelle</t>
  </si>
  <si>
    <t>Train de vie</t>
  </si>
  <si>
    <t>une gare fantôme un dimanche</t>
  </si>
  <si>
    <t>La séparation</t>
  </si>
  <si>
    <t>Vitesse limitée</t>
  </si>
  <si>
    <t>Montée du puy de dôme</t>
  </si>
  <si>
    <t>Petit train</t>
  </si>
  <si>
    <t>Détail à l'abandon</t>
  </si>
  <si>
    <t>feerie</t>
  </si>
  <si>
    <t>Au départ</t>
  </si>
  <si>
    <t>Entre 2</t>
  </si>
  <si>
    <t>Voyage nocturne</t>
  </si>
  <si>
    <t>Attention au départ</t>
  </si>
  <si>
    <t>Ferrailles</t>
  </si>
  <si>
    <t>bleu</t>
  </si>
  <si>
    <t>Swiss Vapeur Parc</t>
  </si>
  <si>
    <t>Au bout de la lorgnette</t>
  </si>
  <si>
    <t>le train jaune</t>
  </si>
  <si>
    <t>baie de somme</t>
  </si>
  <si>
    <t>Métro New-Yorkais</t>
  </si>
  <si>
    <t>a Lisbonne</t>
  </si>
  <si>
    <t>Train d'enfer.</t>
  </si>
  <si>
    <t>La locomotive</t>
  </si>
  <si>
    <t>Cours !</t>
  </si>
  <si>
    <t xml:space="preserve">Gouttelettes </t>
  </si>
  <si>
    <t>les rails  de mon enfance</t>
  </si>
  <si>
    <t xml:space="preserve">Voie tracée </t>
  </si>
  <si>
    <t>Cable car</t>
  </si>
  <si>
    <t>Nostalgie ferroviaire</t>
  </si>
  <si>
    <t>Premier voyage en train</t>
  </si>
  <si>
    <t>A toute vitesse</t>
  </si>
  <si>
    <t>A travers la vitre du wagon dans le tunnel</t>
  </si>
  <si>
    <t>12 h</t>
  </si>
  <si>
    <t>Interconnections ferroviaires</t>
  </si>
  <si>
    <t>bleu corail</t>
  </si>
  <si>
    <t>FB 3714</t>
  </si>
  <si>
    <t>Ferroviaire urbain</t>
  </si>
  <si>
    <t xml:space="preserve">Le grand départ pour choisir sa voie </t>
  </si>
  <si>
    <t>Autrefois</t>
  </si>
  <si>
    <t>Léman express dans la neige</t>
  </si>
  <si>
    <t>montée brutale</t>
  </si>
  <si>
    <t>Gare au circuit imprimé !</t>
  </si>
  <si>
    <t>Lors d'une halte à Madagascar.</t>
  </si>
  <si>
    <t>Vers le Machu Pichu</t>
  </si>
  <si>
    <t>La gare de Liège</t>
  </si>
  <si>
    <t>Caténaires</t>
  </si>
  <si>
    <t>Voies à l'abandon</t>
  </si>
  <si>
    <t>Quai de gare</t>
  </si>
  <si>
    <t xml:space="preserve">En Grande Vitesse </t>
  </si>
  <si>
    <t>Ca déroule</t>
  </si>
  <si>
    <t>Attente Destination</t>
  </si>
  <si>
    <t>Oh, mon train !</t>
  </si>
  <si>
    <t>C'est le départ...</t>
  </si>
  <si>
    <t>Seul sur le quai</t>
  </si>
  <si>
    <t>Tram de 11h08</t>
  </si>
  <si>
    <t>Train filé</t>
  </si>
  <si>
    <t>En petit train de la Mure</t>
  </si>
  <si>
    <t>Loco Seguin</t>
  </si>
  <si>
    <t xml:space="preserve">San Francisco Flare </t>
  </si>
  <si>
    <t>11-0069-0308</t>
  </si>
  <si>
    <t xml:space="preserve"> Jacques Avakian</t>
  </si>
  <si>
    <t>11-0259-0092</t>
  </si>
  <si>
    <t xml:space="preserve"> Marc Vernay</t>
  </si>
  <si>
    <t>11-0553-0240</t>
  </si>
  <si>
    <t xml:space="preserve"> Ronan Cabon</t>
  </si>
  <si>
    <t>11-0553-0245</t>
  </si>
  <si>
    <t xml:space="preserve"> Yves Michel</t>
  </si>
  <si>
    <t>11-1131-0096</t>
  </si>
  <si>
    <t xml:space="preserve"> Emmanuelle Régent</t>
  </si>
  <si>
    <t>11-1754-0043</t>
  </si>
  <si>
    <t xml:space="preserve"> René Arme</t>
  </si>
  <si>
    <t>Au coeur des volcans</t>
  </si>
  <si>
    <t>Islande</t>
  </si>
  <si>
    <t>aux sources du Nil</t>
  </si>
  <si>
    <t>en ecosse</t>
  </si>
  <si>
    <t>Les arbres morts du lac</t>
  </si>
  <si>
    <t>Panorama du calvaire de Château-Chinon</t>
  </si>
  <si>
    <t>caldeira_askja</t>
  </si>
  <si>
    <t xml:space="preserve">Soleil de minuit Cap Nord </t>
  </si>
  <si>
    <t>Le Rhône et Condrieu</t>
  </si>
  <si>
    <t>Sérénité relative</t>
  </si>
  <si>
    <t>Venise</t>
  </si>
  <si>
    <t>Sous les étoiles</t>
  </si>
  <si>
    <t>Embrasement</t>
  </si>
  <si>
    <t>Chesery</t>
  </si>
  <si>
    <t>Devoluy</t>
  </si>
  <si>
    <t>Alpes</t>
  </si>
  <si>
    <t>Dégradé pyrénéen</t>
  </si>
  <si>
    <t>Lavandes et Mt Ventoux</t>
  </si>
  <si>
    <t>Sète</t>
  </si>
  <si>
    <t>Plage normande</t>
  </si>
  <si>
    <t>Sous la neige</t>
  </si>
  <si>
    <t>Premiers frimas</t>
  </si>
  <si>
    <t>mouillage a gwada</t>
  </si>
  <si>
    <t>La sagesse</t>
  </si>
  <si>
    <t>le marché</t>
  </si>
  <si>
    <t>douarnenez</t>
  </si>
  <si>
    <t>Champsaur Ecrins</t>
  </si>
  <si>
    <t>PanoCamargue</t>
  </si>
  <si>
    <t>Cheval de mer</t>
  </si>
  <si>
    <t>Pont Alexandre III</t>
  </si>
  <si>
    <t>A bicyclette</t>
  </si>
  <si>
    <t>le cimetière des bateaux</t>
  </si>
  <si>
    <t>Brume hivernale</t>
  </si>
  <si>
    <t xml:space="preserve">Aux aguets </t>
  </si>
  <si>
    <t>pont wilson et fumée</t>
  </si>
  <si>
    <t>Masaï-Mara Kenya Impalas</t>
  </si>
  <si>
    <t>Nuages</t>
  </si>
  <si>
    <t>Lac Robert</t>
  </si>
  <si>
    <t>Cadix</t>
  </si>
  <si>
    <t>Monument Valley</t>
  </si>
  <si>
    <t>Dunes.</t>
  </si>
  <si>
    <t>ligne du ciel</t>
  </si>
  <si>
    <t>"le lac"</t>
  </si>
  <si>
    <t>Vue sur le paradis</t>
  </si>
  <si>
    <t>promenade hivernale</t>
  </si>
  <si>
    <t>Theatre en Bibliotheque</t>
  </si>
  <si>
    <t>Aubrac</t>
  </si>
  <si>
    <t>Mont Blanc</t>
  </si>
  <si>
    <t>Se trouver sur le chemin des éléphants</t>
  </si>
  <si>
    <t>Mer de nuages</t>
  </si>
  <si>
    <t>Un matin alpin</t>
  </si>
  <si>
    <t>Bombe volcanique</t>
  </si>
  <si>
    <t>Lever au sommet 3070</t>
  </si>
  <si>
    <t>Huez</t>
  </si>
  <si>
    <t>Château du Désert</t>
  </si>
  <si>
    <t>Montcarra</t>
  </si>
  <si>
    <t xml:space="preserve">L'AUBRAC </t>
  </si>
  <si>
    <t>Vue sur le Mont Blanc</t>
  </si>
  <si>
    <t>gravière de Sablons</t>
  </si>
  <si>
    <t>post-it</t>
  </si>
  <si>
    <t>Descente de Crêt Luisard</t>
  </si>
  <si>
    <t>Paaysage Andin</t>
  </si>
  <si>
    <t>coucher de soleil</t>
  </si>
  <si>
    <t>Routier</t>
  </si>
  <si>
    <t>Paradise Bay</t>
  </si>
  <si>
    <t>Retour de pêche</t>
  </si>
  <si>
    <t>Lumière féerique</t>
  </si>
  <si>
    <t>Arche céleste</t>
  </si>
  <si>
    <t>Le kiosque</t>
  </si>
  <si>
    <t>Massif des Grandes Rousses et l'Alpes d'huez vus du col de Solude (Villard Reymond-Isère)</t>
  </si>
  <si>
    <t>Arc sur Isère</t>
  </si>
  <si>
    <t>route de crête</t>
  </si>
  <si>
    <t>Au delà du Col</t>
  </si>
  <si>
    <t>Torres del Paine Chili</t>
  </si>
  <si>
    <t>Panorama du bassin grenoblois</t>
  </si>
  <si>
    <t>Les amoureux de Gallipoli</t>
  </si>
  <si>
    <t>La Dombes</t>
  </si>
  <si>
    <t>Voie lactée au dessus de la Meije</t>
  </si>
  <si>
    <t>Reynisfjall</t>
  </si>
  <si>
    <t>Valencia: cité des sciences</t>
  </si>
  <si>
    <t>Charly Point</t>
  </si>
  <si>
    <t>Matinée de blanc et de brume</t>
  </si>
  <si>
    <t>Dent de Crolles</t>
  </si>
  <si>
    <t>Lever de soleil St Cast</t>
  </si>
  <si>
    <t>Lac d'Allos</t>
  </si>
  <si>
    <t>La vallée des entremonts</t>
  </si>
  <si>
    <t>Auxerre et l'Yonne</t>
  </si>
  <si>
    <t>Grimpette</t>
  </si>
  <si>
    <t>Thames</t>
  </si>
  <si>
    <t>Le Rhône en boucle</t>
  </si>
  <si>
    <t>Budapest à l'heure bleue</t>
  </si>
  <si>
    <t>Gligli</t>
  </si>
  <si>
    <t>Mini planète éclat</t>
  </si>
  <si>
    <t>Sous le pont</t>
  </si>
  <si>
    <t>au nord</t>
  </si>
  <si>
    <t>mer et montagne</t>
  </si>
  <si>
    <t>eden</t>
  </si>
  <si>
    <t>La montée</t>
  </si>
  <si>
    <t>Crozon</t>
  </si>
  <si>
    <t>Côte d'Opale</t>
  </si>
  <si>
    <t>un jour de fog</t>
  </si>
  <si>
    <t>Stockholm</t>
  </si>
  <si>
    <t>Désert de Bardenas</t>
  </si>
  <si>
    <t>Angkor Wat</t>
  </si>
  <si>
    <t>Le Croisic</t>
  </si>
  <si>
    <t>Les Ocres</t>
  </si>
  <si>
    <t>Massif des Aravis</t>
  </si>
  <si>
    <t>Parure Automnale</t>
  </si>
  <si>
    <t>Dolomites</t>
  </si>
  <si>
    <t>Gondole à Venise</t>
  </si>
  <si>
    <t>Morvan</t>
  </si>
  <si>
    <t>cirque reunionnais</t>
  </si>
  <si>
    <t>Jardin des curiosités - Lyon</t>
  </si>
  <si>
    <t>Dans la Baie ...</t>
  </si>
  <si>
    <t>Les moutons</t>
  </si>
  <si>
    <t>Liausson</t>
  </si>
  <si>
    <t>Massif du Pilat</t>
  </si>
  <si>
    <t>Cité interdite</t>
  </si>
  <si>
    <t>St Quai Portrieux</t>
  </si>
  <si>
    <t>LAC PONTET</t>
  </si>
  <si>
    <t>Amer</t>
  </si>
  <si>
    <t>Soleil couchant</t>
  </si>
  <si>
    <t>Dans le Pilat</t>
  </si>
  <si>
    <t xml:space="preserve">Seul au monde </t>
  </si>
  <si>
    <t>BONIFACIO</t>
  </si>
  <si>
    <t>Monument valley</t>
  </si>
  <si>
    <t>mont Blanc</t>
  </si>
  <si>
    <t>Douceur d'une fin de journée</t>
  </si>
  <si>
    <t>Vague</t>
  </si>
  <si>
    <t>Marée basse</t>
  </si>
  <si>
    <t>petit matin</t>
  </si>
  <si>
    <t>Lac Noir</t>
  </si>
  <si>
    <t>Beau matin birman</t>
  </si>
  <si>
    <t>bagan birmanie</t>
  </si>
  <si>
    <t>La Graciosa</t>
  </si>
  <si>
    <t>Lyon by night</t>
  </si>
  <si>
    <t>Pointe Bretonne</t>
  </si>
  <si>
    <t>180° et 14 mm.</t>
  </si>
  <si>
    <t>A perte de vue</t>
  </si>
  <si>
    <t>Baie du Mont Saint Michel</t>
  </si>
  <si>
    <t>Granville</t>
  </si>
  <si>
    <t>lever du jour</t>
  </si>
  <si>
    <t>Crépuscule Echets</t>
  </si>
  <si>
    <t>Hotel-Dieu, Lyon</t>
  </si>
  <si>
    <t>Les nones</t>
  </si>
  <si>
    <t>Fjord norvegien</t>
  </si>
  <si>
    <t>Vue de la haut</t>
  </si>
  <si>
    <t>Dubaï by night</t>
  </si>
  <si>
    <t>Gare d'Avéro</t>
  </si>
  <si>
    <t>Miami</t>
  </si>
  <si>
    <t>En plein vol</t>
  </si>
  <si>
    <t>Retour de randonnée</t>
  </si>
  <si>
    <t>En scène</t>
  </si>
  <si>
    <t>NYC</t>
  </si>
  <si>
    <t xml:space="preserve">Entre étangs et marais </t>
  </si>
  <si>
    <t>Le port</t>
  </si>
  <si>
    <t>le musée</t>
  </si>
  <si>
    <t>Chenini</t>
  </si>
  <si>
    <t>Trælanípa</t>
  </si>
  <si>
    <t>Relief Alpin Automnal</t>
  </si>
  <si>
    <t>Energie</t>
  </si>
  <si>
    <t>aube-malgache</t>
  </si>
  <si>
    <t>Terres lointaines</t>
  </si>
  <si>
    <t xml:space="preserve">col de la Mure </t>
  </si>
  <si>
    <t>Qui voit Ouessant voit sont sang</t>
  </si>
  <si>
    <t>Connaître ses limites</t>
  </si>
  <si>
    <t>banquet</t>
  </si>
  <si>
    <t>Panora'moi</t>
  </si>
  <si>
    <t>Temple d'Abou Simbel</t>
  </si>
  <si>
    <t>Der-en-Tiermon</t>
  </si>
  <si>
    <t>Banne d'Ortanche. Auvergne</t>
  </si>
  <si>
    <t>Sur les hauteurs de Nice</t>
  </si>
  <si>
    <t>l'eglise de cons ste colombe</t>
  </si>
  <si>
    <t>Rivière finlandaise</t>
  </si>
  <si>
    <t>depuis le roc du vent</t>
  </si>
  <si>
    <t>Plénitude</t>
  </si>
  <si>
    <t>Les Saisies</t>
  </si>
  <si>
    <t xml:space="preserve"> Le cirque de l'Aulp</t>
  </si>
  <si>
    <t>Sakrisøy</t>
  </si>
  <si>
    <t>Panorama New-Yorkais</t>
  </si>
  <si>
    <t>Le lac blanc a Termignon</t>
  </si>
  <si>
    <t>La fin du monde</t>
  </si>
  <si>
    <t>PRAVOUTA</t>
  </si>
  <si>
    <t>Le pont de la Ville</t>
  </si>
  <si>
    <t>Arles</t>
  </si>
  <si>
    <t>lumiere sur le lac</t>
  </si>
  <si>
    <t>Sous cet angle...</t>
  </si>
  <si>
    <t>Bolivie - laguna colorada</t>
  </si>
  <si>
    <t>Face Nord Grande Motte</t>
  </si>
  <si>
    <t>Les Ayères</t>
  </si>
  <si>
    <t>Camaret- sur- Mer, port de contrastes.</t>
  </si>
  <si>
    <t>Port de Monaco</t>
  </si>
  <si>
    <t>Ennedi</t>
  </si>
  <si>
    <t>Panoramique d'Epagny 74370</t>
  </si>
  <si>
    <t>La Vallée des Merveilles</t>
  </si>
  <si>
    <t>Le phare des Poulains</t>
  </si>
  <si>
    <t>Régate,Passage de la bouée</t>
  </si>
  <si>
    <t>Reflet d' altitude</t>
  </si>
  <si>
    <t>Pont des anges 1920</t>
  </si>
  <si>
    <t>Sur le toit</t>
  </si>
  <si>
    <t>L'été sous Confluence</t>
  </si>
  <si>
    <t>Panorama du Prarion</t>
  </si>
  <si>
    <t>Beaujolais en automne depuis le Mont Brouilly</t>
  </si>
  <si>
    <t>La caldera de Santorin</t>
  </si>
  <si>
    <t>Drôle de rencontre</t>
  </si>
  <si>
    <t>Lumières d'Aubenas</t>
  </si>
  <si>
    <t>Séance photos</t>
  </si>
  <si>
    <t>Sauvage</t>
  </si>
  <si>
    <t>Plaisance au large</t>
  </si>
  <si>
    <t>ligne de crête</t>
  </si>
  <si>
    <t>panorama Mont Blanc</t>
  </si>
  <si>
    <t>Pêche en eau trouble</t>
  </si>
  <si>
    <t>Montagne</t>
  </si>
  <si>
    <t>SALINES A MALTE</t>
  </si>
  <si>
    <t>Les Glieres</t>
  </si>
  <si>
    <t xml:space="preserve">Old Man of Storr </t>
  </si>
  <si>
    <t>11-0620-0055</t>
  </si>
  <si>
    <t xml:space="preserve"> Bernard Corella</t>
  </si>
  <si>
    <t>11-1055-0110</t>
  </si>
  <si>
    <t xml:space="preserve"> Pierre Maron</t>
  </si>
  <si>
    <t>11-1055-0166</t>
  </si>
  <si>
    <t xml:space="preserve"> Claudine Laforgue Durand</t>
  </si>
  <si>
    <t>Etape 6 : Mars 2023 - Thème "Panoramas"
Juges : 1. Jean-Claude Paillé ; 2. Catherine Chatelais
3. Laurence Papoutchian</t>
  </si>
  <si>
    <t>Ceci n'est pas...</t>
  </si>
  <si>
    <t>quel souffle !</t>
  </si>
  <si>
    <t>Jouons à la balle</t>
  </si>
  <si>
    <t>nuages d'Oléron</t>
  </si>
  <si>
    <t xml:space="preserve">L'enveloppement nuageux </t>
  </si>
  <si>
    <t>La tête dans les nuages</t>
  </si>
  <si>
    <t>L'orage montre son visage</t>
  </si>
  <si>
    <t>nuages à Annecy</t>
  </si>
  <si>
    <t>Mammatus</t>
  </si>
  <si>
    <t>Nuage</t>
  </si>
  <si>
    <t>Rocheuses Canadiennes</t>
  </si>
  <si>
    <t>Comme lui</t>
  </si>
  <si>
    <t>Le chapeau de la Meije</t>
  </si>
  <si>
    <t>Koinobori</t>
  </si>
  <si>
    <t xml:space="preserve">Sur ciel  rougeoyant </t>
  </si>
  <si>
    <t>Nuages sur la centrale</t>
  </si>
  <si>
    <t>nuages sur l'étang</t>
  </si>
  <si>
    <t>Nuages d'après-midi</t>
  </si>
  <si>
    <t>aubrac</t>
  </si>
  <si>
    <t>Imposant</t>
  </si>
  <si>
    <t>couvert</t>
  </si>
  <si>
    <t>Accroche nuage</t>
  </si>
  <si>
    <t>Sete</t>
  </si>
  <si>
    <t>Insula Oya</t>
  </si>
  <si>
    <t>Trouée matinale</t>
  </si>
  <si>
    <t>Arc-en-ciel près du soleil</t>
  </si>
  <si>
    <t>Vercors volcanique</t>
  </si>
  <si>
    <t>Tous aux abris</t>
  </si>
  <si>
    <t>spleen</t>
  </si>
  <si>
    <t>Roussillon un soir</t>
  </si>
  <si>
    <t>les hautes sieyes</t>
  </si>
  <si>
    <t xml:space="preserve">La pointe du Châtelet </t>
  </si>
  <si>
    <t>Nuage dans le Beaufortain</t>
  </si>
  <si>
    <t>promenade a risque</t>
  </si>
  <si>
    <t>Champs ennuagés</t>
  </si>
  <si>
    <t>La Maison Bleue</t>
  </si>
  <si>
    <t>UN APRES MIDI DE PRINTEMPS</t>
  </si>
  <si>
    <t>De mon balcon !!!</t>
  </si>
  <si>
    <t>NORVEGE</t>
  </si>
  <si>
    <t>Illusion</t>
  </si>
  <si>
    <t>arbre et nuage</t>
  </si>
  <si>
    <t>Le Grand Colombier</t>
  </si>
  <si>
    <t xml:space="preserve">Aiguille du Midi sous ses nuages </t>
  </si>
  <si>
    <t>Menace orageuse</t>
  </si>
  <si>
    <t>Jusqu'aux nuages</t>
  </si>
  <si>
    <t>Nucleair</t>
  </si>
  <si>
    <t>Lenticulaire</t>
  </si>
  <si>
    <t>Eclairés par la lune</t>
  </si>
  <si>
    <t>nuages menacants</t>
  </si>
  <si>
    <t>racines du ciel</t>
  </si>
  <si>
    <t>Je m'impose</t>
  </si>
  <si>
    <t>Cirrus</t>
  </si>
  <si>
    <t>Nuage et son reflet</t>
  </si>
  <si>
    <t>Emergence</t>
  </si>
  <si>
    <t>Avis de tempête</t>
  </si>
  <si>
    <t>Océaniques</t>
  </si>
  <si>
    <t>Orage</t>
  </si>
  <si>
    <t>Tu récolteras la tempête</t>
  </si>
  <si>
    <t>Tornade en Chartreuse ?</t>
  </si>
  <si>
    <t>A la fois beau et menaçant</t>
  </si>
  <si>
    <t>Nuages bretons</t>
  </si>
  <si>
    <t>Nuage d'avalanche</t>
  </si>
  <si>
    <t>Mars attaque</t>
  </si>
  <si>
    <t>qui y a-t-il derrière?</t>
  </si>
  <si>
    <t>Camargue</t>
  </si>
  <si>
    <t>Sud Kalahari</t>
  </si>
  <si>
    <t>Suspendu</t>
  </si>
  <si>
    <t>nuage solitaire</t>
  </si>
  <si>
    <t xml:space="preserve">Nuage d Orage </t>
  </si>
  <si>
    <t>avant la pluie</t>
  </si>
  <si>
    <t>Poisson volant</t>
  </si>
  <si>
    <t>soirée mouvementée</t>
  </si>
  <si>
    <t>Par-dessus le toit</t>
  </si>
  <si>
    <t xml:space="preserve">Tête dans les nuages </t>
  </si>
  <si>
    <t>La Rochelle</t>
  </si>
  <si>
    <t>Ciel menaçant</t>
  </si>
  <si>
    <t>Objet nuageux non identifié</t>
  </si>
  <si>
    <t>Après l'orage</t>
  </si>
  <si>
    <t>La tete dans les nuages</t>
  </si>
  <si>
    <t>Jovial</t>
  </si>
  <si>
    <t>Nuage a 4 pattes</t>
  </si>
  <si>
    <t>nuage louche</t>
  </si>
  <si>
    <t>Balade en famille</t>
  </si>
  <si>
    <t xml:space="preserve">7eme ciel </t>
  </si>
  <si>
    <t>Turbulences sur l'aiguille du midi</t>
  </si>
  <si>
    <t>Giboulées</t>
  </si>
  <si>
    <t>Parfois le feu est dans les nuages !</t>
  </si>
  <si>
    <t>Nuages de western à Bardenas</t>
  </si>
  <si>
    <t>Soufflé</t>
  </si>
  <si>
    <t>Tréchauffé</t>
  </si>
  <si>
    <t>Attention Nuages</t>
  </si>
  <si>
    <t>Heure bleue vers la colline</t>
  </si>
  <si>
    <t>Nuage électrique</t>
  </si>
  <si>
    <t>Le ciel nous tombe sur la tête</t>
  </si>
  <si>
    <t>Ciel rouge orange ombragé</t>
  </si>
  <si>
    <t>Oiseau</t>
  </si>
  <si>
    <t>Eté en ville</t>
  </si>
  <si>
    <t>arlequin nebuleux</t>
  </si>
  <si>
    <t>Un coeur dans le ciel</t>
  </si>
  <si>
    <t>Haute tension</t>
  </si>
  <si>
    <t>Conjonction</t>
  </si>
  <si>
    <t>Les Deux Alpes</t>
  </si>
  <si>
    <t>Nuages dans la vallée</t>
  </si>
  <si>
    <t>effet miroir</t>
  </si>
  <si>
    <t>méduses aériennes</t>
  </si>
  <si>
    <t>Depuis ma fenêtre</t>
  </si>
  <si>
    <t>Meteorite</t>
  </si>
  <si>
    <t>nuages sur le Valinco</t>
  </si>
  <si>
    <t>Des nuages et des chauves-souris</t>
  </si>
  <si>
    <t>Dans le Cotentin</t>
  </si>
  <si>
    <t>Nuages célestes sur les cimes corses</t>
  </si>
  <si>
    <t>NUAGE TENTACULAIRE</t>
  </si>
  <si>
    <t>Aurores de feu ...</t>
  </si>
  <si>
    <t>Quadrillage</t>
  </si>
  <si>
    <t>Dégradé celeste</t>
  </si>
  <si>
    <t>Au levant</t>
  </si>
  <si>
    <t>Au petit matin</t>
  </si>
  <si>
    <t>Double monde</t>
  </si>
  <si>
    <t>Nuages et montagne</t>
  </si>
  <si>
    <t>TORTUE OU NUAGE,,,?</t>
  </si>
  <si>
    <t>Vacares.</t>
  </si>
  <si>
    <t>Bivouac en Mongolie</t>
  </si>
  <si>
    <t>nuages sans dessus-dessous</t>
  </si>
  <si>
    <t>Lever de soleil sur toit voiture</t>
  </si>
  <si>
    <t>Grain</t>
  </si>
  <si>
    <t>L'éventail</t>
  </si>
  <si>
    <t>orage</t>
  </si>
  <si>
    <t>Et le ciel nous tombera sur la tête</t>
  </si>
  <si>
    <t>accroché à la One Tower NY</t>
  </si>
  <si>
    <t>Nuage au dessus de Turin</t>
  </si>
  <si>
    <t>Trouée nuageuse</t>
  </si>
  <si>
    <t>Mon nuage</t>
  </si>
  <si>
    <t>L'orage menace au petit port de Locquémeau</t>
  </si>
  <si>
    <t>Nuages et reflets</t>
  </si>
  <si>
    <t>COMPLEMENT</t>
  </si>
  <si>
    <t>CLOUD DANCE</t>
  </si>
  <si>
    <t>L'atelier des nuages</t>
  </si>
  <si>
    <t>L'apéritif à Carthagène</t>
  </si>
  <si>
    <t>ciel pommelé</t>
  </si>
  <si>
    <t>Ciel en gloire</t>
  </si>
  <si>
    <t>L'arrivée au sommet</t>
  </si>
  <si>
    <t>Cieux orageux</t>
  </si>
  <si>
    <t>mont et marée</t>
  </si>
  <si>
    <t>Au dessus des nuages</t>
  </si>
  <si>
    <t>Sous les cocotiers</t>
  </si>
  <si>
    <t>fin de soirée en mer d'iroise</t>
  </si>
  <si>
    <t>Danger</t>
  </si>
  <si>
    <t>encombrements nuageux</t>
  </si>
  <si>
    <t>De nuages en nuages</t>
  </si>
  <si>
    <t>Nuages sur la ville</t>
  </si>
  <si>
    <t>Vue du 22eme étage</t>
  </si>
  <si>
    <t>rayons nuageux</t>
  </si>
  <si>
    <t>Tombé du ciel</t>
  </si>
  <si>
    <t>lac de Bellecombe</t>
  </si>
  <si>
    <t>Nuit d'orage</t>
  </si>
  <si>
    <t>le mont blanc</t>
  </si>
  <si>
    <t xml:space="preserve">Tourmenté </t>
  </si>
  <si>
    <t>En Tarentaise</t>
  </si>
  <si>
    <t>sur le bassin</t>
  </si>
  <si>
    <t>Menaçant</t>
  </si>
  <si>
    <t>lac aux linaigrettes</t>
  </si>
  <si>
    <t>Zeus</t>
  </si>
  <si>
    <t>Nuage iridescent.</t>
  </si>
  <si>
    <t>Plume</t>
  </si>
  <si>
    <t>Nuages au Kenya</t>
  </si>
  <si>
    <t>un nuage de fumée d'encens</t>
  </si>
  <si>
    <t xml:space="preserve">être sur un nuage </t>
  </si>
  <si>
    <t>Cumulus</t>
  </si>
  <si>
    <t>Depuis mon balcon</t>
  </si>
  <si>
    <t>Solitaire</t>
  </si>
  <si>
    <t>Haute Tension orageuse</t>
  </si>
  <si>
    <t>Capo Ferrato</t>
  </si>
  <si>
    <t>La montagne qui fume</t>
  </si>
  <si>
    <t>Au dessus du lac</t>
  </si>
  <si>
    <t>Festival de nuages</t>
  </si>
  <si>
    <t>Nuages dans le Berry</t>
  </si>
  <si>
    <t>Mer de Nuages</t>
  </si>
  <si>
    <t>La pirogue et son nuage</t>
  </si>
  <si>
    <t>Le nuage joue avec le soleil</t>
  </si>
  <si>
    <t>Nuages sur le Mont Blanc</t>
  </si>
  <si>
    <t>Avis de tempête sur le Mont-Blanc</t>
  </si>
  <si>
    <t>nuée ardente 1920</t>
  </si>
  <si>
    <t>chat perché</t>
  </si>
  <si>
    <t>Vue imprenable sur cumulus</t>
  </si>
  <si>
    <t>Saute-mouton</t>
  </si>
  <si>
    <t>Bon voyage !</t>
  </si>
  <si>
    <t>mer de nuages</t>
  </si>
  <si>
    <t>Nuage d'artiste</t>
  </si>
  <si>
    <t>Cheval de feu</t>
  </si>
  <si>
    <t>la grue et le nuage</t>
  </si>
  <si>
    <t>Ciel d' orage</t>
  </si>
  <si>
    <t>Nuageux</t>
  </si>
  <si>
    <t>Lever de Soleil</t>
  </si>
  <si>
    <t>Ciel sur l'étang</t>
  </si>
  <si>
    <t>nuages et soleil</t>
  </si>
  <si>
    <t>Tout seul</t>
  </si>
  <si>
    <t>Nuages sur l'étang</t>
  </si>
  <si>
    <t>NUAGE EN MER</t>
  </si>
  <si>
    <t>soufflerie au sommet</t>
  </si>
  <si>
    <t>Feu</t>
  </si>
  <si>
    <t>11-0387-0135</t>
  </si>
  <si>
    <t xml:space="preserve"> Bruno Fourmond</t>
  </si>
  <si>
    <t>11-0553-0168</t>
  </si>
  <si>
    <t xml:space="preserve"> Marie-Christine Segeat</t>
  </si>
  <si>
    <t>11-1055-0255</t>
  </si>
  <si>
    <t xml:space="preserve"> Fabienne Mornas</t>
  </si>
  <si>
    <t>Etape 7 : Avril 2023 - Thème "Nuages"
Juges : 1.Didier Tillman  ; 2.Sylvie Caramello ; 
3.Philippe Lebrun</t>
  </si>
  <si>
    <t>Haut et bas</t>
  </si>
  <si>
    <t>Etape 8 : Mai 2023 - Thème "Futur"
Juges : 1.Roselyne Toutalian   ; 2.Denis Duclos  ; 3.Alain Pruvot</t>
  </si>
  <si>
    <t>Le futur</t>
  </si>
  <si>
    <t>Qui sera là ?</t>
  </si>
  <si>
    <t>L'IA prend la main</t>
  </si>
  <si>
    <t>pas de jaloux !</t>
  </si>
  <si>
    <t>Paris en 2200</t>
  </si>
  <si>
    <t>Futur : Nature en reconquête ?</t>
  </si>
  <si>
    <t>Lunettes connectées</t>
  </si>
  <si>
    <t>Toujours plus grand !</t>
  </si>
  <si>
    <t>Pénurie</t>
  </si>
  <si>
    <t>Son Futur...</t>
  </si>
  <si>
    <t>Le voyage à vélo</t>
  </si>
  <si>
    <t>Futur proche</t>
  </si>
  <si>
    <t>Chevalier Jedi</t>
  </si>
  <si>
    <t>Décidée</t>
  </si>
  <si>
    <t>Tarot</t>
  </si>
  <si>
    <t>Survivre demain</t>
  </si>
  <si>
    <t>Tu seras un homme, mon fils</t>
  </si>
  <si>
    <t>cube</t>
  </si>
  <si>
    <t>new habitat</t>
  </si>
  <si>
    <t>Demain ?</t>
  </si>
  <si>
    <t>Autonomie</t>
  </si>
  <si>
    <t>Pic du midi</t>
  </si>
  <si>
    <t>DE verre et de métal</t>
  </si>
  <si>
    <t>Futur universel</t>
  </si>
  <si>
    <t>LA tempête Alex.</t>
  </si>
  <si>
    <t>futura</t>
  </si>
  <si>
    <t>manque  d'eau</t>
  </si>
  <si>
    <t>Désert en futur</t>
  </si>
  <si>
    <t>Hibernation</t>
  </si>
  <si>
    <t>Chambéry plage?</t>
  </si>
  <si>
    <t>Sans crainte</t>
  </si>
  <si>
    <t>retrouvailles</t>
  </si>
  <si>
    <t>Erosion</t>
  </si>
  <si>
    <t>Habitation du Futur</t>
  </si>
  <si>
    <t>Dans une autre galaxie</t>
  </si>
  <si>
    <t xml:space="preserve">Machine Infernale </t>
  </si>
  <si>
    <t>Apocalypse</t>
  </si>
  <si>
    <t>Mad Max</t>
  </si>
  <si>
    <t>Musée de la NASA, Houston</t>
  </si>
  <si>
    <t>Nos paysages</t>
  </si>
  <si>
    <t>la fuite</t>
  </si>
  <si>
    <t>Futur ?</t>
  </si>
  <si>
    <t>Gynoïde</t>
  </si>
  <si>
    <t>Relève</t>
  </si>
  <si>
    <t>Traces</t>
  </si>
  <si>
    <t>Retraite</t>
  </si>
  <si>
    <t>Avenir</t>
  </si>
  <si>
    <t xml:space="preserve">tunel vers le futur </t>
  </si>
  <si>
    <t>Vue augmentée</t>
  </si>
  <si>
    <t>Neutralité carbone</t>
  </si>
  <si>
    <t>Votre avenir par Zoltar</t>
  </si>
  <si>
    <t>Réchauffement</t>
  </si>
  <si>
    <t>Entrée dans l'hyperespace</t>
  </si>
  <si>
    <t>No future?</t>
  </si>
  <si>
    <t>la vie renaîtra.....</t>
  </si>
  <si>
    <t>SÉCHERESSE</t>
  </si>
  <si>
    <t>Demain</t>
  </si>
  <si>
    <t>Ironman</t>
  </si>
  <si>
    <t>Rève d'enfant</t>
  </si>
  <si>
    <t>Frere ou sœur</t>
  </si>
  <si>
    <t>dépression</t>
  </si>
  <si>
    <t>Courage, fuyons !</t>
  </si>
  <si>
    <t>une planète d'avenir</t>
  </si>
  <si>
    <t>Demain je serai...</t>
  </si>
  <si>
    <t>La Prédiction</t>
  </si>
  <si>
    <t>au boulot !</t>
  </si>
  <si>
    <t>Direction futur</t>
  </si>
  <si>
    <t>Père et fils</t>
  </si>
  <si>
    <t>Ste rose du nord</t>
  </si>
  <si>
    <t>La dernière goutte</t>
  </si>
  <si>
    <t>Secheresse</t>
  </si>
  <si>
    <t>teletransportation</t>
  </si>
  <si>
    <t>Atom's life</t>
  </si>
  <si>
    <t>No Futur</t>
  </si>
  <si>
    <t>bizarre cette maison</t>
  </si>
  <si>
    <t>Adieu la terre</t>
  </si>
  <si>
    <t>Futur love</t>
  </si>
  <si>
    <t>Une intruse</t>
  </si>
  <si>
    <t>Destination Futur....</t>
  </si>
  <si>
    <t>Femme futuriste</t>
  </si>
  <si>
    <t>Bulle protect-triste</t>
  </si>
  <si>
    <t>Imbroglio</t>
  </si>
  <si>
    <t>Fondation LUMA - Arles</t>
  </si>
  <si>
    <t>Dialogue du futur</t>
  </si>
  <si>
    <t>NO FUTUR</t>
  </si>
  <si>
    <t>Vers un monde meilleur ?</t>
  </si>
  <si>
    <t>promenade en famille</t>
  </si>
  <si>
    <t>Londres</t>
  </si>
  <si>
    <t>le tourbillon du futur</t>
  </si>
  <si>
    <t>Futur numérique</t>
  </si>
  <si>
    <t>Week end sur Mars mai 2050</t>
  </si>
  <si>
    <t>Mon futur ami</t>
  </si>
  <si>
    <t>Chroniques Technologiques : L'Avenir en Suspend</t>
  </si>
  <si>
    <t>A LA CONQUETTE DE LA LUNE</t>
  </si>
  <si>
    <t>bouchée du futur.</t>
  </si>
  <si>
    <t>bulles d'avenir</t>
  </si>
  <si>
    <t>Essaim de drones</t>
  </si>
  <si>
    <t>Tokyu plaza TOKYO</t>
  </si>
  <si>
    <t>En 2070</t>
  </si>
  <si>
    <t>Deux mille cent</t>
  </si>
  <si>
    <t>Rêve d'enfant</t>
  </si>
  <si>
    <t>No future...</t>
  </si>
  <si>
    <t>Corporate.</t>
  </si>
  <si>
    <t>Heureux présage</t>
  </si>
  <si>
    <t>visibilité réduite</t>
  </si>
  <si>
    <t>St Exupéry et l'oiseau</t>
  </si>
  <si>
    <t>l'atterrissage de l'Alien</t>
  </si>
  <si>
    <t>Future naissance</t>
  </si>
  <si>
    <t>Dans mon futur, quelle souvenir j'aurais de toi?</t>
  </si>
  <si>
    <t>En marche vers le futur</t>
  </si>
  <si>
    <t>Astéroïde B612 en l'AN 3000</t>
  </si>
  <si>
    <t>Une autre vie</t>
  </si>
  <si>
    <t>Futur en douceur</t>
  </si>
  <si>
    <t>Quand les enfants prendront le pouvoir.... ..</t>
  </si>
  <si>
    <t>De l'Homme, il ne reste que des traces</t>
  </si>
  <si>
    <t>Prélèvement terrien</t>
  </si>
  <si>
    <t>SENTINELLE</t>
  </si>
  <si>
    <t>Le son plein les yeux</t>
  </si>
  <si>
    <t>le monde entre ses mains</t>
  </si>
  <si>
    <t>triste étang</t>
  </si>
  <si>
    <t>Le Lac désséché</t>
  </si>
  <si>
    <t>D'autres cieux</t>
  </si>
  <si>
    <t>POULE EN DEVENIR</t>
  </si>
  <si>
    <t>Future prairie</t>
  </si>
  <si>
    <t xml:space="preserve">l'arbre futuriste </t>
  </si>
  <si>
    <t>To be or not to be...</t>
  </si>
  <si>
    <t>caniculaire</t>
  </si>
  <si>
    <t>Le meilleur des mondes</t>
  </si>
  <si>
    <t>Tout à construire</t>
  </si>
  <si>
    <t>un peu de grammaire</t>
  </si>
  <si>
    <t>L'Homme sème la Terre à tout vent</t>
  </si>
  <si>
    <t>vive la retraite</t>
  </si>
  <si>
    <t>LOVE</t>
  </si>
  <si>
    <t>No photoshop</t>
  </si>
  <si>
    <t>Inquiétude</t>
  </si>
  <si>
    <t>Extraterrestre</t>
  </si>
  <si>
    <t>mONT2E DES EAUX</t>
  </si>
  <si>
    <t>Néo Bâtiment</t>
  </si>
  <si>
    <t>Intelligence artificielle</t>
  </si>
  <si>
    <t>l'attente</t>
  </si>
  <si>
    <t>Dernier espoir</t>
  </si>
  <si>
    <t>Feu vert pour le futur.</t>
  </si>
  <si>
    <t>homme vert</t>
  </si>
  <si>
    <t>la beauté du futur</t>
  </si>
  <si>
    <t xml:space="preserve">Proche focus à venir </t>
  </si>
  <si>
    <t>Destination Lune</t>
  </si>
  <si>
    <t>Vérité</t>
  </si>
  <si>
    <t>Le jeu de mécano géant des Capucins à Brest</t>
  </si>
  <si>
    <t>Au vert !</t>
  </si>
  <si>
    <t>En route vers le futur</t>
  </si>
  <si>
    <t>Planète Terre 5035</t>
  </si>
  <si>
    <t>Futur ou Futuriste ?</t>
  </si>
  <si>
    <t>Lumière sur les planètes du futur</t>
  </si>
  <si>
    <t>Alors, ce sera lequel ?</t>
  </si>
  <si>
    <t>Course vers le futur</t>
  </si>
  <si>
    <t>Le monde brule-t-il ?</t>
  </si>
  <si>
    <t>Présages</t>
  </si>
  <si>
    <t>Futur incertain</t>
  </si>
  <si>
    <t>Il est mort le soleil</t>
  </si>
  <si>
    <t>Garçon ou fille ? l'avenir le dira...</t>
  </si>
  <si>
    <t>Genérations</t>
  </si>
  <si>
    <t>Génération future</t>
  </si>
  <si>
    <t>Fleurs du Futur</t>
  </si>
  <si>
    <t>Joachim</t>
  </si>
  <si>
    <t>Visionnaire</t>
  </si>
  <si>
    <t>11-1131-0166</t>
  </si>
  <si>
    <t xml:space="preserve"> Olivier Thizy</t>
  </si>
  <si>
    <t>2035</t>
  </si>
  <si>
    <t>2072</t>
  </si>
</sst>
</file>

<file path=xl/styles.xml><?xml version="1.0" encoding="utf-8"?>
<styleSheet xmlns="http://schemas.openxmlformats.org/spreadsheetml/2006/main">
  <numFmts count="1">
    <numFmt numFmtId="164" formatCode="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464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43" applyNumberFormat="0" applyAlignment="0" applyProtection="0"/>
    <xf numFmtId="0" fontId="5" fillId="0" borderId="44" applyNumberFormat="0" applyFill="0" applyAlignment="0" applyProtection="0"/>
    <xf numFmtId="0" fontId="1" fillId="27" borderId="45" applyNumberFormat="0" applyFont="0" applyAlignment="0" applyProtection="0"/>
    <xf numFmtId="0" fontId="6" fillId="28" borderId="43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6" borderId="4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7" applyNumberFormat="0" applyFill="0" applyAlignment="0" applyProtection="0"/>
    <xf numFmtId="0" fontId="14" fillId="0" borderId="48" applyNumberFormat="0" applyFill="0" applyAlignment="0" applyProtection="0"/>
    <xf numFmtId="0" fontId="15" fillId="0" borderId="4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0" applyNumberFormat="0" applyFill="0" applyAlignment="0" applyProtection="0"/>
    <xf numFmtId="0" fontId="17" fillId="32" borderId="51" applyNumberFormat="0" applyAlignment="0" applyProtection="0"/>
  </cellStyleXfs>
  <cellXfs count="25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33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33" borderId="1" xfId="0" applyFill="1" applyBorder="1" applyAlignment="1">
      <alignment horizontal="center" textRotation="90"/>
    </xf>
    <xf numFmtId="0" fontId="16" fillId="34" borderId="1" xfId="0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0" fontId="18" fillId="0" borderId="52" xfId="0" applyFont="1" applyFill="1" applyBorder="1" applyAlignment="1">
      <alignment horizontal="left" vertical="top"/>
    </xf>
    <xf numFmtId="0" fontId="18" fillId="0" borderId="53" xfId="0" applyFont="1" applyFill="1" applyBorder="1" applyAlignment="1">
      <alignment horizontal="center" vertical="top"/>
    </xf>
    <xf numFmtId="0" fontId="0" fillId="35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5" borderId="1" xfId="0" applyFill="1" applyBorder="1" applyAlignment="1">
      <alignment horizontal="center" textRotation="90"/>
    </xf>
    <xf numFmtId="0" fontId="16" fillId="37" borderId="1" xfId="0" applyFont="1" applyFill="1" applyBorder="1" applyAlignment="1">
      <alignment horizontal="center" textRotation="90"/>
    </xf>
    <xf numFmtId="0" fontId="0" fillId="36" borderId="1" xfId="0" applyFill="1" applyBorder="1" applyAlignment="1">
      <alignment horizontal="center" textRotation="90"/>
    </xf>
    <xf numFmtId="0" fontId="16" fillId="38" borderId="1" xfId="0" applyFont="1" applyFill="1" applyBorder="1" applyAlignment="1">
      <alignment horizontal="center" textRotation="90"/>
    </xf>
    <xf numFmtId="0" fontId="16" fillId="39" borderId="1" xfId="0" applyFont="1" applyFill="1" applyBorder="1" applyAlignment="1">
      <alignment horizontal="center" textRotation="90"/>
    </xf>
    <xf numFmtId="0" fontId="0" fillId="40" borderId="4" xfId="0" applyFill="1" applyBorder="1" applyAlignment="1">
      <alignment horizontal="center"/>
    </xf>
    <xf numFmtId="0" fontId="0" fillId="40" borderId="1" xfId="0" applyFill="1" applyBorder="1" applyAlignment="1">
      <alignment horizontal="center" textRotation="90"/>
    </xf>
    <xf numFmtId="0" fontId="0" fillId="40" borderId="1" xfId="0" applyFill="1" applyBorder="1" applyAlignment="1">
      <alignment horizontal="center"/>
    </xf>
    <xf numFmtId="0" fontId="17" fillId="41" borderId="1" xfId="0" applyFont="1" applyFill="1" applyBorder="1" applyAlignment="1">
      <alignment horizontal="center" textRotation="90"/>
    </xf>
    <xf numFmtId="0" fontId="17" fillId="42" borderId="1" xfId="0" applyFont="1" applyFill="1" applyBorder="1" applyAlignment="1">
      <alignment horizontal="center" textRotation="90"/>
    </xf>
    <xf numFmtId="0" fontId="2" fillId="42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8" fillId="0" borderId="54" xfId="0" applyFont="1" applyFill="1" applyBorder="1" applyAlignment="1">
      <alignment horizontal="left" vertical="top"/>
    </xf>
    <xf numFmtId="0" fontId="18" fillId="0" borderId="55" xfId="0" applyFont="1" applyFill="1" applyBorder="1" applyAlignment="1">
      <alignment horizontal="center" vertical="top"/>
    </xf>
    <xf numFmtId="0" fontId="18" fillId="0" borderId="56" xfId="0" applyFont="1" applyFill="1" applyBorder="1" applyAlignment="1">
      <alignment horizontal="left" vertical="top"/>
    </xf>
    <xf numFmtId="0" fontId="18" fillId="0" borderId="57" xfId="0" applyFont="1" applyFill="1" applyBorder="1" applyAlignment="1">
      <alignment horizontal="center" vertical="top"/>
    </xf>
    <xf numFmtId="0" fontId="17" fillId="43" borderId="1" xfId="0" applyFont="1" applyFill="1" applyBorder="1" applyAlignment="1">
      <alignment horizontal="center" textRotation="90"/>
    </xf>
    <xf numFmtId="0" fontId="2" fillId="4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top"/>
    </xf>
    <xf numFmtId="0" fontId="2" fillId="42" borderId="6" xfId="0" applyFont="1" applyFill="1" applyBorder="1" applyAlignment="1">
      <alignment horizontal="center"/>
    </xf>
    <xf numFmtId="0" fontId="2" fillId="43" borderId="6" xfId="0" applyFont="1" applyFill="1" applyBorder="1" applyAlignment="1">
      <alignment horizontal="center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1" fontId="18" fillId="0" borderId="10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>
      <alignment horizontal="center" vertical="top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/>
    <xf numFmtId="0" fontId="19" fillId="0" borderId="0" xfId="0" applyFont="1"/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15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52" xfId="0" applyFill="1" applyBorder="1" applyAlignment="1">
      <alignment horizontal="left"/>
    </xf>
    <xf numFmtId="0" fontId="18" fillId="0" borderId="20" xfId="0" applyFont="1" applyBorder="1" applyAlignment="1">
      <alignment horizontal="left" vertical="top"/>
    </xf>
    <xf numFmtId="0" fontId="0" fillId="44" borderId="13" xfId="0" applyFill="1" applyBorder="1" applyAlignment="1">
      <alignment horizontal="left" vertical="center"/>
    </xf>
    <xf numFmtId="0" fontId="0" fillId="44" borderId="21" xfId="0" applyFill="1" applyBorder="1" applyAlignment="1">
      <alignment horizontal="center" textRotation="90"/>
    </xf>
    <xf numFmtId="0" fontId="16" fillId="45" borderId="21" xfId="0" applyFont="1" applyFill="1" applyBorder="1" applyAlignment="1">
      <alignment horizontal="center" textRotation="90"/>
    </xf>
    <xf numFmtId="0" fontId="16" fillId="45" borderId="12" xfId="0" applyFont="1" applyFill="1" applyBorder="1" applyAlignment="1">
      <alignment horizontal="center" textRotation="90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49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 textRotation="90"/>
    </xf>
    <xf numFmtId="0" fontId="20" fillId="0" borderId="0" xfId="0" applyFont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44" borderId="17" xfId="0" applyFill="1" applyBorder="1" applyAlignment="1">
      <alignment horizontal="center" textRotation="90" wrapText="1"/>
    </xf>
    <xf numFmtId="0" fontId="2" fillId="46" borderId="28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 wrapText="1"/>
    </xf>
    <xf numFmtId="0" fontId="0" fillId="35" borderId="17" xfId="0" applyFill="1" applyBorder="1" applyAlignment="1">
      <alignment horizontal="center" textRotation="90" wrapText="1"/>
    </xf>
    <xf numFmtId="0" fontId="0" fillId="35" borderId="23" xfId="0" applyFill="1" applyBorder="1" applyAlignment="1">
      <alignment horizontal="center" textRotation="90" wrapText="1"/>
    </xf>
    <xf numFmtId="0" fontId="2" fillId="47" borderId="29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 wrapText="1"/>
    </xf>
    <xf numFmtId="0" fontId="0" fillId="33" borderId="23" xfId="0" applyFill="1" applyBorder="1" applyAlignment="1">
      <alignment horizontal="center" textRotation="90" wrapText="1"/>
    </xf>
    <xf numFmtId="0" fontId="2" fillId="48" borderId="29" xfId="0" applyFont="1" applyFill="1" applyBorder="1" applyAlignment="1">
      <alignment horizontal="center" textRotation="90" wrapText="1"/>
    </xf>
    <xf numFmtId="0" fontId="0" fillId="40" borderId="17" xfId="0" applyFill="1" applyBorder="1" applyAlignment="1">
      <alignment horizontal="center" textRotation="90" wrapText="1"/>
    </xf>
    <xf numFmtId="0" fontId="0" fillId="40" borderId="23" xfId="0" applyFill="1" applyBorder="1" applyAlignment="1">
      <alignment horizontal="center" textRotation="90" wrapText="1"/>
    </xf>
    <xf numFmtId="0" fontId="0" fillId="49" borderId="17" xfId="0" applyFill="1" applyBorder="1" applyAlignment="1">
      <alignment horizontal="center" textRotation="90" wrapText="1"/>
    </xf>
    <xf numFmtId="0" fontId="0" fillId="49" borderId="23" xfId="0" applyFill="1" applyBorder="1" applyAlignment="1">
      <alignment horizontal="center" textRotation="90" wrapText="1"/>
    </xf>
    <xf numFmtId="0" fontId="0" fillId="50" borderId="17" xfId="0" applyFill="1" applyBorder="1" applyAlignment="1">
      <alignment horizontal="center" textRotation="90" wrapText="1"/>
    </xf>
    <xf numFmtId="0" fontId="0" fillId="50" borderId="23" xfId="0" applyFill="1" applyBorder="1" applyAlignment="1">
      <alignment horizontal="center" textRotation="90" wrapText="1"/>
    </xf>
    <xf numFmtId="0" fontId="0" fillId="0" borderId="28" xfId="0" applyBorder="1"/>
    <xf numFmtId="0" fontId="0" fillId="44" borderId="4" xfId="0" applyFill="1" applyBorder="1" applyAlignment="1">
      <alignment horizontal="center"/>
    </xf>
    <xf numFmtId="0" fontId="2" fillId="46" borderId="8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2" fillId="47" borderId="30" xfId="0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2" fillId="48" borderId="30" xfId="0" applyFont="1" applyFill="1" applyBorder="1" applyAlignment="1">
      <alignment horizontal="center"/>
    </xf>
    <xf numFmtId="0" fontId="0" fillId="49" borderId="4" xfId="0" applyFill="1" applyBorder="1" applyAlignment="1">
      <alignment horizontal="center"/>
    </xf>
    <xf numFmtId="0" fontId="0" fillId="49" borderId="1" xfId="0" applyFill="1" applyBorder="1" applyAlignment="1">
      <alignment horizontal="center"/>
    </xf>
    <xf numFmtId="0" fontId="0" fillId="50" borderId="4" xfId="0" applyFill="1" applyBorder="1" applyAlignment="1">
      <alignment horizontal="center"/>
    </xf>
    <xf numFmtId="0" fontId="0" fillId="50" borderId="1" xfId="0" applyFill="1" applyBorder="1" applyAlignment="1">
      <alignment horizontal="center"/>
    </xf>
    <xf numFmtId="0" fontId="0" fillId="0" borderId="8" xfId="0" applyBorder="1"/>
    <xf numFmtId="0" fontId="0" fillId="52" borderId="4" xfId="0" applyFill="1" applyBorder="1" applyAlignment="1">
      <alignment horizontal="center"/>
    </xf>
    <xf numFmtId="0" fontId="0" fillId="52" borderId="1" xfId="0" applyFill="1" applyBorder="1" applyAlignment="1">
      <alignment horizontal="center"/>
    </xf>
    <xf numFmtId="0" fontId="0" fillId="0" borderId="9" xfId="0" applyBorder="1"/>
    <xf numFmtId="0" fontId="0" fillId="44" borderId="7" xfId="0" applyFill="1" applyBorder="1" applyAlignment="1">
      <alignment horizontal="center"/>
    </xf>
    <xf numFmtId="0" fontId="2" fillId="46" borderId="9" xfId="0" applyFont="1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2" fillId="47" borderId="31" xfId="0" applyFont="1" applyFill="1" applyBorder="1" applyAlignment="1">
      <alignment horizontal="center"/>
    </xf>
    <xf numFmtId="0" fontId="0" fillId="33" borderId="7" xfId="0" applyFill="1" applyBorder="1" applyAlignment="1">
      <alignment horizontal="center"/>
    </xf>
    <xf numFmtId="0" fontId="0" fillId="33" borderId="6" xfId="0" applyFill="1" applyBorder="1" applyAlignment="1">
      <alignment horizontal="center"/>
    </xf>
    <xf numFmtId="0" fontId="2" fillId="48" borderId="31" xfId="0" applyFont="1" applyFill="1" applyBorder="1" applyAlignment="1">
      <alignment horizontal="center"/>
    </xf>
    <xf numFmtId="0" fontId="0" fillId="40" borderId="6" xfId="0" applyFill="1" applyBorder="1" applyAlignment="1">
      <alignment horizontal="center"/>
    </xf>
    <xf numFmtId="0" fontId="0" fillId="52" borderId="7" xfId="0" applyFill="1" applyBorder="1" applyAlignment="1">
      <alignment horizontal="center"/>
    </xf>
    <xf numFmtId="0" fontId="0" fillId="52" borderId="6" xfId="0" applyFill="1" applyBorder="1" applyAlignment="1">
      <alignment horizontal="center"/>
    </xf>
    <xf numFmtId="0" fontId="0" fillId="49" borderId="6" xfId="0" applyFill="1" applyBorder="1" applyAlignment="1">
      <alignment horizontal="center"/>
    </xf>
    <xf numFmtId="0" fontId="0" fillId="50" borderId="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164" fontId="0" fillId="36" borderId="33" xfId="0" applyNumberFormat="1" applyFill="1" applyBorder="1" applyAlignment="1">
      <alignment horizontal="center"/>
    </xf>
    <xf numFmtId="1" fontId="0" fillId="36" borderId="33" xfId="0" applyNumberFormat="1" applyFill="1" applyBorder="1" applyAlignment="1">
      <alignment horizontal="center"/>
    </xf>
    <xf numFmtId="164" fontId="0" fillId="36" borderId="22" xfId="0" applyNumberFormat="1" applyFill="1" applyBorder="1" applyAlignment="1">
      <alignment horizontal="center"/>
    </xf>
    <xf numFmtId="164" fontId="0" fillId="36" borderId="34" xfId="0" applyNumberFormat="1" applyFill="1" applyBorder="1" applyAlignment="1">
      <alignment horizontal="center"/>
    </xf>
    <xf numFmtId="0" fontId="18" fillId="0" borderId="58" xfId="0" applyFont="1" applyFill="1" applyBorder="1" applyAlignment="1">
      <alignment horizontal="left" vertical="top"/>
    </xf>
    <xf numFmtId="0" fontId="0" fillId="53" borderId="17" xfId="0" applyFill="1" applyBorder="1" applyAlignment="1">
      <alignment horizontal="center" textRotation="90" wrapText="1"/>
    </xf>
    <xf numFmtId="0" fontId="0" fillId="53" borderId="23" xfId="0" applyFill="1" applyBorder="1" applyAlignment="1">
      <alignment horizontal="center" textRotation="90" wrapText="1"/>
    </xf>
    <xf numFmtId="0" fontId="0" fillId="53" borderId="1" xfId="0" applyFill="1" applyBorder="1" applyAlignment="1">
      <alignment horizontal="center"/>
    </xf>
    <xf numFmtId="0" fontId="0" fillId="53" borderId="4" xfId="0" applyFill="1" applyBorder="1" applyAlignment="1">
      <alignment horizontal="center"/>
    </xf>
    <xf numFmtId="0" fontId="0" fillId="53" borderId="6" xfId="0" applyFill="1" applyBorder="1" applyAlignment="1">
      <alignment horizontal="center"/>
    </xf>
    <xf numFmtId="0" fontId="2" fillId="51" borderId="35" xfId="0" applyFont="1" applyFill="1" applyBorder="1" applyAlignment="1">
      <alignment horizontal="center" textRotation="90" wrapText="1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54" borderId="17" xfId="0" applyFill="1" applyBorder="1" applyAlignment="1">
      <alignment horizontal="center" textRotation="90" wrapText="1"/>
    </xf>
    <xf numFmtId="0" fontId="0" fillId="54" borderId="23" xfId="0" applyFill="1" applyBorder="1" applyAlignment="1">
      <alignment horizontal="center" textRotation="90" wrapText="1"/>
    </xf>
    <xf numFmtId="0" fontId="0" fillId="54" borderId="4" xfId="0" applyFill="1" applyBorder="1" applyAlignment="1">
      <alignment horizontal="center"/>
    </xf>
    <xf numFmtId="0" fontId="0" fillId="54" borderId="1" xfId="0" applyFill="1" applyBorder="1" applyAlignment="1">
      <alignment horizontal="center"/>
    </xf>
    <xf numFmtId="0" fontId="0" fillId="54" borderId="7" xfId="0" applyFill="1" applyBorder="1" applyAlignment="1">
      <alignment horizontal="center"/>
    </xf>
    <xf numFmtId="0" fontId="0" fillId="54" borderId="6" xfId="0" applyFill="1" applyBorder="1" applyAlignment="1">
      <alignment horizontal="center"/>
    </xf>
    <xf numFmtId="0" fontId="18" fillId="0" borderId="22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top"/>
    </xf>
    <xf numFmtId="0" fontId="18" fillId="0" borderId="36" xfId="0" applyFont="1" applyBorder="1" applyAlignment="1">
      <alignment horizontal="left" vertical="top"/>
    </xf>
    <xf numFmtId="0" fontId="18" fillId="0" borderId="37" xfId="0" applyFont="1" applyBorder="1" applyAlignment="1">
      <alignment horizontal="left" vertical="top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6" fillId="0" borderId="26" xfId="0" applyFont="1" applyBorder="1"/>
    <xf numFmtId="0" fontId="16" fillId="0" borderId="59" xfId="0" applyFont="1" applyBorder="1"/>
    <xf numFmtId="0" fontId="16" fillId="0" borderId="59" xfId="0" applyFont="1" applyBorder="1" applyAlignment="1">
      <alignment horizontal="center"/>
    </xf>
    <xf numFmtId="0" fontId="16" fillId="0" borderId="60" xfId="0" applyFont="1" applyBorder="1"/>
    <xf numFmtId="0" fontId="16" fillId="0" borderId="62" xfId="0" applyFont="1" applyBorder="1"/>
    <xf numFmtId="0" fontId="0" fillId="0" borderId="22" xfId="0" applyBorder="1"/>
    <xf numFmtId="0" fontId="0" fillId="0" borderId="33" xfId="0" applyBorder="1"/>
    <xf numFmtId="0" fontId="0" fillId="0" borderId="34" xfId="0" applyBorder="1"/>
    <xf numFmtId="0" fontId="16" fillId="0" borderId="63" xfId="0" applyFont="1" applyBorder="1"/>
    <xf numFmtId="0" fontId="16" fillId="0" borderId="64" xfId="0" applyFont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18" fillId="0" borderId="4" xfId="0" applyFont="1" applyBorder="1" applyAlignment="1">
      <alignment horizontal="left" vertical="top" wrapText="1"/>
    </xf>
    <xf numFmtId="1" fontId="0" fillId="36" borderId="26" xfId="0" applyNumberForma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center" vertical="top"/>
    </xf>
    <xf numFmtId="0" fontId="0" fillId="0" borderId="53" xfId="0" applyBorder="1"/>
    <xf numFmtId="0" fontId="0" fillId="56" borderId="4" xfId="0" applyFill="1" applyBorder="1" applyAlignment="1">
      <alignment horizontal="center"/>
    </xf>
    <xf numFmtId="0" fontId="2" fillId="56" borderId="8" xfId="0" applyFont="1" applyFill="1" applyBorder="1" applyAlignment="1">
      <alignment horizontal="center"/>
    </xf>
    <xf numFmtId="0" fontId="0" fillId="56" borderId="11" xfId="0" applyFill="1" applyBorder="1" applyAlignment="1">
      <alignment horizontal="center"/>
    </xf>
    <xf numFmtId="0" fontId="0" fillId="40" borderId="7" xfId="0" applyFill="1" applyBorder="1" applyAlignment="1">
      <alignment horizontal="center"/>
    </xf>
    <xf numFmtId="0" fontId="0" fillId="0" borderId="55" xfId="0" applyBorder="1"/>
    <xf numFmtId="0" fontId="18" fillId="0" borderId="0" xfId="0" applyFont="1" applyFill="1" applyBorder="1" applyAlignment="1">
      <alignment horizontal="center" vertical="top"/>
    </xf>
    <xf numFmtId="0" fontId="0" fillId="0" borderId="52" xfId="0" applyBorder="1"/>
    <xf numFmtId="0" fontId="0" fillId="0" borderId="54" xfId="0" applyBorder="1"/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54" xfId="0" applyNumberFormat="1" applyBorder="1"/>
    <xf numFmtId="0" fontId="0" fillId="0" borderId="52" xfId="0" applyNumberFormat="1" applyBorder="1"/>
    <xf numFmtId="0" fontId="18" fillId="0" borderId="15" xfId="0" applyFont="1" applyFill="1" applyBorder="1" applyAlignment="1">
      <alignment horizontal="left" vertical="top"/>
    </xf>
    <xf numFmtId="0" fontId="0" fillId="0" borderId="52" xfId="0" applyBorder="1" applyAlignment="1">
      <alignment horizontal="left"/>
    </xf>
    <xf numFmtId="0" fontId="0" fillId="0" borderId="53" xfId="0" applyFill="1" applyBorder="1" applyAlignment="1">
      <alignment horizontal="center"/>
    </xf>
    <xf numFmtId="0" fontId="2" fillId="42" borderId="5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43" borderId="24" xfId="0" applyFont="1" applyFill="1" applyBorder="1" applyAlignment="1">
      <alignment horizontal="center" vertical="center" textRotation="90" wrapText="1"/>
    </xf>
    <xf numFmtId="0" fontId="17" fillId="43" borderId="11" xfId="0" applyFont="1" applyFill="1" applyBorder="1" applyAlignment="1">
      <alignment horizontal="center" vertical="center" textRotation="90" wrapText="1"/>
    </xf>
    <xf numFmtId="1" fontId="21" fillId="42" borderId="40" xfId="0" applyNumberFormat="1" applyFont="1" applyFill="1" applyBorder="1" applyAlignment="1">
      <alignment horizontal="center" vertical="center" wrapText="1"/>
    </xf>
    <xf numFmtId="1" fontId="21" fillId="42" borderId="23" xfId="0" applyNumberFormat="1" applyFont="1" applyFill="1" applyBorder="1" applyAlignment="1">
      <alignment horizontal="center" vertical="center"/>
    </xf>
    <xf numFmtId="0" fontId="17" fillId="42" borderId="23" xfId="0" applyFont="1" applyFill="1" applyBorder="1" applyAlignment="1">
      <alignment horizontal="center" vertical="center" textRotation="90" wrapText="1"/>
    </xf>
    <xf numFmtId="0" fontId="17" fillId="42" borderId="1" xfId="0" applyFont="1" applyFill="1" applyBorder="1" applyAlignment="1">
      <alignment horizontal="center" vertical="center" textRotation="90" wrapText="1"/>
    </xf>
    <xf numFmtId="0" fontId="17" fillId="42" borderId="24" xfId="0" applyFont="1" applyFill="1" applyBorder="1" applyAlignment="1">
      <alignment horizontal="center" vertical="center" textRotation="90" wrapText="1"/>
    </xf>
    <xf numFmtId="0" fontId="17" fillId="42" borderId="11" xfId="0" applyFont="1" applyFill="1" applyBorder="1" applyAlignment="1">
      <alignment horizontal="center" vertical="center" textRotation="90" wrapText="1"/>
    </xf>
    <xf numFmtId="1" fontId="22" fillId="37" borderId="22" xfId="0" applyNumberFormat="1" applyFont="1" applyFill="1" applyBorder="1" applyAlignment="1">
      <alignment horizontal="center" vertical="center" wrapText="1"/>
    </xf>
    <xf numFmtId="1" fontId="22" fillId="37" borderId="28" xfId="0" applyNumberFormat="1" applyFont="1" applyFill="1" applyBorder="1" applyAlignment="1">
      <alignment horizontal="center" vertical="center" wrapText="1"/>
    </xf>
    <xf numFmtId="1" fontId="22" fillId="37" borderId="18" xfId="0" applyNumberFormat="1" applyFont="1" applyFill="1" applyBorder="1" applyAlignment="1">
      <alignment horizontal="center" vertical="center" wrapText="1"/>
    </xf>
    <xf numFmtId="0" fontId="16" fillId="37" borderId="38" xfId="0" applyFont="1" applyFill="1" applyBorder="1" applyAlignment="1">
      <alignment horizontal="center" vertical="center" textRotation="90" wrapText="1"/>
    </xf>
    <xf numFmtId="0" fontId="16" fillId="37" borderId="2" xfId="0" applyFont="1" applyFill="1" applyBorder="1" applyAlignment="1">
      <alignment horizontal="center" vertical="center" textRotation="90" wrapText="1"/>
    </xf>
    <xf numFmtId="1" fontId="22" fillId="38" borderId="22" xfId="0" applyNumberFormat="1" applyFont="1" applyFill="1" applyBorder="1" applyAlignment="1">
      <alignment horizontal="center" vertical="center" wrapText="1"/>
    </xf>
    <xf numFmtId="1" fontId="22" fillId="38" borderId="28" xfId="0" applyNumberFormat="1" applyFont="1" applyFill="1" applyBorder="1" applyAlignment="1">
      <alignment horizontal="center" vertical="center" wrapText="1"/>
    </xf>
    <xf numFmtId="1" fontId="22" fillId="38" borderId="18" xfId="0" applyNumberFormat="1" applyFont="1" applyFill="1" applyBorder="1" applyAlignment="1">
      <alignment horizontal="center" vertical="center" wrapText="1"/>
    </xf>
    <xf numFmtId="0" fontId="17" fillId="43" borderId="23" xfId="0" applyFont="1" applyFill="1" applyBorder="1" applyAlignment="1">
      <alignment horizontal="center" vertical="center" textRotation="90" wrapText="1"/>
    </xf>
    <xf numFmtId="0" fontId="17" fillId="43" borderId="1" xfId="0" applyFont="1" applyFill="1" applyBorder="1" applyAlignment="1">
      <alignment horizontal="center" vertical="center" textRotation="90" wrapText="1"/>
    </xf>
    <xf numFmtId="1" fontId="22" fillId="39" borderId="22" xfId="0" applyNumberFormat="1" applyFont="1" applyFill="1" applyBorder="1" applyAlignment="1">
      <alignment horizontal="center" vertical="center" wrapText="1"/>
    </xf>
    <xf numFmtId="1" fontId="22" fillId="39" borderId="28" xfId="0" applyNumberFormat="1" applyFont="1" applyFill="1" applyBorder="1" applyAlignment="1">
      <alignment horizontal="center" vertical="center" wrapText="1"/>
    </xf>
    <xf numFmtId="1" fontId="22" fillId="39" borderId="18" xfId="0" applyNumberFormat="1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horizontal="center" vertical="center" textRotation="90" wrapText="1"/>
    </xf>
    <xf numFmtId="0" fontId="16" fillId="39" borderId="2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3" fillId="55" borderId="22" xfId="0" applyFont="1" applyFill="1" applyBorder="1" applyAlignment="1">
      <alignment horizontal="center" vertical="center"/>
    </xf>
    <xf numFmtId="0" fontId="23" fillId="55" borderId="28" xfId="0" applyFont="1" applyFill="1" applyBorder="1" applyAlignment="1">
      <alignment horizontal="center" vertical="center"/>
    </xf>
    <xf numFmtId="0" fontId="23" fillId="55" borderId="42" xfId="0" applyFont="1" applyFill="1" applyBorder="1" applyAlignment="1">
      <alignment horizontal="center" vertical="center"/>
    </xf>
    <xf numFmtId="1" fontId="21" fillId="43" borderId="40" xfId="0" applyNumberFormat="1" applyFont="1" applyFill="1" applyBorder="1" applyAlignment="1">
      <alignment horizontal="center" vertical="center" wrapText="1"/>
    </xf>
    <xf numFmtId="1" fontId="21" fillId="43" borderId="23" xfId="0" applyNumberFormat="1" applyFont="1" applyFill="1" applyBorder="1" applyAlignment="1">
      <alignment horizontal="center" vertical="center"/>
    </xf>
    <xf numFmtId="1" fontId="21" fillId="41" borderId="40" xfId="0" applyNumberFormat="1" applyFont="1" applyFill="1" applyBorder="1" applyAlignment="1">
      <alignment horizontal="center" vertical="center" wrapText="1"/>
    </xf>
    <xf numFmtId="1" fontId="21" fillId="41" borderId="23" xfId="0" applyNumberFormat="1" applyFont="1" applyFill="1" applyBorder="1" applyAlignment="1">
      <alignment horizontal="center" vertical="center"/>
    </xf>
    <xf numFmtId="0" fontId="17" fillId="41" borderId="23" xfId="0" applyFont="1" applyFill="1" applyBorder="1" applyAlignment="1">
      <alignment horizontal="center" vertical="center" textRotation="90" wrapText="1"/>
    </xf>
    <xf numFmtId="0" fontId="17" fillId="41" borderId="1" xfId="0" applyFont="1" applyFill="1" applyBorder="1" applyAlignment="1">
      <alignment horizontal="center" vertical="center" textRotation="90" wrapText="1"/>
    </xf>
    <xf numFmtId="0" fontId="17" fillId="41" borderId="24" xfId="0" applyFont="1" applyFill="1" applyBorder="1" applyAlignment="1">
      <alignment horizontal="center" vertical="center" textRotation="90" wrapText="1"/>
    </xf>
    <xf numFmtId="0" fontId="17" fillId="41" borderId="11" xfId="0" applyFont="1" applyFill="1" applyBorder="1" applyAlignment="1">
      <alignment horizontal="center" vertical="center" textRotation="90" wrapText="1"/>
    </xf>
    <xf numFmtId="0" fontId="16" fillId="39" borderId="39" xfId="0" applyFont="1" applyFill="1" applyBorder="1" applyAlignment="1">
      <alignment horizontal="center" vertical="center" textRotation="90" wrapText="1"/>
    </xf>
    <xf numFmtId="0" fontId="16" fillId="39" borderId="25" xfId="0" applyFont="1" applyFill="1" applyBorder="1" applyAlignment="1">
      <alignment horizontal="center" vertical="center" textRotation="90" wrapText="1"/>
    </xf>
    <xf numFmtId="0" fontId="16" fillId="38" borderId="38" xfId="0" applyFont="1" applyFill="1" applyBorder="1" applyAlignment="1">
      <alignment horizontal="center" vertical="center" textRotation="90" wrapText="1"/>
    </xf>
    <xf numFmtId="0" fontId="16" fillId="38" borderId="2" xfId="0" applyFont="1" applyFill="1" applyBorder="1" applyAlignment="1">
      <alignment horizontal="center" vertical="center" textRotation="90" wrapText="1"/>
    </xf>
    <xf numFmtId="0" fontId="16" fillId="38" borderId="39" xfId="0" applyFont="1" applyFill="1" applyBorder="1" applyAlignment="1">
      <alignment horizontal="center" vertical="center" textRotation="90" wrapText="1"/>
    </xf>
    <xf numFmtId="0" fontId="16" fillId="38" borderId="25" xfId="0" applyFont="1" applyFill="1" applyBorder="1" applyAlignment="1">
      <alignment horizontal="center" vertical="center" textRotation="90" wrapText="1"/>
    </xf>
    <xf numFmtId="1" fontId="22" fillId="45" borderId="22" xfId="0" applyNumberFormat="1" applyFont="1" applyFill="1" applyBorder="1" applyAlignment="1">
      <alignment horizontal="center" vertical="center" wrapText="1"/>
    </xf>
    <xf numFmtId="1" fontId="22" fillId="45" borderId="28" xfId="0" applyNumberFormat="1" applyFont="1" applyFill="1" applyBorder="1" applyAlignment="1">
      <alignment horizontal="center" vertical="center" wrapText="1"/>
    </xf>
    <xf numFmtId="1" fontId="22" fillId="45" borderId="42" xfId="0" applyNumberFormat="1" applyFont="1" applyFill="1" applyBorder="1" applyAlignment="1">
      <alignment horizontal="center" vertical="center" wrapText="1"/>
    </xf>
    <xf numFmtId="1" fontId="22" fillId="34" borderId="22" xfId="0" applyNumberFormat="1" applyFont="1" applyFill="1" applyBorder="1" applyAlignment="1">
      <alignment horizontal="center" vertical="center" wrapText="1"/>
    </xf>
    <xf numFmtId="1" fontId="22" fillId="34" borderId="28" xfId="0" applyNumberFormat="1" applyFont="1" applyFill="1" applyBorder="1" applyAlignment="1">
      <alignment horizontal="center" vertical="center" wrapText="1"/>
    </xf>
    <xf numFmtId="1" fontId="22" fillId="34" borderId="42" xfId="0" applyNumberFormat="1" applyFont="1" applyFill="1" applyBorder="1" applyAlignment="1">
      <alignment horizontal="center" vertical="center" wrapText="1"/>
    </xf>
    <xf numFmtId="0" fontId="16" fillId="34" borderId="40" xfId="0" applyFont="1" applyFill="1" applyBorder="1" applyAlignment="1">
      <alignment horizontal="center" vertical="center" textRotation="90" wrapText="1"/>
    </xf>
    <xf numFmtId="0" fontId="16" fillId="34" borderId="15" xfId="0" applyFont="1" applyFill="1" applyBorder="1" applyAlignment="1">
      <alignment horizontal="center" vertical="center" textRotation="90" wrapText="1"/>
    </xf>
    <xf numFmtId="0" fontId="16" fillId="34" borderId="39" xfId="0" applyFont="1" applyFill="1" applyBorder="1" applyAlignment="1">
      <alignment horizontal="center" vertical="center" textRotation="90" wrapText="1"/>
    </xf>
    <xf numFmtId="0" fontId="16" fillId="34" borderId="25" xfId="0" applyFont="1" applyFill="1" applyBorder="1" applyAlignment="1">
      <alignment horizontal="center" vertical="center" textRotation="90" wrapText="1"/>
    </xf>
    <xf numFmtId="0" fontId="16" fillId="37" borderId="39" xfId="0" applyFont="1" applyFill="1" applyBorder="1" applyAlignment="1">
      <alignment horizontal="center" vertical="center" textRotation="90" wrapText="1"/>
    </xf>
    <xf numFmtId="0" fontId="16" fillId="37" borderId="25" xfId="0" applyFont="1" applyFill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left" vertical="top" wrapText="1"/>
    </xf>
    <xf numFmtId="0" fontId="0" fillId="56" borderId="1" xfId="0" applyFill="1" applyBorder="1" applyAlignment="1">
      <alignment horizont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49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5103.766163773151" createdVersion="3" refreshedVersion="3" minRefreshableVersion="3" recordCount="93">
  <cacheSource type="worksheet">
    <worksheetSource ref="M5:V98" sheet="Calc clubs"/>
  </cacheSource>
  <cacheFields count="10">
    <cacheField name="Auteur" numFmtId="0">
      <sharedItems/>
    </cacheField>
    <cacheField name="Club" numFmtId="0">
      <sharedItems count="23">
        <s v="Ateliers Photos de Villefontaine "/>
        <s v="ATSCAF Rhône Photo - Lyon "/>
        <s v="Club Georges Mélies-Chambéry "/>
        <s v="Club Photo Biviers "/>
        <s v="Club Photo de Cognin "/>
        <s v="Club Photo Morestel "/>
        <s v="Club Photo St André de Corcy "/>
        <s v="Dac Club Photo "/>
        <s v="Gavot Déclic - PC Larringes "/>
        <s v="JPEG Photo Club St Martin Bellevue "/>
        <s v="Les Belles Images Saint-Marcel-Bel-Accueil "/>
        <s v="Merger Photo Club - Meylan "/>
        <s v="Numerica Photo Club Faverges "/>
        <s v="Numericus Focus Club Photo de la Vallée de l'Arve "/>
        <s v="Objectif Image Lyon "/>
        <s v="Objectif Photo St Maurice l'Exil "/>
        <s v="Photo Ciné Club Roannais "/>
        <s v="Photo Club Bressan - Bourg-en-Bresse "/>
        <s v="Photo Club Chasseurs d' Images Valence "/>
        <s v="Photo Club Viennois "/>
        <s v="Photo-Club Rivatoria "/>
        <s v="Privas Ouvèze Photo Club "/>
        <s v="Verp' Images "/>
      </sharedItems>
    </cacheField>
    <cacheField name="adhérent" numFmtId="0">
      <sharedItems/>
    </cacheField>
    <cacheField name="titre" numFmtId="0">
      <sharedItems/>
    </cacheField>
    <cacheField name="note1" numFmtId="0">
      <sharedItems containsSemiMixedTypes="0" containsString="0" containsNumber="1" containsInteger="1" minValue="7" maxValue="20"/>
    </cacheField>
    <cacheField name="note2" numFmtId="0">
      <sharedItems containsSemiMixedTypes="0" containsString="0" containsNumber="1" containsInteger="1" minValue="7" maxValue="20"/>
    </cacheField>
    <cacheField name="note3" numFmtId="0">
      <sharedItems containsSemiMixedTypes="0" containsString="0" containsNumber="1" containsInteger="1" minValue="7" maxValue="20"/>
    </cacheField>
    <cacheField name="total" numFmtId="0">
      <sharedItems containsSemiMixedTypes="0" containsString="0" containsNumber="1" containsInteger="1" minValue="21" maxValue="51"/>
    </cacheField>
    <cacheField name="place" numFmtId="0">
      <sharedItems containsSemiMixedTypes="0" containsString="0" containsNumber="1" containsInteger="1" minValue="1" maxValue="169"/>
    </cacheField>
    <cacheField name="nb points" numFmtId="0">
      <sharedItems containsSemiMixedTypes="0" containsString="0" containsNumber="1" containsInteger="1" minValue="2" maxValue="17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s v=" Ludovic Coulon "/>
    <x v="0"/>
    <s v="11-2347-0001"/>
    <s v="Visionnaire"/>
    <n v="12"/>
    <n v="12"/>
    <n v="16"/>
    <n v="40"/>
    <n v="48"/>
    <n v="123"/>
  </r>
  <r>
    <s v=" Elyane Laroze "/>
    <x v="1"/>
    <s v="11-1707-0018"/>
    <s v="Imbroglio"/>
    <n v="10"/>
    <n v="11"/>
    <n v="16"/>
    <n v="37"/>
    <n v="93"/>
    <n v="78"/>
  </r>
  <r>
    <s v=" Nicole Zando "/>
    <x v="1"/>
    <s v="11-1707-0025"/>
    <s v="Fondation LUMA - Arles"/>
    <n v="13"/>
    <n v="10"/>
    <n v="10"/>
    <n v="33"/>
    <n v="134"/>
    <n v="37"/>
  </r>
  <r>
    <s v=" Sophie Pichon "/>
    <x v="2"/>
    <s v="11-0553-0199"/>
    <s v="Décidée"/>
    <n v="15"/>
    <n v="16"/>
    <n v="14"/>
    <n v="45"/>
    <n v="11"/>
    <n v="160"/>
  </r>
  <r>
    <s v=" Michèle Van Eenoo "/>
    <x v="2"/>
    <s v="11-0553-0228"/>
    <s v="Survivre demain"/>
    <n v="11"/>
    <n v="14"/>
    <n v="17"/>
    <n v="42"/>
    <n v="32"/>
    <n v="139"/>
  </r>
  <r>
    <s v="Stéphanie Le Maux"/>
    <x v="2"/>
    <s v="11-0553-0244"/>
    <s v="Tu seras un homme, mon fils"/>
    <n v="13"/>
    <n v="12"/>
    <n v="14"/>
    <n v="39"/>
    <n v="58"/>
    <n v="113"/>
  </r>
  <r>
    <s v=" Christophe Duport "/>
    <x v="2"/>
    <s v="11-0553-0220"/>
    <s v="Tarot"/>
    <n v="12"/>
    <n v="12"/>
    <n v="13"/>
    <n v="37"/>
    <n v="93"/>
    <n v="78"/>
  </r>
  <r>
    <s v=" Marc Querol "/>
    <x v="3"/>
    <s v="11-1131-0135"/>
    <s v="Vue augmentée"/>
    <n v="12"/>
    <n v="18"/>
    <n v="20"/>
    <n v="50"/>
    <n v="4"/>
    <n v="167"/>
  </r>
  <r>
    <s v=" Jacques Andre "/>
    <x v="3"/>
    <s v="11-1131-0128"/>
    <s v="tunel vers le futur "/>
    <n v="15"/>
    <n v="12"/>
    <n v="17"/>
    <n v="44"/>
    <n v="18"/>
    <n v="153"/>
  </r>
  <r>
    <s v=" Marie-Antoinette Delorme "/>
    <x v="3"/>
    <s v="11-1131-0078"/>
    <s v="Nos paysages"/>
    <n v="14"/>
    <n v="15"/>
    <n v="15"/>
    <n v="44"/>
    <n v="18"/>
    <n v="153"/>
  </r>
  <r>
    <s v=" Marie-Claire Lucas "/>
    <x v="3"/>
    <s v="11-1131-0110"/>
    <s v="Bon appétit"/>
    <n v="11"/>
    <n v="16"/>
    <n v="15"/>
    <n v="42"/>
    <n v="32"/>
    <n v="139"/>
  </r>
  <r>
    <s v=" Pascal Lumbroso "/>
    <x v="3"/>
    <s v="11-1131-0154"/>
    <s v="No future?"/>
    <n v="13"/>
    <n v="13"/>
    <n v="16"/>
    <n v="42"/>
    <n v="32"/>
    <n v="139"/>
  </r>
  <r>
    <s v=" Patrice Seurot "/>
    <x v="4"/>
    <s v="11-1055-0208"/>
    <s v="Chambéry plage?"/>
    <n v="13"/>
    <n v="13"/>
    <n v="19"/>
    <n v="45"/>
    <n v="11"/>
    <n v="160"/>
  </r>
  <r>
    <s v=" Marc Nury "/>
    <x v="4"/>
    <s v="11-1055-0101"/>
    <s v="manque  d'eau"/>
    <n v="14"/>
    <n v="16"/>
    <n v="14"/>
    <n v="44"/>
    <n v="18"/>
    <n v="153"/>
  </r>
  <r>
    <s v=" André Renchet "/>
    <x v="4"/>
    <s v="11-1055-0288"/>
    <s v="Habitation du Futur"/>
    <n v="15"/>
    <n v="13"/>
    <n v="15"/>
    <n v="43"/>
    <n v="30"/>
    <n v="141"/>
  </r>
  <r>
    <s v=" Revillet Bernard"/>
    <x v="4"/>
    <s v="11-1055-0223"/>
    <s v="retrouvailles"/>
    <n v="14"/>
    <n v="12"/>
    <n v="16"/>
    <n v="42"/>
    <n v="32"/>
    <n v="139"/>
  </r>
  <r>
    <s v=" Véronique Valenti "/>
    <x v="4"/>
    <s v="11-1055-0188"/>
    <s v="Désert en futur"/>
    <n v="11"/>
    <n v="13"/>
    <n v="14"/>
    <n v="38"/>
    <n v="76"/>
    <n v="95"/>
  </r>
  <r>
    <s v=" Cassandra Bellot "/>
    <x v="5"/>
    <s v="11-1403-0184"/>
    <s v="Père et fils"/>
    <n v="13"/>
    <n v="20"/>
    <n v="18"/>
    <n v="51"/>
    <n v="1"/>
    <n v="170"/>
  </r>
  <r>
    <s v=" Mariette Daudré "/>
    <x v="5"/>
    <s v="11-1403-0199"/>
    <s v="La dernière goutte"/>
    <n v="16"/>
    <n v="15"/>
    <n v="16"/>
    <n v="47"/>
    <n v="9"/>
    <n v="162"/>
  </r>
  <r>
    <s v=" Lionel Martin "/>
    <x v="5"/>
    <s v="11-1403-0209"/>
    <s v="Atom's life"/>
    <n v="15"/>
    <n v="12"/>
    <n v="15"/>
    <n v="42"/>
    <n v="32"/>
    <n v="139"/>
  </r>
  <r>
    <s v=" Patrice Laïné "/>
    <x v="5"/>
    <s v="11-1403-0166"/>
    <s v="La Prédiction"/>
    <n v="12"/>
    <n v="12"/>
    <n v="17"/>
    <n v="41"/>
    <n v="41"/>
    <n v="130"/>
  </r>
  <r>
    <s v=" Carole Noue "/>
    <x v="5"/>
    <s v="11-1403-0208"/>
    <s v="2035"/>
    <n v="13"/>
    <n v="14"/>
    <n v="14"/>
    <n v="41"/>
    <n v="41"/>
    <n v="130"/>
  </r>
  <r>
    <s v=" Jean-Luc Busquet "/>
    <x v="6"/>
    <s v="11-1893-0024"/>
    <s v="Future naissance"/>
    <n v="19"/>
    <n v="14"/>
    <n v="15"/>
    <n v="48"/>
    <n v="7"/>
    <n v="164"/>
  </r>
  <r>
    <s v=" Jean Pierre Cordonnier "/>
    <x v="6"/>
    <s v="11-1893-0062"/>
    <s v="En marche vers le futur"/>
    <n v="13"/>
    <n v="13"/>
    <n v="13"/>
    <n v="39"/>
    <n v="58"/>
    <n v="113"/>
  </r>
  <r>
    <s v=" Pascal Bouteyre "/>
    <x v="6"/>
    <s v="11-1893-0061"/>
    <s v="Dans mon futur, quelle souvenir j'aurais de toi?"/>
    <n v="12"/>
    <n v="12"/>
    <n v="14"/>
    <n v="38"/>
    <n v="76"/>
    <n v="95"/>
  </r>
  <r>
    <s v=" Michel Aveline "/>
    <x v="6"/>
    <s v="11-1893-0001"/>
    <s v="St Exupéry et l'oiseau"/>
    <n v="15"/>
    <n v="11"/>
    <n v="10"/>
    <n v="36"/>
    <n v="105"/>
    <n v="66"/>
  </r>
  <r>
    <s v=" Jean-Charles Galindo "/>
    <x v="6"/>
    <s v="11-1893-0009"/>
    <s v="l'atterrissage de l'Alien"/>
    <n v="7"/>
    <n v="7"/>
    <n v="7"/>
    <n v="21"/>
    <n v="169"/>
    <n v="2"/>
  </r>
  <r>
    <s v=" Jean-Luc Leterrier "/>
    <x v="7"/>
    <s v="11-2242-0015"/>
    <s v="Alors, ce sera lequel ?"/>
    <n v="14"/>
    <n v="11"/>
    <n v="17"/>
    <n v="42"/>
    <n v="32"/>
    <n v="139"/>
  </r>
  <r>
    <s v=" Bertrand Lambert "/>
    <x v="7"/>
    <s v="11-2242-0006"/>
    <s v="2072"/>
    <n v="13"/>
    <n v="12"/>
    <n v="14"/>
    <n v="39"/>
    <n v="58"/>
    <n v="113"/>
  </r>
  <r>
    <s v=" Didier Kohn"/>
    <x v="7"/>
    <s v="11-2242-0026"/>
    <s v="Course vers le futur"/>
    <n v="13"/>
    <n v="10"/>
    <n v="15"/>
    <n v="38"/>
    <n v="76"/>
    <n v="95"/>
  </r>
  <r>
    <s v=" Jean-Jacques Duval"/>
    <x v="7"/>
    <s v="11-2242-0028"/>
    <s v="Le monde brule-t-il ?"/>
    <n v="13"/>
    <n v="11"/>
    <n v="8"/>
    <n v="32"/>
    <n v="141"/>
    <n v="30"/>
  </r>
  <r>
    <s v=" Catherine Berger "/>
    <x v="8"/>
    <s v="11-1698-0031"/>
    <s v="Futur love"/>
    <n v="11"/>
    <n v="16"/>
    <n v="17"/>
    <n v="44"/>
    <n v="18"/>
    <n v="153"/>
  </r>
  <r>
    <s v=" Arlette Cantillon "/>
    <x v="8"/>
    <s v="11-1698-0035"/>
    <s v="Femme futuriste"/>
    <n v="14"/>
    <n v="15"/>
    <n v="13"/>
    <n v="42"/>
    <n v="32"/>
    <n v="139"/>
  </r>
  <r>
    <s v=" Michel Cauvet "/>
    <x v="8"/>
    <s v="11-1698-0025"/>
    <s v="Adieu la terre"/>
    <n v="14"/>
    <n v="10"/>
    <n v="17"/>
    <n v="41"/>
    <n v="41"/>
    <n v="130"/>
  </r>
  <r>
    <s v=" Didier Bouvet "/>
    <x v="8"/>
    <s v="11-1698-0008"/>
    <s v="No Futur"/>
    <n v="13"/>
    <n v="11"/>
    <n v="15"/>
    <n v="39"/>
    <n v="58"/>
    <n v="113"/>
  </r>
  <r>
    <s v=" Alain Capello "/>
    <x v="8"/>
    <s v="11-1698-0034"/>
    <s v="Destination Futur...."/>
    <n v="14"/>
    <n v="12"/>
    <n v="11"/>
    <n v="37"/>
    <n v="93"/>
    <n v="78"/>
  </r>
  <r>
    <s v=" Gérard Liégeois "/>
    <x v="9"/>
    <s v="11-2184-0006"/>
    <s v="Destination Lune"/>
    <n v="13"/>
    <n v="13"/>
    <n v="14"/>
    <n v="40"/>
    <n v="48"/>
    <n v="123"/>
  </r>
  <r>
    <s v=" Michèle Lisa "/>
    <x v="9"/>
    <s v="11-2184-0009"/>
    <s v="Le jeu de mécano géant des Capucins à Brest"/>
    <n v="12"/>
    <n v="13"/>
    <n v="12"/>
    <n v="37"/>
    <n v="93"/>
    <n v="78"/>
  </r>
  <r>
    <s v=" Muriel Tiercelet "/>
    <x v="9"/>
    <s v="11-2184-0013"/>
    <s v="Au vert !"/>
    <n v="13"/>
    <n v="13"/>
    <n v="10"/>
    <n v="36"/>
    <n v="105"/>
    <n v="66"/>
  </r>
  <r>
    <s v=" Marie-Catherine Demorge "/>
    <x v="9"/>
    <s v="11-2184-0018"/>
    <s v="En route vers le futur"/>
    <n v="14"/>
    <n v="11"/>
    <n v="10"/>
    <n v="35"/>
    <n v="117"/>
    <n v="54"/>
  </r>
  <r>
    <s v=" Bernard Gueneau "/>
    <x v="9"/>
    <s v="11-2184-0020"/>
    <s v="Planète Terre 5035"/>
    <n v="12"/>
    <n v="7"/>
    <n v="16"/>
    <n v="35"/>
    <n v="117"/>
    <n v="54"/>
  </r>
  <r>
    <s v=" Jean-Pierre Fusinelli "/>
    <x v="10"/>
    <s v="11-1757-0084"/>
    <s v="Deux mille cent"/>
    <n v="15"/>
    <n v="12"/>
    <n v="18"/>
    <n v="45"/>
    <n v="11"/>
    <n v="160"/>
  </r>
  <r>
    <s v=" Bernard Gibaja "/>
    <x v="10"/>
    <s v="11-1757-0055"/>
    <s v="Essaim de drones"/>
    <n v="16"/>
    <n v="10"/>
    <n v="19"/>
    <n v="45"/>
    <n v="11"/>
    <n v="160"/>
  </r>
  <r>
    <s v=" Violette Dannoux "/>
    <x v="10"/>
    <s v="11-1757-0156"/>
    <s v="Heureux présage"/>
    <n v="17"/>
    <n v="12"/>
    <n v="15"/>
    <n v="44"/>
    <n v="18"/>
    <n v="153"/>
  </r>
  <r>
    <s v=" Mariette Cividino-Reynaud "/>
    <x v="10"/>
    <s v="11-1757-0050"/>
    <s v="bulles d'avenir"/>
    <n v="15"/>
    <n v="14"/>
    <n v="11"/>
    <n v="40"/>
    <n v="48"/>
    <n v="123"/>
  </r>
  <r>
    <s v=" Isabelle Bernard "/>
    <x v="10"/>
    <s v="11-1757-0117"/>
    <s v="No future..."/>
    <n v="13"/>
    <n v="11"/>
    <n v="15"/>
    <n v="39"/>
    <n v="58"/>
    <n v="113"/>
  </r>
  <r>
    <s v=" Michel Amigues "/>
    <x v="11"/>
    <s v="11-0259-0066"/>
    <s v="Futur proche"/>
    <n v="17"/>
    <n v="13"/>
    <n v="15"/>
    <n v="45"/>
    <n v="11"/>
    <n v="160"/>
  </r>
  <r>
    <s v=" Benoît Audigé "/>
    <x v="11"/>
    <s v="11-0259-0046"/>
    <s v="Le voyage à vélo"/>
    <n v="8"/>
    <n v="9"/>
    <n v="13"/>
    <n v="30"/>
    <n v="152"/>
    <n v="19"/>
  </r>
  <r>
    <s v=" Catherine Lanier-Margot "/>
    <x v="12"/>
    <s v="11-2110-0006"/>
    <s v="Inquiétude"/>
    <n v="16"/>
    <n v="12"/>
    <n v="17"/>
    <n v="45"/>
    <n v="11"/>
    <n v="160"/>
  </r>
  <r>
    <s v=" Jessica Gaillard "/>
    <x v="12"/>
    <s v="11-2110-0028"/>
    <s v="Intelligence artificielle"/>
    <n v="10"/>
    <n v="16"/>
    <n v="18"/>
    <n v="44"/>
    <n v="18"/>
    <n v="153"/>
  </r>
  <r>
    <s v=" Caroline D'Hu "/>
    <x v="12"/>
    <s v="11-2110-0037"/>
    <s v="l'attente"/>
    <n v="18"/>
    <n v="12"/>
    <n v="14"/>
    <n v="44"/>
    <n v="18"/>
    <n v="153"/>
  </r>
  <r>
    <s v=" Béatrice Fel "/>
    <x v="12"/>
    <s v="11-2110-0011"/>
    <s v="Extraterrestre"/>
    <n v="14"/>
    <n v="11"/>
    <n v="14"/>
    <n v="39"/>
    <n v="58"/>
    <n v="113"/>
  </r>
  <r>
    <s v=" Florence Decobecq "/>
    <x v="12"/>
    <s v="11-2110-0002"/>
    <s v="LOVE"/>
    <n v="13"/>
    <n v="12"/>
    <n v="13"/>
    <n v="38"/>
    <n v="76"/>
    <n v="95"/>
  </r>
  <r>
    <s v=" Eliane Rossetti "/>
    <x v="13"/>
    <s v="11-2215-0009"/>
    <s v="Lumière sur les planètes du futur"/>
    <n v="13"/>
    <n v="12"/>
    <n v="14"/>
    <n v="39"/>
    <n v="58"/>
    <n v="113"/>
  </r>
  <r>
    <s v=" Philippe Rouyer "/>
    <x v="14"/>
    <s v="11-0620-0057"/>
    <s v="Futur universel"/>
    <n v="18"/>
    <n v="13"/>
    <n v="18"/>
    <n v="49"/>
    <n v="5"/>
    <n v="166"/>
  </r>
  <r>
    <s v=" Michèle Ogier-Caubet "/>
    <x v="14"/>
    <s v="11-0620-0027"/>
    <s v="Pic du midi"/>
    <n v="13"/>
    <n v="12"/>
    <n v="13"/>
    <n v="38"/>
    <n v="76"/>
    <n v="95"/>
  </r>
  <r>
    <s v=" Guy Brechon "/>
    <x v="14"/>
    <s v="11-0620-0008"/>
    <s v="cube"/>
    <n v="16"/>
    <n v="10"/>
    <n v="10"/>
    <n v="36"/>
    <n v="105"/>
    <n v="66"/>
  </r>
  <r>
    <s v=" Bernard Legros "/>
    <x v="14"/>
    <s v="11-0620-0054"/>
    <s v="DE verre et de métal"/>
    <n v="14"/>
    <n v="12"/>
    <n v="10"/>
    <n v="36"/>
    <n v="105"/>
    <n v="66"/>
  </r>
  <r>
    <s v=" Jean-Luc Leblanc"/>
    <x v="14"/>
    <s v="11-0620-0023"/>
    <s v="new habitat"/>
    <n v="14"/>
    <n v="11"/>
    <n v="10"/>
    <n v="35"/>
    <n v="117"/>
    <n v="54"/>
  </r>
  <r>
    <s v=" Jean-François Bouillet "/>
    <x v="15"/>
    <s v="11-1754-0027"/>
    <s v="Vers un monde meilleur ?"/>
    <n v="17"/>
    <n v="15"/>
    <n v="17"/>
    <n v="49"/>
    <n v="5"/>
    <n v="166"/>
  </r>
  <r>
    <s v=" Alain Biasiol "/>
    <x v="15"/>
    <s v="11-1754-0035"/>
    <s v="Futur numérique"/>
    <n v="15"/>
    <n v="19"/>
    <n v="14"/>
    <n v="48"/>
    <n v="7"/>
    <n v="164"/>
  </r>
  <r>
    <s v=" Simon Lesniohski "/>
    <x v="15"/>
    <s v="11-1754-0038"/>
    <s v="Week end sur Mars mai 2050"/>
    <n v="19"/>
    <n v="18"/>
    <n v="7"/>
    <n v="44"/>
    <n v="18"/>
    <n v="153"/>
  </r>
  <r>
    <s v=" Dominique Charbin "/>
    <x v="15"/>
    <s v="11-1754-0003"/>
    <s v="Dialogue du futur"/>
    <n v="14"/>
    <n v="12"/>
    <n v="18"/>
    <n v="44"/>
    <n v="18"/>
    <n v="153"/>
  </r>
  <r>
    <s v=" Christian Decroix "/>
    <x v="15"/>
    <s v="11-1754-0022"/>
    <s v="NO FUTUR"/>
    <n v="15"/>
    <n v="9"/>
    <n v="16"/>
    <n v="40"/>
    <n v="48"/>
    <n v="123"/>
  </r>
  <r>
    <s v=" Beatrice Masson "/>
    <x v="16"/>
    <s v="11-2075-0033"/>
    <s v="L'Homme sème la Terre à tout vent"/>
    <n v="15"/>
    <n v="12"/>
    <n v="19"/>
    <n v="46"/>
    <n v="10"/>
    <n v="161"/>
  </r>
  <r>
    <s v=" Michel Masson "/>
    <x v="16"/>
    <s v="11-2075-0028"/>
    <s v="Tout à construire"/>
    <n v="14"/>
    <n v="14"/>
    <n v="12"/>
    <n v="40"/>
    <n v="48"/>
    <n v="123"/>
  </r>
  <r>
    <s v=" Gérard Varenne "/>
    <x v="16"/>
    <s v="11-2075-0007"/>
    <s v="Future prairie"/>
    <n v="12"/>
    <n v="13"/>
    <n v="15"/>
    <n v="40"/>
    <n v="48"/>
    <n v="123"/>
  </r>
  <r>
    <s v=" Alain Bernard "/>
    <x v="16"/>
    <s v="11-2075-0025"/>
    <s v="Le meilleur des mondes"/>
    <n v="12"/>
    <n v="12"/>
    <n v="13"/>
    <n v="37"/>
    <n v="93"/>
    <n v="78"/>
  </r>
  <r>
    <s v=" Jean-Luc Bourreau "/>
    <x v="16"/>
    <s v="11-2075-0017"/>
    <s v="caniculaire"/>
    <n v="10"/>
    <n v="13"/>
    <n v="12"/>
    <n v="35"/>
    <n v="117"/>
    <n v="54"/>
  </r>
  <r>
    <s v=" Benoit Lépine "/>
    <x v="17"/>
    <s v="11-0387-0123"/>
    <s v="Chevalier Jedi"/>
    <n v="8"/>
    <n v="11"/>
    <n v="11"/>
    <n v="30"/>
    <n v="152"/>
    <n v="19"/>
  </r>
  <r>
    <s v=" Nayrolles Françoise"/>
    <x v="18"/>
    <s v="11-1949-0012"/>
    <s v="triste étang"/>
    <n v="20"/>
    <n v="12"/>
    <n v="19"/>
    <n v="51"/>
    <n v="1"/>
    <n v="170"/>
  </r>
  <r>
    <s v=" Beatrice Teyssot"/>
    <x v="18"/>
    <s v="11-1949-0029"/>
    <s v="POULE EN DEVENIR"/>
    <n v="12"/>
    <n v="18"/>
    <n v="14"/>
    <n v="44"/>
    <n v="18"/>
    <n v="153"/>
  </r>
  <r>
    <s v=" Félix Larcher "/>
    <x v="18"/>
    <s v="11-1949-0013"/>
    <s v="Le Lac désséché"/>
    <n v="15"/>
    <n v="10"/>
    <n v="13"/>
    <n v="38"/>
    <n v="76"/>
    <n v="95"/>
  </r>
  <r>
    <s v=" Gérard Jouve "/>
    <x v="18"/>
    <s v="11-1949-0001"/>
    <s v="Le son plein les yeux"/>
    <n v="9"/>
    <n v="14"/>
    <n v="15"/>
    <n v="38"/>
    <n v="76"/>
    <n v="95"/>
  </r>
  <r>
    <s v=" Jean-Michel Leverne "/>
    <x v="18"/>
    <s v="11-1949-0003"/>
    <s v="le monde entre ses mains"/>
    <n v="13"/>
    <n v="12"/>
    <n v="11"/>
    <n v="36"/>
    <n v="105"/>
    <n v="66"/>
  </r>
  <r>
    <s v=" Daniel Durand "/>
    <x v="19"/>
    <s v="11-0069-0273"/>
    <s v="L'IA prend la main"/>
    <n v="19"/>
    <n v="19"/>
    <n v="13"/>
    <n v="51"/>
    <n v="1"/>
    <n v="170"/>
  </r>
  <r>
    <s v=" Dorothée Marron "/>
    <x v="19"/>
    <s v="11-0069-0317"/>
    <s v="Son Futur..."/>
    <n v="15"/>
    <n v="14"/>
    <n v="15"/>
    <n v="44"/>
    <n v="18"/>
    <n v="153"/>
  </r>
  <r>
    <s v=" Jean Jacques Vermare"/>
    <x v="19"/>
    <s v="11-0069-0301"/>
    <s v="Paris en 2200"/>
    <n v="13"/>
    <n v="13"/>
    <n v="17"/>
    <n v="43"/>
    <n v="30"/>
    <n v="141"/>
  </r>
  <r>
    <s v=" Daniel Gilbert "/>
    <x v="19"/>
    <s v="11-0069-0312"/>
    <s v="Toujours plus grand !"/>
    <n v="13"/>
    <n v="10"/>
    <n v="19"/>
    <n v="42"/>
    <n v="32"/>
    <n v="139"/>
  </r>
  <r>
    <s v=" Jean-Pierre Leroy "/>
    <x v="19"/>
    <s v="11-0069-0287"/>
    <s v="pas de jaloux !"/>
    <n v="11"/>
    <n v="13"/>
    <n v="14"/>
    <n v="38"/>
    <n v="76"/>
    <n v="95"/>
  </r>
  <r>
    <s v=" Ghislaine Fradin "/>
    <x v="20"/>
    <s v="11-1944-0036"/>
    <s v="Quand les enfants prendront le pouvoir.... .."/>
    <n v="16"/>
    <n v="11"/>
    <n v="18"/>
    <n v="45"/>
    <n v="11"/>
    <n v="160"/>
  </r>
  <r>
    <s v=" Christian Capasso"/>
    <x v="20"/>
    <s v="11-1944-0037"/>
    <s v="De l'Homme, il ne reste que des traces"/>
    <n v="14"/>
    <n v="13"/>
    <n v="17"/>
    <n v="44"/>
    <n v="18"/>
    <n v="153"/>
  </r>
  <r>
    <s v=" Claire Mornina "/>
    <x v="20"/>
    <s v="11-1944-0038"/>
    <s v="Prélèvement terrien"/>
    <n v="14"/>
    <n v="13"/>
    <n v="13"/>
    <n v="40"/>
    <n v="48"/>
    <n v="123"/>
  </r>
  <r>
    <s v=" Nathalie Hamm-Bellion "/>
    <x v="20"/>
    <s v="11-1944-0039"/>
    <s v="SENTINELLE"/>
    <n v="11"/>
    <n v="15"/>
    <n v="10"/>
    <n v="36"/>
    <n v="105"/>
    <n v="66"/>
  </r>
  <r>
    <s v=" Lionel Valette "/>
    <x v="20"/>
    <s v="11-1944-0034"/>
    <s v="Une autre vie"/>
    <n v="13"/>
    <n v="10"/>
    <n v="13"/>
    <n v="36"/>
    <n v="105"/>
    <n v="66"/>
  </r>
  <r>
    <s v=" Alain Branger "/>
    <x v="21"/>
    <s v="11-2248-0003"/>
    <s v="Présages"/>
    <n v="14"/>
    <n v="13"/>
    <n v="14"/>
    <n v="41"/>
    <n v="41"/>
    <n v="130"/>
  </r>
  <r>
    <s v=" Chantal Carulla "/>
    <x v="21"/>
    <s v="11-2248-0004"/>
    <s v="Futur incertain"/>
    <n v="12"/>
    <n v="12"/>
    <n v="12"/>
    <n v="36"/>
    <n v="105"/>
    <n v="66"/>
  </r>
  <r>
    <s v=" Isabelle Bourlet"/>
    <x v="21"/>
    <s v="11-2248-0018"/>
    <s v="Il est mort le soleil"/>
    <n v="11"/>
    <n v="10"/>
    <n v="13"/>
    <n v="34"/>
    <n v="126"/>
    <n v="45"/>
  </r>
  <r>
    <s v=" Marie-Françoise Lamand "/>
    <x v="22"/>
    <s v="11-2255-0022"/>
    <s v="Génération future"/>
    <n v="14"/>
    <n v="13"/>
    <n v="13"/>
    <n v="40"/>
    <n v="48"/>
    <n v="123"/>
  </r>
  <r>
    <s v=" Jean-Michel Creuillenet "/>
    <x v="22"/>
    <s v="11-2255-0033"/>
    <s v="Joachim"/>
    <n v="11"/>
    <n v="13"/>
    <n v="14"/>
    <n v="38"/>
    <n v="76"/>
    <n v="95"/>
  </r>
  <r>
    <s v=" Monique Godard "/>
    <x v="22"/>
    <s v="11-2255-0002"/>
    <s v="Garçon ou fille ? l'avenir le dira..."/>
    <n v="11"/>
    <n v="12"/>
    <n v="13"/>
    <n v="36"/>
    <n v="105"/>
    <n v="66"/>
  </r>
  <r>
    <s v=" René Georges "/>
    <x v="22"/>
    <s v="11-2255-0011"/>
    <s v="Genérations"/>
    <n v="9"/>
    <n v="8"/>
    <n v="11"/>
    <n v="28"/>
    <n v="158"/>
    <n v="13"/>
  </r>
  <r>
    <s v=" Bernard Lamand "/>
    <x v="22"/>
    <s v="11-2255-0027"/>
    <s v="Fleurs du Futur"/>
    <n v="7"/>
    <n v="7"/>
    <n v="8"/>
    <n v="22"/>
    <n v="167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X5:Y29" firstHeaderRow="1" firstDataRow="1" firstDataCol="1"/>
  <pivotFields count="10">
    <pivotField showAll="0"/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omme de nb points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50"/>
  </sheetPr>
  <dimension ref="B2:BW516"/>
  <sheetViews>
    <sheetView showZeros="0" tabSelected="1" zoomScale="90" zoomScaleNormal="90" zoomScaleSheetLayoutView="90" workbookViewId="0">
      <pane xSplit="10" ySplit="1" topLeftCell="K2" activePane="bottomRight" state="frozen"/>
      <selection pane="topRight" activeCell="K1" sqref="K1"/>
      <selection pane="bottomLeft" activeCell="A6" sqref="A6"/>
      <selection pane="bottom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hidden="1" customWidth="1"/>
    <col min="6" max="9" width="4.140625" style="1" hidden="1" customWidth="1"/>
    <col min="10" max="10" width="4.42578125" style="1" hidden="1" customWidth="1"/>
    <col min="11" max="11" width="4.42578125" style="1" customWidth="1"/>
    <col min="12" max="12" width="4.5703125" style="1" bestFit="1" customWidth="1"/>
    <col min="13" max="13" width="45.7109375" style="8" hidden="1" customWidth="1"/>
    <col min="14" max="17" width="4.140625" style="1" hidden="1" customWidth="1"/>
    <col min="18" max="19" width="5.5703125" style="1" hidden="1" customWidth="1"/>
    <col min="20" max="20" width="6.5703125" style="1" customWidth="1"/>
    <col min="21" max="21" width="6.5703125" customWidth="1"/>
    <col min="22" max="22" width="6.5703125" hidden="1" customWidth="1"/>
    <col min="23" max="28" width="6.5703125" style="1" hidden="1" customWidth="1"/>
    <col min="29" max="29" width="6.5703125" style="1" customWidth="1"/>
    <col min="30" max="30" width="6.5703125" customWidth="1"/>
    <col min="31" max="31" width="36.7109375" hidden="1" customWidth="1"/>
    <col min="32" max="35" width="4.140625" style="1" hidden="1" customWidth="1"/>
    <col min="36" max="36" width="5.85546875" style="1" hidden="1" customWidth="1"/>
    <col min="37" max="37" width="4.5703125" style="1" hidden="1" customWidth="1"/>
    <col min="38" max="38" width="6.7109375" style="1" customWidth="1"/>
    <col min="39" max="39" width="6.7109375" customWidth="1"/>
    <col min="40" max="40" width="45.7109375" hidden="1" customWidth="1"/>
    <col min="41" max="44" width="4.140625" style="1" hidden="1" customWidth="1"/>
    <col min="45" max="45" width="4.42578125" style="1" hidden="1" customWidth="1"/>
    <col min="46" max="46" width="4.5703125" style="1" hidden="1" customWidth="1"/>
    <col min="47" max="47" width="6.7109375" style="1" customWidth="1"/>
    <col min="48" max="48" width="6.7109375" customWidth="1"/>
    <col min="49" max="49" width="35.7109375" hidden="1" customWidth="1"/>
    <col min="50" max="55" width="4.140625" style="1" hidden="1" customWidth="1"/>
    <col min="56" max="56" width="6.7109375" style="1" customWidth="1"/>
    <col min="57" max="57" width="6.7109375" customWidth="1"/>
    <col min="58" max="58" width="51.7109375" hidden="1" customWidth="1"/>
    <col min="59" max="64" width="4.140625" style="1" hidden="1" customWidth="1"/>
    <col min="65" max="65" width="6.5703125" style="1" customWidth="1"/>
    <col min="66" max="66" width="6.5703125" customWidth="1"/>
    <col min="67" max="67" width="42.85546875" customWidth="1"/>
    <col min="68" max="73" width="4.140625" style="1" customWidth="1"/>
    <col min="74" max="74" width="6.7109375" style="1" customWidth="1"/>
    <col min="75" max="75" width="6.7109375" customWidth="1"/>
    <col min="76" max="76" width="4.42578125" customWidth="1"/>
  </cols>
  <sheetData>
    <row r="2" spans="2:75" ht="26.25">
      <c r="B2" s="227" t="s">
        <v>839</v>
      </c>
      <c r="C2" s="227"/>
    </row>
    <row r="3" spans="2:75" ht="15.75" thickBot="1"/>
    <row r="4" spans="2:75" ht="69" customHeight="1">
      <c r="B4" s="228" t="s">
        <v>8</v>
      </c>
      <c r="C4" s="229"/>
      <c r="D4" s="230"/>
      <c r="E4" s="245" t="s">
        <v>838</v>
      </c>
      <c r="F4" s="246"/>
      <c r="G4" s="246"/>
      <c r="H4" s="246"/>
      <c r="I4" s="246"/>
      <c r="J4" s="246"/>
      <c r="K4" s="246"/>
      <c r="L4" s="247"/>
      <c r="M4" s="248" t="s">
        <v>840</v>
      </c>
      <c r="N4" s="249"/>
      <c r="O4" s="249"/>
      <c r="P4" s="249"/>
      <c r="Q4" s="249"/>
      <c r="R4" s="249"/>
      <c r="S4" s="250"/>
      <c r="T4" s="251" t="s">
        <v>11</v>
      </c>
      <c r="U4" s="253" t="s">
        <v>12</v>
      </c>
      <c r="V4" s="212" t="s">
        <v>1385</v>
      </c>
      <c r="W4" s="213"/>
      <c r="X4" s="213"/>
      <c r="Y4" s="213"/>
      <c r="Z4" s="213"/>
      <c r="AA4" s="213"/>
      <c r="AB4" s="214"/>
      <c r="AC4" s="215" t="s">
        <v>13</v>
      </c>
      <c r="AD4" s="255" t="s">
        <v>14</v>
      </c>
      <c r="AE4" s="217" t="s">
        <v>1386</v>
      </c>
      <c r="AF4" s="218"/>
      <c r="AG4" s="218"/>
      <c r="AH4" s="218"/>
      <c r="AI4" s="218"/>
      <c r="AJ4" s="218"/>
      <c r="AK4" s="219"/>
      <c r="AL4" s="241" t="s">
        <v>15</v>
      </c>
      <c r="AM4" s="243" t="s">
        <v>16</v>
      </c>
      <c r="AN4" s="222" t="s">
        <v>1668</v>
      </c>
      <c r="AO4" s="223"/>
      <c r="AP4" s="223"/>
      <c r="AQ4" s="223"/>
      <c r="AR4" s="223"/>
      <c r="AS4" s="223"/>
      <c r="AT4" s="224"/>
      <c r="AU4" s="225" t="s">
        <v>17</v>
      </c>
      <c r="AV4" s="239" t="s">
        <v>18</v>
      </c>
      <c r="AW4" s="233" t="s">
        <v>2129</v>
      </c>
      <c r="AX4" s="234"/>
      <c r="AY4" s="234"/>
      <c r="AZ4" s="234"/>
      <c r="BA4" s="234"/>
      <c r="BB4" s="234"/>
      <c r="BC4" s="234"/>
      <c r="BD4" s="235" t="s">
        <v>19</v>
      </c>
      <c r="BE4" s="237" t="s">
        <v>20</v>
      </c>
      <c r="BF4" s="206" t="s">
        <v>2336</v>
      </c>
      <c r="BG4" s="207"/>
      <c r="BH4" s="207"/>
      <c r="BI4" s="207"/>
      <c r="BJ4" s="207"/>
      <c r="BK4" s="207"/>
      <c r="BL4" s="207"/>
      <c r="BM4" s="208" t="s">
        <v>21</v>
      </c>
      <c r="BN4" s="210" t="s">
        <v>22</v>
      </c>
      <c r="BO4" s="231" t="s">
        <v>2338</v>
      </c>
      <c r="BP4" s="232"/>
      <c r="BQ4" s="232"/>
      <c r="BR4" s="232"/>
      <c r="BS4" s="232"/>
      <c r="BT4" s="232"/>
      <c r="BU4" s="232"/>
      <c r="BV4" s="220" t="s">
        <v>23</v>
      </c>
      <c r="BW4" s="204" t="s">
        <v>24</v>
      </c>
    </row>
    <row r="5" spans="2:75" ht="60" customHeight="1" thickBot="1">
      <c r="B5" s="46" t="s">
        <v>25</v>
      </c>
      <c r="C5" s="47" t="s">
        <v>26</v>
      </c>
      <c r="D5" s="45" t="s">
        <v>7</v>
      </c>
      <c r="E5" s="64" t="s">
        <v>0</v>
      </c>
      <c r="F5" s="65" t="s">
        <v>1</v>
      </c>
      <c r="G5" s="65" t="s">
        <v>2</v>
      </c>
      <c r="H5" s="65" t="s">
        <v>3</v>
      </c>
      <c r="I5" s="65" t="s">
        <v>4</v>
      </c>
      <c r="J5" s="65" t="s">
        <v>5</v>
      </c>
      <c r="K5" s="66" t="s">
        <v>6</v>
      </c>
      <c r="L5" s="67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52"/>
      <c r="U5" s="254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16"/>
      <c r="AD5" s="256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42"/>
      <c r="AM5" s="244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26"/>
      <c r="AV5" s="240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36"/>
      <c r="BE5" s="238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09"/>
      <c r="BN5" s="211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21"/>
      <c r="BW5" s="205"/>
    </row>
    <row r="6" spans="2:75">
      <c r="B6" s="58" t="s">
        <v>530</v>
      </c>
      <c r="C6" s="59" t="s">
        <v>28</v>
      </c>
      <c r="D6" s="72" t="s">
        <v>602</v>
      </c>
      <c r="E6" s="68" t="s">
        <v>117</v>
      </c>
      <c r="F6" s="69">
        <v>20</v>
      </c>
      <c r="G6" s="69">
        <v>15</v>
      </c>
      <c r="H6" s="69">
        <v>10</v>
      </c>
      <c r="I6" s="69">
        <f t="shared" ref="I6:I50" si="0">SUM(F6:H6)</f>
        <v>45</v>
      </c>
      <c r="J6" s="69">
        <f t="shared" ref="J6:J50" si="1">IF(E6="","",RANK(I6,I$6:I$321))</f>
        <v>12</v>
      </c>
      <c r="K6" s="69">
        <f t="shared" ref="K6:K50" si="2">IF(J6="",0,I$323+1-J6)</f>
        <v>236</v>
      </c>
      <c r="L6" s="70">
        <f t="shared" ref="L6:L50" si="3">IF(E6="","",RANK(K6,K$6:K$321))</f>
        <v>12</v>
      </c>
      <c r="M6" s="13" t="s">
        <v>968</v>
      </c>
      <c r="N6" s="31">
        <v>18</v>
      </c>
      <c r="O6" s="31">
        <v>14</v>
      </c>
      <c r="P6" s="31">
        <v>14</v>
      </c>
      <c r="Q6" s="4">
        <f t="shared" ref="Q6:Q37" si="4">SUM(N6:P6)</f>
        <v>46</v>
      </c>
      <c r="R6" s="5">
        <f t="shared" ref="R6:R37" si="5">IF(M6="","",RANK(Q6,Q$6:Q$322))</f>
        <v>39</v>
      </c>
      <c r="S6" s="28">
        <f t="shared" ref="S6:S37" si="6">IF(R6="",0,Q$323+1-R6)</f>
        <v>214</v>
      </c>
      <c r="T6" s="3">
        <f t="shared" ref="T6:T37" si="7">S6+K6</f>
        <v>450</v>
      </c>
      <c r="U6" s="57">
        <f t="shared" ref="U6:U37" si="8">IF(T6=0,"",RANK(T6,T$6:T$322))</f>
        <v>8</v>
      </c>
      <c r="V6" s="30" t="s">
        <v>1267</v>
      </c>
      <c r="W6" s="31">
        <v>14</v>
      </c>
      <c r="X6" s="31">
        <v>16</v>
      </c>
      <c r="Y6" s="31">
        <v>18</v>
      </c>
      <c r="Z6" s="4">
        <f t="shared" ref="Z6:Z37" si="9">SUM(W6:Y6)</f>
        <v>48</v>
      </c>
      <c r="AA6" s="5">
        <f t="shared" ref="AA6:AA37" si="10">IF(V6="","",RANK(Z6,Z$6:Z$322))</f>
        <v>30</v>
      </c>
      <c r="AB6" s="28">
        <f t="shared" ref="AB6:AB37" si="11">IF(AA6="",0,Z$323+1-AA6)</f>
        <v>202</v>
      </c>
      <c r="AC6" s="76">
        <f t="shared" ref="AC6:AC37" si="12">AB6+T6</f>
        <v>652</v>
      </c>
      <c r="AD6" s="57">
        <f t="shared" ref="AD6:AD69" si="13">IF(AC6=0,"",RANK(AC6,AC$6:AC$321))</f>
        <v>2</v>
      </c>
      <c r="AE6" s="30" t="s">
        <v>1519</v>
      </c>
      <c r="AF6" s="31">
        <v>14</v>
      </c>
      <c r="AG6" s="31">
        <v>18</v>
      </c>
      <c r="AH6" s="31">
        <v>14</v>
      </c>
      <c r="AI6" s="4">
        <f t="shared" ref="AI6:AI69" si="14">SUM(AF6:AH6)</f>
        <v>46</v>
      </c>
      <c r="AJ6" s="5">
        <f t="shared" ref="AJ6:AJ69" si="15">IF(AE6="","",RANK(AI6,AI$6:AI$322))</f>
        <v>26</v>
      </c>
      <c r="AK6" s="28">
        <f t="shared" ref="AK6:AK69" si="16">IF(AJ6="",0,AI$323+1-AJ6)</f>
        <v>231</v>
      </c>
      <c r="AL6" s="3">
        <f t="shared" ref="AL6:AL69" si="17">AK6+AC6</f>
        <v>883</v>
      </c>
      <c r="AM6" s="5">
        <f t="shared" ref="AM6:AM69" si="18">IF(AL6=0,"",RANK(AL6,AL$6:AL$321))</f>
        <v>1</v>
      </c>
      <c r="AN6" s="13" t="s">
        <v>1787</v>
      </c>
      <c r="AO6" s="14">
        <v>12</v>
      </c>
      <c r="AP6" s="14">
        <v>13</v>
      </c>
      <c r="AQ6" s="14">
        <v>16</v>
      </c>
      <c r="AR6" s="5">
        <f t="shared" ref="AR6:AR37" si="19">SUM(AO6:AQ6)</f>
        <v>41</v>
      </c>
      <c r="AS6" s="5">
        <f t="shared" ref="AS6:AS69" si="20">IF(AN6="","",RANK(AR6,AR$6:AR$322))</f>
        <v>102</v>
      </c>
      <c r="AT6" s="28">
        <f t="shared" ref="AT6:AT37" si="21">IF(AS6="",0,AR$323+1-AS6)</f>
        <v>135</v>
      </c>
      <c r="AU6" s="3">
        <f t="shared" ref="AU6:AU69" si="22">AT6+AL6</f>
        <v>1018</v>
      </c>
      <c r="AV6" s="5">
        <f t="shared" ref="AV6:AV69" si="23">IF(AU6=0,"",RANK(AU6,AU$6:AU$322))</f>
        <v>6</v>
      </c>
      <c r="AW6" s="13" t="s">
        <v>2024</v>
      </c>
      <c r="AX6" s="14">
        <v>14</v>
      </c>
      <c r="AY6" s="14">
        <v>14</v>
      </c>
      <c r="AZ6" s="14">
        <v>13</v>
      </c>
      <c r="BA6" s="5">
        <f t="shared" ref="BA6:BA69" si="24">SUM(AX6:AZ6)</f>
        <v>41</v>
      </c>
      <c r="BB6" s="5">
        <f t="shared" ref="BB6:BB69" si="25">IF(AW6="","",RANK(BA6,BA$6:BA$322))</f>
        <v>62</v>
      </c>
      <c r="BC6" s="28">
        <f t="shared" ref="BC6:BC69" si="26">IF(BB6="",0,BA$323+1-BB6)</f>
        <v>160</v>
      </c>
      <c r="BD6" s="3">
        <f t="shared" ref="BD6:BD69" si="27">BC6+AU6</f>
        <v>1178</v>
      </c>
      <c r="BE6" s="5">
        <f t="shared" ref="BE6:BE69" si="28">IF(BD6=0,"",RANK(BD6,BD$6:BD$322))</f>
        <v>6</v>
      </c>
      <c r="BF6" s="13" t="s">
        <v>2232</v>
      </c>
      <c r="BG6" s="14">
        <v>17</v>
      </c>
      <c r="BH6" s="14">
        <v>15</v>
      </c>
      <c r="BI6" s="14">
        <v>14</v>
      </c>
      <c r="BJ6" s="5">
        <f t="shared" ref="BJ6:BJ69" si="29">SUM(BG6:BI6)</f>
        <v>46</v>
      </c>
      <c r="BK6" s="5">
        <f t="shared" ref="BK6:BK37" si="30">IF(BF6="","",RANK(BJ6,BJ$6:BJ$322))</f>
        <v>29</v>
      </c>
      <c r="BL6" s="28">
        <f t="shared" ref="BL6:BL37" si="31">IF(BK6="",0,BJ$323+1-BK6)</f>
        <v>195</v>
      </c>
      <c r="BM6" s="3">
        <f t="shared" ref="BM6:BM69" si="32">BL6+BD6</f>
        <v>1373</v>
      </c>
      <c r="BN6" s="5">
        <f t="shared" ref="BN6:BN69" si="33">IF(BM6=0,"",RANK(BM6,BM$6:BM$322))</f>
        <v>3</v>
      </c>
      <c r="BO6" s="13" t="s">
        <v>2424</v>
      </c>
      <c r="BP6" s="14">
        <v>17</v>
      </c>
      <c r="BQ6" s="14">
        <v>15</v>
      </c>
      <c r="BR6" s="14">
        <v>17</v>
      </c>
      <c r="BS6" s="5">
        <f t="shared" ref="BS6:BS37" si="34">SUM(BP6:BR6)</f>
        <v>49</v>
      </c>
      <c r="BT6" s="5">
        <f t="shared" ref="BT6:BT69" si="35">IF(BO6="","",RANK(BS6,BS$6:BS$322))</f>
        <v>5</v>
      </c>
      <c r="BU6" s="35">
        <f t="shared" ref="BU6:BU69" si="36">IF(BT6="",0,BS$323+1-BT6)</f>
        <v>166</v>
      </c>
      <c r="BV6" s="3">
        <f t="shared" ref="BV6:BV69" si="37">BU6+BM6</f>
        <v>1539</v>
      </c>
      <c r="BW6" s="5">
        <f t="shared" ref="BW6:BW69" si="38">IF(BV6=0,"",RANK(BV6,BV$6:BV$322))</f>
        <v>1</v>
      </c>
    </row>
    <row r="7" spans="2:75">
      <c r="B7" s="53" t="s">
        <v>365</v>
      </c>
      <c r="C7" s="63" t="s">
        <v>39</v>
      </c>
      <c r="D7" s="73" t="s">
        <v>636</v>
      </c>
      <c r="E7" s="171" t="s">
        <v>146</v>
      </c>
      <c r="F7" s="5">
        <v>12</v>
      </c>
      <c r="G7" s="5">
        <v>14</v>
      </c>
      <c r="H7" s="5">
        <v>14</v>
      </c>
      <c r="I7" s="5">
        <f t="shared" si="0"/>
        <v>40</v>
      </c>
      <c r="J7" s="5">
        <f t="shared" si="1"/>
        <v>43</v>
      </c>
      <c r="K7" s="5">
        <f t="shared" si="2"/>
        <v>205</v>
      </c>
      <c r="L7" s="172">
        <f t="shared" si="3"/>
        <v>43</v>
      </c>
      <c r="M7" s="13" t="s">
        <v>841</v>
      </c>
      <c r="N7" s="31">
        <v>14</v>
      </c>
      <c r="O7" s="31">
        <v>19</v>
      </c>
      <c r="P7" s="31">
        <v>13</v>
      </c>
      <c r="Q7" s="4">
        <f t="shared" si="4"/>
        <v>46</v>
      </c>
      <c r="R7" s="5">
        <f t="shared" si="5"/>
        <v>39</v>
      </c>
      <c r="S7" s="28">
        <f t="shared" si="6"/>
        <v>214</v>
      </c>
      <c r="T7" s="3">
        <f t="shared" si="7"/>
        <v>419</v>
      </c>
      <c r="U7" s="57">
        <f t="shared" si="8"/>
        <v>18</v>
      </c>
      <c r="V7" s="30" t="s">
        <v>1236</v>
      </c>
      <c r="W7" s="31">
        <v>15</v>
      </c>
      <c r="X7" s="31">
        <v>16</v>
      </c>
      <c r="Y7" s="31">
        <v>17</v>
      </c>
      <c r="Z7" s="4">
        <f t="shared" si="9"/>
        <v>48</v>
      </c>
      <c r="AA7" s="5">
        <f t="shared" si="10"/>
        <v>30</v>
      </c>
      <c r="AB7" s="28">
        <f t="shared" si="11"/>
        <v>202</v>
      </c>
      <c r="AC7" s="76">
        <f t="shared" si="12"/>
        <v>621</v>
      </c>
      <c r="AD7" s="57">
        <f t="shared" si="13"/>
        <v>10</v>
      </c>
      <c r="AE7" s="30" t="s">
        <v>1486</v>
      </c>
      <c r="AF7" s="31">
        <v>16</v>
      </c>
      <c r="AG7" s="31">
        <v>15</v>
      </c>
      <c r="AH7" s="31">
        <v>16</v>
      </c>
      <c r="AI7" s="4">
        <f t="shared" si="14"/>
        <v>47</v>
      </c>
      <c r="AJ7" s="5">
        <f t="shared" si="15"/>
        <v>16</v>
      </c>
      <c r="AK7" s="28">
        <f t="shared" si="16"/>
        <v>241</v>
      </c>
      <c r="AL7" s="3">
        <f t="shared" si="17"/>
        <v>862</v>
      </c>
      <c r="AM7" s="5">
        <f t="shared" si="18"/>
        <v>3</v>
      </c>
      <c r="AN7" s="13" t="s">
        <v>1759</v>
      </c>
      <c r="AO7" s="14">
        <v>15</v>
      </c>
      <c r="AP7" s="14">
        <v>13</v>
      </c>
      <c r="AQ7" s="14">
        <v>13</v>
      </c>
      <c r="AR7" s="5">
        <f t="shared" si="19"/>
        <v>41</v>
      </c>
      <c r="AS7" s="5">
        <f t="shared" si="20"/>
        <v>102</v>
      </c>
      <c r="AT7" s="28">
        <f t="shared" si="21"/>
        <v>135</v>
      </c>
      <c r="AU7" s="3">
        <f t="shared" si="22"/>
        <v>997</v>
      </c>
      <c r="AV7" s="5">
        <f t="shared" si="23"/>
        <v>8</v>
      </c>
      <c r="AW7" s="13" t="s">
        <v>1998</v>
      </c>
      <c r="AX7" s="14">
        <v>16</v>
      </c>
      <c r="AY7" s="14">
        <v>18</v>
      </c>
      <c r="AZ7" s="14">
        <v>15</v>
      </c>
      <c r="BA7" s="5">
        <f t="shared" si="24"/>
        <v>49</v>
      </c>
      <c r="BB7" s="5">
        <f t="shared" si="25"/>
        <v>9</v>
      </c>
      <c r="BC7" s="28">
        <f t="shared" si="26"/>
        <v>213</v>
      </c>
      <c r="BD7" s="3">
        <f t="shared" si="27"/>
        <v>1210</v>
      </c>
      <c r="BE7" s="5">
        <f t="shared" si="28"/>
        <v>1</v>
      </c>
      <c r="BF7" s="13" t="s">
        <v>2206</v>
      </c>
      <c r="BG7" s="14">
        <v>14</v>
      </c>
      <c r="BH7" s="14">
        <v>12</v>
      </c>
      <c r="BI7" s="14">
        <v>16</v>
      </c>
      <c r="BJ7" s="5">
        <f t="shared" si="29"/>
        <v>42</v>
      </c>
      <c r="BK7" s="5">
        <f t="shared" si="30"/>
        <v>83</v>
      </c>
      <c r="BL7" s="28">
        <f t="shared" si="31"/>
        <v>141</v>
      </c>
      <c r="BM7" s="3">
        <f t="shared" si="32"/>
        <v>1351</v>
      </c>
      <c r="BN7" s="5">
        <f t="shared" si="33"/>
        <v>5</v>
      </c>
      <c r="BO7" s="13" t="s">
        <v>2406</v>
      </c>
      <c r="BP7" s="14">
        <v>13</v>
      </c>
      <c r="BQ7" s="14">
        <v>20</v>
      </c>
      <c r="BR7" s="14">
        <v>18</v>
      </c>
      <c r="BS7" s="5">
        <f t="shared" si="34"/>
        <v>51</v>
      </c>
      <c r="BT7" s="5">
        <f t="shared" si="35"/>
        <v>1</v>
      </c>
      <c r="BU7" s="35">
        <f t="shared" si="36"/>
        <v>170</v>
      </c>
      <c r="BV7" s="3">
        <f t="shared" si="37"/>
        <v>1521</v>
      </c>
      <c r="BW7" s="5">
        <f t="shared" si="38"/>
        <v>2</v>
      </c>
    </row>
    <row r="8" spans="2:75">
      <c r="B8" s="53" t="s">
        <v>544</v>
      </c>
      <c r="C8" s="63" t="s">
        <v>39</v>
      </c>
      <c r="D8" s="73" t="s">
        <v>656</v>
      </c>
      <c r="E8" s="50" t="s">
        <v>162</v>
      </c>
      <c r="F8" s="4">
        <v>11</v>
      </c>
      <c r="G8" s="4">
        <v>10</v>
      </c>
      <c r="H8" s="4">
        <v>17</v>
      </c>
      <c r="I8" s="4">
        <f t="shared" si="0"/>
        <v>38</v>
      </c>
      <c r="J8" s="4">
        <f t="shared" si="1"/>
        <v>63</v>
      </c>
      <c r="K8" s="4">
        <f t="shared" si="2"/>
        <v>185</v>
      </c>
      <c r="L8" s="57">
        <f t="shared" si="3"/>
        <v>63</v>
      </c>
      <c r="M8" s="13" t="s">
        <v>933</v>
      </c>
      <c r="N8" s="31">
        <v>15</v>
      </c>
      <c r="O8" s="31">
        <v>15</v>
      </c>
      <c r="P8" s="31">
        <v>14</v>
      </c>
      <c r="Q8" s="4">
        <f t="shared" si="4"/>
        <v>44</v>
      </c>
      <c r="R8" s="5">
        <f t="shared" si="5"/>
        <v>63</v>
      </c>
      <c r="S8" s="28">
        <f t="shared" si="6"/>
        <v>190</v>
      </c>
      <c r="T8" s="3">
        <f t="shared" si="7"/>
        <v>375</v>
      </c>
      <c r="U8" s="57">
        <f t="shared" si="8"/>
        <v>36</v>
      </c>
      <c r="V8" s="30" t="s">
        <v>1233</v>
      </c>
      <c r="W8" s="31">
        <v>14</v>
      </c>
      <c r="X8" s="31">
        <v>14</v>
      </c>
      <c r="Y8" s="31">
        <v>19</v>
      </c>
      <c r="Z8" s="4">
        <f t="shared" si="9"/>
        <v>47</v>
      </c>
      <c r="AA8" s="5">
        <f t="shared" si="10"/>
        <v>38</v>
      </c>
      <c r="AB8" s="28">
        <f t="shared" si="11"/>
        <v>194</v>
      </c>
      <c r="AC8" s="76">
        <f t="shared" si="12"/>
        <v>569</v>
      </c>
      <c r="AD8" s="57">
        <f t="shared" si="13"/>
        <v>21</v>
      </c>
      <c r="AE8" s="30" t="s">
        <v>1482</v>
      </c>
      <c r="AF8" s="31">
        <v>16</v>
      </c>
      <c r="AG8" s="31">
        <v>15</v>
      </c>
      <c r="AH8" s="31">
        <v>12</v>
      </c>
      <c r="AI8" s="4">
        <f t="shared" si="14"/>
        <v>43</v>
      </c>
      <c r="AJ8" s="5">
        <f t="shared" si="15"/>
        <v>66</v>
      </c>
      <c r="AK8" s="28">
        <f t="shared" si="16"/>
        <v>191</v>
      </c>
      <c r="AL8" s="3">
        <f t="shared" si="17"/>
        <v>760</v>
      </c>
      <c r="AM8" s="5">
        <f t="shared" si="18"/>
        <v>19</v>
      </c>
      <c r="AN8" s="13" t="s">
        <v>1729</v>
      </c>
      <c r="AO8" s="14">
        <v>18</v>
      </c>
      <c r="AP8" s="14">
        <v>13</v>
      </c>
      <c r="AQ8" s="14">
        <v>14</v>
      </c>
      <c r="AR8" s="5">
        <f t="shared" si="19"/>
        <v>45</v>
      </c>
      <c r="AS8" s="5">
        <f t="shared" si="20"/>
        <v>43</v>
      </c>
      <c r="AT8" s="28">
        <f t="shared" si="21"/>
        <v>194</v>
      </c>
      <c r="AU8" s="3">
        <f t="shared" si="22"/>
        <v>954</v>
      </c>
      <c r="AV8" s="5">
        <f t="shared" si="23"/>
        <v>16</v>
      </c>
      <c r="AW8" s="13" t="s">
        <v>1995</v>
      </c>
      <c r="AX8" s="14">
        <v>18</v>
      </c>
      <c r="AY8" s="14">
        <v>19</v>
      </c>
      <c r="AZ8" s="14">
        <v>14</v>
      </c>
      <c r="BA8" s="5">
        <f t="shared" si="24"/>
        <v>51</v>
      </c>
      <c r="BB8" s="5">
        <f t="shared" si="25"/>
        <v>5</v>
      </c>
      <c r="BC8" s="28">
        <f t="shared" si="26"/>
        <v>217</v>
      </c>
      <c r="BD8" s="3">
        <f t="shared" si="27"/>
        <v>1171</v>
      </c>
      <c r="BE8" s="5">
        <f t="shared" si="28"/>
        <v>9</v>
      </c>
      <c r="BF8" s="13" t="s">
        <v>2203</v>
      </c>
      <c r="BG8" s="14">
        <v>16</v>
      </c>
      <c r="BH8" s="14">
        <v>20</v>
      </c>
      <c r="BI8" s="14">
        <v>12</v>
      </c>
      <c r="BJ8" s="5">
        <f t="shared" si="29"/>
        <v>48</v>
      </c>
      <c r="BK8" s="5">
        <f t="shared" si="30"/>
        <v>15</v>
      </c>
      <c r="BL8" s="28">
        <f t="shared" si="31"/>
        <v>209</v>
      </c>
      <c r="BM8" s="3">
        <f t="shared" si="32"/>
        <v>1380</v>
      </c>
      <c r="BN8" s="5">
        <f t="shared" si="33"/>
        <v>2</v>
      </c>
      <c r="BO8" s="13" t="s">
        <v>2403</v>
      </c>
      <c r="BP8" s="14">
        <v>12</v>
      </c>
      <c r="BQ8" s="14">
        <v>12</v>
      </c>
      <c r="BR8" s="14">
        <v>17</v>
      </c>
      <c r="BS8" s="5">
        <f t="shared" si="34"/>
        <v>41</v>
      </c>
      <c r="BT8" s="5">
        <f t="shared" si="35"/>
        <v>41</v>
      </c>
      <c r="BU8" s="35">
        <f t="shared" si="36"/>
        <v>130</v>
      </c>
      <c r="BV8" s="3">
        <f t="shared" si="37"/>
        <v>1510</v>
      </c>
      <c r="BW8" s="5">
        <f t="shared" si="38"/>
        <v>3</v>
      </c>
    </row>
    <row r="9" spans="2:75">
      <c r="B9" s="53" t="s">
        <v>539</v>
      </c>
      <c r="C9" s="60" t="s">
        <v>31</v>
      </c>
      <c r="D9" s="73" t="s">
        <v>630</v>
      </c>
      <c r="E9" s="50" t="s">
        <v>141</v>
      </c>
      <c r="F9" s="4">
        <v>12</v>
      </c>
      <c r="G9" s="4">
        <v>16</v>
      </c>
      <c r="H9" s="4">
        <v>13</v>
      </c>
      <c r="I9" s="4">
        <f t="shared" si="0"/>
        <v>41</v>
      </c>
      <c r="J9" s="4">
        <f t="shared" si="1"/>
        <v>35</v>
      </c>
      <c r="K9" s="4">
        <f t="shared" si="2"/>
        <v>213</v>
      </c>
      <c r="L9" s="57">
        <f t="shared" si="3"/>
        <v>35</v>
      </c>
      <c r="M9" s="13" t="s">
        <v>908</v>
      </c>
      <c r="N9" s="31">
        <v>17</v>
      </c>
      <c r="O9" s="31">
        <v>12</v>
      </c>
      <c r="P9" s="31">
        <v>15</v>
      </c>
      <c r="Q9" s="4">
        <f t="shared" si="4"/>
        <v>44</v>
      </c>
      <c r="R9" s="5">
        <f t="shared" si="5"/>
        <v>63</v>
      </c>
      <c r="S9" s="28">
        <f t="shared" si="6"/>
        <v>190</v>
      </c>
      <c r="T9" s="3">
        <f t="shared" si="7"/>
        <v>403</v>
      </c>
      <c r="U9" s="57">
        <f t="shared" si="8"/>
        <v>26</v>
      </c>
      <c r="V9" s="30" t="s">
        <v>1204</v>
      </c>
      <c r="W9" s="31">
        <v>13</v>
      </c>
      <c r="X9" s="31">
        <v>20</v>
      </c>
      <c r="Y9" s="31">
        <v>18</v>
      </c>
      <c r="Z9" s="4">
        <f t="shared" si="9"/>
        <v>51</v>
      </c>
      <c r="AA9" s="5">
        <f t="shared" si="10"/>
        <v>12</v>
      </c>
      <c r="AB9" s="28">
        <f t="shared" si="11"/>
        <v>220</v>
      </c>
      <c r="AC9" s="76">
        <f t="shared" si="12"/>
        <v>623</v>
      </c>
      <c r="AD9" s="57">
        <f t="shared" si="13"/>
        <v>7</v>
      </c>
      <c r="AE9" s="30" t="s">
        <v>1454</v>
      </c>
      <c r="AF9" s="31">
        <v>14</v>
      </c>
      <c r="AG9" s="31">
        <v>15</v>
      </c>
      <c r="AH9" s="31">
        <v>17</v>
      </c>
      <c r="AI9" s="4">
        <f t="shared" si="14"/>
        <v>46</v>
      </c>
      <c r="AJ9" s="5">
        <f t="shared" si="15"/>
        <v>26</v>
      </c>
      <c r="AK9" s="28">
        <f t="shared" si="16"/>
        <v>231</v>
      </c>
      <c r="AL9" s="3">
        <f t="shared" si="17"/>
        <v>854</v>
      </c>
      <c r="AM9" s="5">
        <f t="shared" si="18"/>
        <v>5</v>
      </c>
      <c r="AN9" s="13" t="s">
        <v>1728</v>
      </c>
      <c r="AO9" s="14">
        <v>9</v>
      </c>
      <c r="AP9" s="14">
        <v>15</v>
      </c>
      <c r="AQ9" s="14">
        <v>13</v>
      </c>
      <c r="AR9" s="5">
        <f t="shared" si="19"/>
        <v>37</v>
      </c>
      <c r="AS9" s="5">
        <f t="shared" si="20"/>
        <v>161</v>
      </c>
      <c r="AT9" s="28">
        <f t="shared" si="21"/>
        <v>76</v>
      </c>
      <c r="AU9" s="3">
        <f t="shared" si="22"/>
        <v>930</v>
      </c>
      <c r="AV9" s="5">
        <f t="shared" si="23"/>
        <v>19</v>
      </c>
      <c r="AW9" s="13" t="s">
        <v>1970</v>
      </c>
      <c r="AX9" s="14">
        <v>15</v>
      </c>
      <c r="AY9" s="14">
        <v>17</v>
      </c>
      <c r="AZ9" s="14">
        <v>13</v>
      </c>
      <c r="BA9" s="5">
        <f t="shared" si="24"/>
        <v>45</v>
      </c>
      <c r="BB9" s="5">
        <f t="shared" si="25"/>
        <v>28</v>
      </c>
      <c r="BC9" s="28">
        <f t="shared" si="26"/>
        <v>194</v>
      </c>
      <c r="BD9" s="3">
        <f t="shared" si="27"/>
        <v>1124</v>
      </c>
      <c r="BE9" s="5">
        <f t="shared" si="28"/>
        <v>12</v>
      </c>
      <c r="BF9" s="13" t="s">
        <v>2179</v>
      </c>
      <c r="BG9" s="14">
        <v>19</v>
      </c>
      <c r="BH9" s="14">
        <v>16</v>
      </c>
      <c r="BI9" s="14">
        <v>14</v>
      </c>
      <c r="BJ9" s="5">
        <f t="shared" si="29"/>
        <v>49</v>
      </c>
      <c r="BK9" s="5">
        <f t="shared" si="30"/>
        <v>10</v>
      </c>
      <c r="BL9" s="28">
        <f t="shared" si="31"/>
        <v>214</v>
      </c>
      <c r="BM9" s="3">
        <f t="shared" si="32"/>
        <v>1338</v>
      </c>
      <c r="BN9" s="5">
        <f t="shared" si="33"/>
        <v>6</v>
      </c>
      <c r="BO9" s="13" t="s">
        <v>2380</v>
      </c>
      <c r="BP9" s="14">
        <v>15</v>
      </c>
      <c r="BQ9" s="14">
        <v>10</v>
      </c>
      <c r="BR9" s="14">
        <v>16</v>
      </c>
      <c r="BS9" s="5">
        <f t="shared" si="34"/>
        <v>41</v>
      </c>
      <c r="BT9" s="5">
        <f t="shared" si="35"/>
        <v>41</v>
      </c>
      <c r="BU9" s="35">
        <f t="shared" si="36"/>
        <v>130</v>
      </c>
      <c r="BV9" s="3">
        <f t="shared" si="37"/>
        <v>1468</v>
      </c>
      <c r="BW9" s="5">
        <f t="shared" si="38"/>
        <v>4</v>
      </c>
    </row>
    <row r="10" spans="2:75">
      <c r="B10" s="53" t="s">
        <v>386</v>
      </c>
      <c r="C10" s="60" t="s">
        <v>38</v>
      </c>
      <c r="D10" s="73" t="s">
        <v>662</v>
      </c>
      <c r="E10" s="50" t="s">
        <v>168</v>
      </c>
      <c r="F10" s="4">
        <v>11</v>
      </c>
      <c r="G10" s="4">
        <v>11</v>
      </c>
      <c r="H10" s="4">
        <v>16</v>
      </c>
      <c r="I10" s="4">
        <f t="shared" si="0"/>
        <v>38</v>
      </c>
      <c r="J10" s="4">
        <f t="shared" si="1"/>
        <v>63</v>
      </c>
      <c r="K10" s="4">
        <f t="shared" si="2"/>
        <v>185</v>
      </c>
      <c r="L10" s="57">
        <f t="shared" si="3"/>
        <v>63</v>
      </c>
      <c r="M10" s="13" t="s">
        <v>1027</v>
      </c>
      <c r="N10" s="31">
        <v>17</v>
      </c>
      <c r="O10" s="31">
        <v>15</v>
      </c>
      <c r="P10" s="31">
        <v>17</v>
      </c>
      <c r="Q10" s="4">
        <f t="shared" si="4"/>
        <v>49</v>
      </c>
      <c r="R10" s="5">
        <f t="shared" si="5"/>
        <v>15</v>
      </c>
      <c r="S10" s="28">
        <f t="shared" si="6"/>
        <v>238</v>
      </c>
      <c r="T10" s="3">
        <f t="shared" si="7"/>
        <v>423</v>
      </c>
      <c r="U10" s="57">
        <f t="shared" si="8"/>
        <v>17</v>
      </c>
      <c r="V10" s="30" t="s">
        <v>1334</v>
      </c>
      <c r="W10" s="31">
        <v>16</v>
      </c>
      <c r="X10" s="31">
        <v>13</v>
      </c>
      <c r="Y10" s="31">
        <v>19</v>
      </c>
      <c r="Z10" s="4">
        <f t="shared" si="9"/>
        <v>48</v>
      </c>
      <c r="AA10" s="5">
        <f t="shared" si="10"/>
        <v>30</v>
      </c>
      <c r="AB10" s="28">
        <f t="shared" si="11"/>
        <v>202</v>
      </c>
      <c r="AC10" s="76">
        <f t="shared" si="12"/>
        <v>625</v>
      </c>
      <c r="AD10" s="57">
        <f t="shared" si="13"/>
        <v>5</v>
      </c>
      <c r="AE10" s="30" t="s">
        <v>1590</v>
      </c>
      <c r="AF10" s="31">
        <v>15</v>
      </c>
      <c r="AG10" s="31">
        <v>15</v>
      </c>
      <c r="AH10" s="31">
        <v>12</v>
      </c>
      <c r="AI10" s="4">
        <f t="shared" si="14"/>
        <v>42</v>
      </c>
      <c r="AJ10" s="5">
        <f t="shared" si="15"/>
        <v>76</v>
      </c>
      <c r="AK10" s="28">
        <f t="shared" si="16"/>
        <v>181</v>
      </c>
      <c r="AL10" s="3">
        <f t="shared" si="17"/>
        <v>806</v>
      </c>
      <c r="AM10" s="5">
        <f t="shared" si="18"/>
        <v>12</v>
      </c>
      <c r="AN10" s="13" t="s">
        <v>1771</v>
      </c>
      <c r="AO10" s="14">
        <v>15</v>
      </c>
      <c r="AP10" s="14">
        <v>14</v>
      </c>
      <c r="AQ10" s="14">
        <v>15</v>
      </c>
      <c r="AR10" s="5">
        <f t="shared" si="19"/>
        <v>44</v>
      </c>
      <c r="AS10" s="5">
        <f t="shared" si="20"/>
        <v>56</v>
      </c>
      <c r="AT10" s="28">
        <f t="shared" si="21"/>
        <v>181</v>
      </c>
      <c r="AU10" s="3">
        <f t="shared" si="22"/>
        <v>987</v>
      </c>
      <c r="AV10" s="5">
        <f t="shared" si="23"/>
        <v>10</v>
      </c>
      <c r="AW10" s="13" t="s">
        <v>2088</v>
      </c>
      <c r="AX10" s="14">
        <v>18</v>
      </c>
      <c r="AY10" s="14">
        <v>12</v>
      </c>
      <c r="AZ10" s="14">
        <v>17</v>
      </c>
      <c r="BA10" s="5">
        <f t="shared" si="24"/>
        <v>47</v>
      </c>
      <c r="BB10" s="5">
        <f t="shared" si="25"/>
        <v>17</v>
      </c>
      <c r="BC10" s="28">
        <f t="shared" si="26"/>
        <v>205</v>
      </c>
      <c r="BD10" s="3">
        <f t="shared" si="27"/>
        <v>1192</v>
      </c>
      <c r="BE10" s="5">
        <f t="shared" si="28"/>
        <v>5</v>
      </c>
      <c r="BF10" s="13" t="s">
        <v>2291</v>
      </c>
      <c r="BG10" s="14">
        <v>14</v>
      </c>
      <c r="BH10" s="14">
        <v>19</v>
      </c>
      <c r="BI10" s="14">
        <v>17</v>
      </c>
      <c r="BJ10" s="5">
        <f t="shared" si="29"/>
        <v>50</v>
      </c>
      <c r="BK10" s="5">
        <f t="shared" si="30"/>
        <v>4</v>
      </c>
      <c r="BL10" s="28">
        <f t="shared" si="31"/>
        <v>220</v>
      </c>
      <c r="BM10" s="3">
        <f t="shared" si="32"/>
        <v>1412</v>
      </c>
      <c r="BN10" s="5">
        <f t="shared" si="33"/>
        <v>1</v>
      </c>
      <c r="BO10" s="13" t="s">
        <v>2479</v>
      </c>
      <c r="BP10" s="14">
        <v>8</v>
      </c>
      <c r="BQ10" s="14">
        <v>10</v>
      </c>
      <c r="BR10" s="14">
        <v>16</v>
      </c>
      <c r="BS10" s="5">
        <f t="shared" si="34"/>
        <v>34</v>
      </c>
      <c r="BT10" s="5">
        <f t="shared" si="35"/>
        <v>126</v>
      </c>
      <c r="BU10" s="35">
        <f t="shared" si="36"/>
        <v>45</v>
      </c>
      <c r="BV10" s="3">
        <f t="shared" si="37"/>
        <v>1457</v>
      </c>
      <c r="BW10" s="5">
        <f t="shared" si="38"/>
        <v>5</v>
      </c>
    </row>
    <row r="11" spans="2:75">
      <c r="B11" s="53" t="s">
        <v>547</v>
      </c>
      <c r="C11" s="41" t="s">
        <v>31</v>
      </c>
      <c r="D11" s="73" t="s">
        <v>666</v>
      </c>
      <c r="E11" s="50" t="s">
        <v>180</v>
      </c>
      <c r="F11" s="4">
        <v>12</v>
      </c>
      <c r="G11" s="4">
        <v>14</v>
      </c>
      <c r="H11" s="4">
        <v>11</v>
      </c>
      <c r="I11" s="4">
        <f t="shared" si="0"/>
        <v>37</v>
      </c>
      <c r="J11" s="4">
        <f t="shared" si="1"/>
        <v>74</v>
      </c>
      <c r="K11" s="4">
        <f t="shared" si="2"/>
        <v>174</v>
      </c>
      <c r="L11" s="57">
        <f t="shared" si="3"/>
        <v>74</v>
      </c>
      <c r="M11" s="13" t="s">
        <v>903</v>
      </c>
      <c r="N11" s="31">
        <v>16</v>
      </c>
      <c r="O11" s="31">
        <v>14</v>
      </c>
      <c r="P11" s="31">
        <v>19</v>
      </c>
      <c r="Q11" s="4">
        <f t="shared" si="4"/>
        <v>49</v>
      </c>
      <c r="R11" s="5">
        <f t="shared" si="5"/>
        <v>15</v>
      </c>
      <c r="S11" s="28">
        <f t="shared" si="6"/>
        <v>238</v>
      </c>
      <c r="T11" s="3">
        <f t="shared" si="7"/>
        <v>412</v>
      </c>
      <c r="U11" s="57">
        <f t="shared" si="8"/>
        <v>21</v>
      </c>
      <c r="V11" s="30" t="s">
        <v>1202</v>
      </c>
      <c r="W11" s="31">
        <v>17</v>
      </c>
      <c r="X11" s="31">
        <v>17</v>
      </c>
      <c r="Y11" s="31">
        <v>18</v>
      </c>
      <c r="Z11" s="5">
        <f t="shared" si="9"/>
        <v>52</v>
      </c>
      <c r="AA11" s="5">
        <f t="shared" si="10"/>
        <v>5</v>
      </c>
      <c r="AB11" s="28">
        <f t="shared" si="11"/>
        <v>227</v>
      </c>
      <c r="AC11" s="76">
        <f t="shared" si="12"/>
        <v>639</v>
      </c>
      <c r="AD11" s="57">
        <f t="shared" si="13"/>
        <v>3</v>
      </c>
      <c r="AE11" s="30" t="s">
        <v>1448</v>
      </c>
      <c r="AF11" s="31">
        <v>17</v>
      </c>
      <c r="AG11" s="31">
        <v>15</v>
      </c>
      <c r="AH11" s="31">
        <v>13</v>
      </c>
      <c r="AI11" s="4">
        <f t="shared" si="14"/>
        <v>45</v>
      </c>
      <c r="AJ11" s="5">
        <f t="shared" si="15"/>
        <v>40</v>
      </c>
      <c r="AK11" s="28">
        <f t="shared" si="16"/>
        <v>217</v>
      </c>
      <c r="AL11" s="3">
        <f t="shared" si="17"/>
        <v>856</v>
      </c>
      <c r="AM11" s="5">
        <f t="shared" si="18"/>
        <v>4</v>
      </c>
      <c r="AN11" s="13" t="s">
        <v>1723</v>
      </c>
      <c r="AO11" s="14">
        <v>15</v>
      </c>
      <c r="AP11" s="14">
        <v>12</v>
      </c>
      <c r="AQ11" s="14">
        <v>18</v>
      </c>
      <c r="AR11" s="5">
        <f t="shared" si="19"/>
        <v>45</v>
      </c>
      <c r="AS11" s="5">
        <f t="shared" si="20"/>
        <v>43</v>
      </c>
      <c r="AT11" s="28">
        <f t="shared" si="21"/>
        <v>194</v>
      </c>
      <c r="AU11" s="3">
        <f t="shared" si="22"/>
        <v>1050</v>
      </c>
      <c r="AV11" s="5">
        <f t="shared" si="23"/>
        <v>2</v>
      </c>
      <c r="AW11" s="13" t="s">
        <v>1965</v>
      </c>
      <c r="AX11" s="14">
        <v>16</v>
      </c>
      <c r="AY11" s="14">
        <v>10</v>
      </c>
      <c r="AZ11" s="14">
        <v>13</v>
      </c>
      <c r="BA11" s="5">
        <f t="shared" si="24"/>
        <v>39</v>
      </c>
      <c r="BB11" s="5">
        <f t="shared" si="25"/>
        <v>95</v>
      </c>
      <c r="BC11" s="28">
        <f t="shared" si="26"/>
        <v>127</v>
      </c>
      <c r="BD11" s="3">
        <f t="shared" si="27"/>
        <v>1177</v>
      </c>
      <c r="BE11" s="5">
        <f t="shared" si="28"/>
        <v>7</v>
      </c>
      <c r="BF11" s="13" t="s">
        <v>2174</v>
      </c>
      <c r="BG11" s="14">
        <v>16</v>
      </c>
      <c r="BH11" s="14">
        <v>14</v>
      </c>
      <c r="BI11" s="14">
        <v>13</v>
      </c>
      <c r="BJ11" s="5">
        <f t="shared" si="29"/>
        <v>43</v>
      </c>
      <c r="BK11" s="5">
        <f t="shared" si="30"/>
        <v>64</v>
      </c>
      <c r="BL11" s="28">
        <f t="shared" si="31"/>
        <v>160</v>
      </c>
      <c r="BM11" s="3">
        <f t="shared" si="32"/>
        <v>1337</v>
      </c>
      <c r="BN11" s="5">
        <f t="shared" si="33"/>
        <v>7</v>
      </c>
      <c r="BO11" s="13" t="s">
        <v>2375</v>
      </c>
      <c r="BP11" s="14">
        <v>12</v>
      </c>
      <c r="BQ11" s="14">
        <v>9</v>
      </c>
      <c r="BR11" s="14">
        <v>18</v>
      </c>
      <c r="BS11" s="5">
        <f t="shared" si="34"/>
        <v>39</v>
      </c>
      <c r="BT11" s="5">
        <f t="shared" si="35"/>
        <v>58</v>
      </c>
      <c r="BU11" s="35">
        <f t="shared" si="36"/>
        <v>113</v>
      </c>
      <c r="BV11" s="3">
        <f t="shared" si="37"/>
        <v>1450</v>
      </c>
      <c r="BW11" s="5">
        <f t="shared" si="38"/>
        <v>6</v>
      </c>
    </row>
    <row r="12" spans="2:75">
      <c r="B12" s="53" t="s">
        <v>557</v>
      </c>
      <c r="C12" s="41" t="s">
        <v>34</v>
      </c>
      <c r="D12" s="74" t="s">
        <v>715</v>
      </c>
      <c r="E12" s="50" t="s">
        <v>217</v>
      </c>
      <c r="F12" s="4">
        <v>12</v>
      </c>
      <c r="G12" s="4">
        <v>12</v>
      </c>
      <c r="H12" s="4">
        <v>11</v>
      </c>
      <c r="I12" s="4">
        <f t="shared" si="0"/>
        <v>35</v>
      </c>
      <c r="J12" s="4">
        <f t="shared" si="1"/>
        <v>108</v>
      </c>
      <c r="K12" s="4">
        <f t="shared" si="2"/>
        <v>140</v>
      </c>
      <c r="L12" s="57">
        <f t="shared" si="3"/>
        <v>108</v>
      </c>
      <c r="M12" s="13" t="s">
        <v>980</v>
      </c>
      <c r="N12" s="14">
        <v>15</v>
      </c>
      <c r="O12" s="14">
        <v>16</v>
      </c>
      <c r="P12" s="14">
        <v>17</v>
      </c>
      <c r="Q12" s="4">
        <f t="shared" si="4"/>
        <v>48</v>
      </c>
      <c r="R12" s="5">
        <f t="shared" si="5"/>
        <v>24</v>
      </c>
      <c r="S12" s="28">
        <f t="shared" si="6"/>
        <v>229</v>
      </c>
      <c r="T12" s="3">
        <f t="shared" si="7"/>
        <v>369</v>
      </c>
      <c r="U12" s="57">
        <f t="shared" si="8"/>
        <v>42</v>
      </c>
      <c r="V12" s="13" t="s">
        <v>1277</v>
      </c>
      <c r="W12" s="14">
        <v>14</v>
      </c>
      <c r="X12" s="14">
        <v>13</v>
      </c>
      <c r="Y12" s="14">
        <v>14</v>
      </c>
      <c r="Z12" s="5">
        <f t="shared" si="9"/>
        <v>41</v>
      </c>
      <c r="AA12" s="5">
        <f t="shared" si="10"/>
        <v>105</v>
      </c>
      <c r="AB12" s="28">
        <f t="shared" si="11"/>
        <v>127</v>
      </c>
      <c r="AC12" s="76">
        <f t="shared" si="12"/>
        <v>496</v>
      </c>
      <c r="AD12" s="57">
        <f t="shared" si="13"/>
        <v>43</v>
      </c>
      <c r="AE12" s="30" t="s">
        <v>1531</v>
      </c>
      <c r="AF12" s="31">
        <v>16</v>
      </c>
      <c r="AG12" s="31">
        <v>16</v>
      </c>
      <c r="AH12" s="31">
        <v>11</v>
      </c>
      <c r="AI12" s="4">
        <f t="shared" si="14"/>
        <v>43</v>
      </c>
      <c r="AJ12" s="5">
        <f t="shared" si="15"/>
        <v>66</v>
      </c>
      <c r="AK12" s="28">
        <f t="shared" si="16"/>
        <v>191</v>
      </c>
      <c r="AL12" s="3">
        <f t="shared" si="17"/>
        <v>687</v>
      </c>
      <c r="AM12" s="5">
        <f t="shared" si="18"/>
        <v>36</v>
      </c>
      <c r="AN12" s="13" t="s">
        <v>1799</v>
      </c>
      <c r="AO12" s="14">
        <v>16</v>
      </c>
      <c r="AP12" s="14">
        <v>15</v>
      </c>
      <c r="AQ12" s="14">
        <v>16</v>
      </c>
      <c r="AR12" s="5">
        <f t="shared" si="19"/>
        <v>47</v>
      </c>
      <c r="AS12" s="5">
        <f t="shared" si="20"/>
        <v>27</v>
      </c>
      <c r="AT12" s="28">
        <f t="shared" si="21"/>
        <v>210</v>
      </c>
      <c r="AU12" s="3">
        <f t="shared" si="22"/>
        <v>897</v>
      </c>
      <c r="AV12" s="5">
        <f t="shared" si="23"/>
        <v>22</v>
      </c>
      <c r="AW12" s="13" t="s">
        <v>2037</v>
      </c>
      <c r="AX12" s="14">
        <v>14</v>
      </c>
      <c r="AY12" s="14">
        <v>15</v>
      </c>
      <c r="AZ12" s="14">
        <v>16</v>
      </c>
      <c r="BA12" s="5">
        <f t="shared" si="24"/>
        <v>45</v>
      </c>
      <c r="BB12" s="5">
        <f t="shared" si="25"/>
        <v>28</v>
      </c>
      <c r="BC12" s="28">
        <f t="shared" si="26"/>
        <v>194</v>
      </c>
      <c r="BD12" s="3">
        <f t="shared" si="27"/>
        <v>1091</v>
      </c>
      <c r="BE12" s="5">
        <f t="shared" si="28"/>
        <v>17</v>
      </c>
      <c r="BF12" s="13" t="s">
        <v>2244</v>
      </c>
      <c r="BG12" s="14">
        <v>15</v>
      </c>
      <c r="BH12" s="14">
        <v>16</v>
      </c>
      <c r="BI12" s="14">
        <v>17</v>
      </c>
      <c r="BJ12" s="5">
        <f t="shared" si="29"/>
        <v>48</v>
      </c>
      <c r="BK12" s="5">
        <f t="shared" si="30"/>
        <v>15</v>
      </c>
      <c r="BL12" s="28">
        <f t="shared" si="31"/>
        <v>209</v>
      </c>
      <c r="BM12" s="3">
        <f t="shared" si="32"/>
        <v>1300</v>
      </c>
      <c r="BN12" s="5">
        <f t="shared" si="33"/>
        <v>9</v>
      </c>
      <c r="BO12" s="13" t="s">
        <v>2434</v>
      </c>
      <c r="BP12" s="14">
        <v>15</v>
      </c>
      <c r="BQ12" s="14">
        <v>14</v>
      </c>
      <c r="BR12" s="14">
        <v>11</v>
      </c>
      <c r="BS12" s="5">
        <f t="shared" si="34"/>
        <v>40</v>
      </c>
      <c r="BT12" s="5">
        <f t="shared" si="35"/>
        <v>48</v>
      </c>
      <c r="BU12" s="35">
        <f t="shared" si="36"/>
        <v>123</v>
      </c>
      <c r="BV12" s="3">
        <f t="shared" si="37"/>
        <v>1423</v>
      </c>
      <c r="BW12" s="5">
        <f t="shared" si="38"/>
        <v>7</v>
      </c>
    </row>
    <row r="13" spans="2:75">
      <c r="B13" s="36" t="s">
        <v>486</v>
      </c>
      <c r="C13" s="41" t="s">
        <v>39</v>
      </c>
      <c r="D13" s="74" t="s">
        <v>790</v>
      </c>
      <c r="E13" s="51" t="s">
        <v>288</v>
      </c>
      <c r="F13" s="4">
        <v>11</v>
      </c>
      <c r="G13" s="4">
        <v>10</v>
      </c>
      <c r="H13" s="4">
        <v>10</v>
      </c>
      <c r="I13" s="4">
        <f t="shared" si="0"/>
        <v>31</v>
      </c>
      <c r="J13" s="4">
        <f t="shared" si="1"/>
        <v>184</v>
      </c>
      <c r="K13" s="4">
        <f t="shared" si="2"/>
        <v>64</v>
      </c>
      <c r="L13" s="57">
        <f t="shared" si="3"/>
        <v>184</v>
      </c>
      <c r="M13" s="13" t="s">
        <v>929</v>
      </c>
      <c r="N13" s="37">
        <v>15</v>
      </c>
      <c r="O13" s="37">
        <v>14</v>
      </c>
      <c r="P13" s="37">
        <v>17</v>
      </c>
      <c r="Q13" s="4">
        <f t="shared" si="4"/>
        <v>46</v>
      </c>
      <c r="R13" s="5">
        <f t="shared" si="5"/>
        <v>39</v>
      </c>
      <c r="S13" s="28">
        <f t="shared" si="6"/>
        <v>214</v>
      </c>
      <c r="T13" s="3">
        <f t="shared" si="7"/>
        <v>278</v>
      </c>
      <c r="U13" s="57">
        <f t="shared" si="8"/>
        <v>102</v>
      </c>
      <c r="V13" s="13" t="s">
        <v>1228</v>
      </c>
      <c r="W13" s="37">
        <v>19</v>
      </c>
      <c r="X13" s="37">
        <v>14</v>
      </c>
      <c r="Y13" s="37">
        <v>18</v>
      </c>
      <c r="Z13" s="4">
        <f t="shared" si="9"/>
        <v>51</v>
      </c>
      <c r="AA13" s="5">
        <f t="shared" si="10"/>
        <v>12</v>
      </c>
      <c r="AB13" s="28">
        <f t="shared" si="11"/>
        <v>220</v>
      </c>
      <c r="AC13" s="76">
        <f t="shared" si="12"/>
        <v>498</v>
      </c>
      <c r="AD13" s="57">
        <f t="shared" si="13"/>
        <v>41</v>
      </c>
      <c r="AE13" s="30" t="s">
        <v>1477</v>
      </c>
      <c r="AF13" s="31">
        <v>18</v>
      </c>
      <c r="AG13" s="31">
        <v>16</v>
      </c>
      <c r="AH13" s="31">
        <v>15</v>
      </c>
      <c r="AI13" s="4">
        <f t="shared" si="14"/>
        <v>49</v>
      </c>
      <c r="AJ13" s="5">
        <f t="shared" si="15"/>
        <v>5</v>
      </c>
      <c r="AK13" s="28">
        <f t="shared" si="16"/>
        <v>252</v>
      </c>
      <c r="AL13" s="3">
        <f t="shared" si="17"/>
        <v>750</v>
      </c>
      <c r="AM13" s="5">
        <f t="shared" si="18"/>
        <v>23</v>
      </c>
      <c r="AN13" s="13" t="s">
        <v>1750</v>
      </c>
      <c r="AO13" s="37">
        <v>12</v>
      </c>
      <c r="AP13" s="37">
        <v>12</v>
      </c>
      <c r="AQ13" s="37">
        <v>16</v>
      </c>
      <c r="AR13" s="5">
        <f t="shared" si="19"/>
        <v>40</v>
      </c>
      <c r="AS13" s="5">
        <f t="shared" si="20"/>
        <v>119</v>
      </c>
      <c r="AT13" s="28">
        <f t="shared" si="21"/>
        <v>118</v>
      </c>
      <c r="AU13" s="3">
        <f t="shared" si="22"/>
        <v>868</v>
      </c>
      <c r="AV13" s="5">
        <f t="shared" si="23"/>
        <v>33</v>
      </c>
      <c r="AW13" s="13" t="s">
        <v>1990</v>
      </c>
      <c r="AX13" s="14">
        <v>17</v>
      </c>
      <c r="AY13" s="14">
        <v>16</v>
      </c>
      <c r="AZ13" s="14">
        <v>16</v>
      </c>
      <c r="BA13" s="5">
        <f t="shared" si="24"/>
        <v>49</v>
      </c>
      <c r="BB13" s="5">
        <f t="shared" si="25"/>
        <v>9</v>
      </c>
      <c r="BC13" s="28">
        <f t="shared" si="26"/>
        <v>213</v>
      </c>
      <c r="BD13" s="3">
        <f t="shared" si="27"/>
        <v>1081</v>
      </c>
      <c r="BE13" s="5">
        <f t="shared" si="28"/>
        <v>18</v>
      </c>
      <c r="BF13" s="13" t="s">
        <v>2198</v>
      </c>
      <c r="BG13" s="37">
        <v>16</v>
      </c>
      <c r="BH13" s="37">
        <v>14</v>
      </c>
      <c r="BI13" s="37">
        <v>20</v>
      </c>
      <c r="BJ13" s="5">
        <f t="shared" si="29"/>
        <v>50</v>
      </c>
      <c r="BK13" s="5">
        <f t="shared" si="30"/>
        <v>4</v>
      </c>
      <c r="BL13" s="28">
        <f t="shared" si="31"/>
        <v>220</v>
      </c>
      <c r="BM13" s="3">
        <f t="shared" si="32"/>
        <v>1301</v>
      </c>
      <c r="BN13" s="5">
        <f t="shared" si="33"/>
        <v>8</v>
      </c>
      <c r="BO13" s="13" t="s">
        <v>2398</v>
      </c>
      <c r="BP13" s="14">
        <v>13</v>
      </c>
      <c r="BQ13" s="14">
        <v>13</v>
      </c>
      <c r="BR13" s="14">
        <v>13</v>
      </c>
      <c r="BS13" s="5">
        <f t="shared" si="34"/>
        <v>39</v>
      </c>
      <c r="BT13" s="5">
        <f t="shared" si="35"/>
        <v>58</v>
      </c>
      <c r="BU13" s="35">
        <f t="shared" si="36"/>
        <v>113</v>
      </c>
      <c r="BV13" s="3">
        <f t="shared" si="37"/>
        <v>1414</v>
      </c>
      <c r="BW13" s="5">
        <f t="shared" si="38"/>
        <v>8</v>
      </c>
    </row>
    <row r="14" spans="2:75">
      <c r="B14" s="36" t="s">
        <v>537</v>
      </c>
      <c r="C14" s="41" t="s">
        <v>35</v>
      </c>
      <c r="D14" s="74" t="s">
        <v>623</v>
      </c>
      <c r="E14" s="51" t="s">
        <v>131</v>
      </c>
      <c r="F14" s="4">
        <v>10</v>
      </c>
      <c r="G14" s="4">
        <v>16</v>
      </c>
      <c r="H14" s="4">
        <v>16</v>
      </c>
      <c r="I14" s="4">
        <f t="shared" si="0"/>
        <v>42</v>
      </c>
      <c r="J14" s="4">
        <f t="shared" si="1"/>
        <v>30</v>
      </c>
      <c r="K14" s="4">
        <f t="shared" si="2"/>
        <v>218</v>
      </c>
      <c r="L14" s="57">
        <f t="shared" si="3"/>
        <v>30</v>
      </c>
      <c r="M14" s="30" t="s">
        <v>94</v>
      </c>
      <c r="N14" s="183">
        <v>11</v>
      </c>
      <c r="O14" s="183">
        <v>14</v>
      </c>
      <c r="P14" s="183">
        <v>13</v>
      </c>
      <c r="Q14" s="4">
        <f t="shared" si="4"/>
        <v>38</v>
      </c>
      <c r="R14" s="5">
        <f t="shared" si="5"/>
        <v>168</v>
      </c>
      <c r="S14" s="28">
        <f t="shared" si="6"/>
        <v>85</v>
      </c>
      <c r="T14" s="3">
        <f t="shared" si="7"/>
        <v>303</v>
      </c>
      <c r="U14" s="57">
        <f t="shared" si="8"/>
        <v>90</v>
      </c>
      <c r="V14" s="30" t="s">
        <v>1155</v>
      </c>
      <c r="W14" s="183">
        <v>16</v>
      </c>
      <c r="X14" s="183">
        <v>14</v>
      </c>
      <c r="Y14" s="183">
        <v>19</v>
      </c>
      <c r="Z14" s="4">
        <f t="shared" si="9"/>
        <v>49</v>
      </c>
      <c r="AA14" s="5">
        <f t="shared" si="10"/>
        <v>24</v>
      </c>
      <c r="AB14" s="28">
        <f t="shared" si="11"/>
        <v>208</v>
      </c>
      <c r="AC14" s="76">
        <f t="shared" si="12"/>
        <v>511</v>
      </c>
      <c r="AD14" s="57">
        <f t="shared" si="13"/>
        <v>36</v>
      </c>
      <c r="AE14" s="30" t="s">
        <v>1400</v>
      </c>
      <c r="AF14" s="31">
        <v>17</v>
      </c>
      <c r="AG14" s="31">
        <v>13</v>
      </c>
      <c r="AH14" s="31">
        <v>14</v>
      </c>
      <c r="AI14" s="4">
        <f t="shared" si="14"/>
        <v>44</v>
      </c>
      <c r="AJ14" s="5">
        <f t="shared" si="15"/>
        <v>53</v>
      </c>
      <c r="AK14" s="28">
        <f t="shared" si="16"/>
        <v>204</v>
      </c>
      <c r="AL14" s="3">
        <f t="shared" si="17"/>
        <v>715</v>
      </c>
      <c r="AM14" s="5">
        <f t="shared" si="18"/>
        <v>30</v>
      </c>
      <c r="AN14" s="30" t="s">
        <v>1679</v>
      </c>
      <c r="AO14" s="183">
        <v>18</v>
      </c>
      <c r="AP14" s="183">
        <v>17</v>
      </c>
      <c r="AQ14" s="183">
        <v>15</v>
      </c>
      <c r="AR14" s="5">
        <f t="shared" si="19"/>
        <v>50</v>
      </c>
      <c r="AS14" s="5">
        <f t="shared" si="20"/>
        <v>13</v>
      </c>
      <c r="AT14" s="28">
        <f t="shared" si="21"/>
        <v>224</v>
      </c>
      <c r="AU14" s="3">
        <f t="shared" si="22"/>
        <v>939</v>
      </c>
      <c r="AV14" s="5">
        <f t="shared" si="23"/>
        <v>18</v>
      </c>
      <c r="AW14" s="13" t="s">
        <v>1918</v>
      </c>
      <c r="AX14" s="14">
        <v>16</v>
      </c>
      <c r="AY14" s="14">
        <v>18</v>
      </c>
      <c r="AZ14" s="14">
        <v>19</v>
      </c>
      <c r="BA14" s="5">
        <f t="shared" si="24"/>
        <v>53</v>
      </c>
      <c r="BB14" s="5">
        <f t="shared" si="25"/>
        <v>3</v>
      </c>
      <c r="BC14" s="28">
        <f t="shared" si="26"/>
        <v>219</v>
      </c>
      <c r="BD14" s="3">
        <f t="shared" si="27"/>
        <v>1158</v>
      </c>
      <c r="BE14" s="5">
        <f t="shared" si="28"/>
        <v>10</v>
      </c>
      <c r="BF14" s="13" t="s">
        <v>2138</v>
      </c>
      <c r="BG14" s="37">
        <v>16</v>
      </c>
      <c r="BH14" s="37">
        <v>14</v>
      </c>
      <c r="BI14" s="37">
        <v>18</v>
      </c>
      <c r="BJ14" s="5">
        <f t="shared" si="29"/>
        <v>48</v>
      </c>
      <c r="BK14" s="5">
        <f t="shared" si="30"/>
        <v>15</v>
      </c>
      <c r="BL14" s="28">
        <f t="shared" si="31"/>
        <v>209</v>
      </c>
      <c r="BM14" s="3">
        <f t="shared" si="32"/>
        <v>1367</v>
      </c>
      <c r="BN14" s="5">
        <f t="shared" si="33"/>
        <v>4</v>
      </c>
      <c r="BO14" s="13" t="s">
        <v>2349</v>
      </c>
      <c r="BP14" s="14">
        <v>8</v>
      </c>
      <c r="BQ14" s="14">
        <v>9</v>
      </c>
      <c r="BR14" s="14">
        <v>13</v>
      </c>
      <c r="BS14" s="5">
        <f t="shared" si="34"/>
        <v>30</v>
      </c>
      <c r="BT14" s="5">
        <f t="shared" si="35"/>
        <v>152</v>
      </c>
      <c r="BU14" s="35">
        <f t="shared" si="36"/>
        <v>19</v>
      </c>
      <c r="BV14" s="3">
        <f t="shared" si="37"/>
        <v>1386</v>
      </c>
      <c r="BW14" s="5">
        <f t="shared" si="38"/>
        <v>9</v>
      </c>
    </row>
    <row r="15" spans="2:75">
      <c r="B15" s="48" t="s">
        <v>408</v>
      </c>
      <c r="C15" s="41" t="s">
        <v>28</v>
      </c>
      <c r="D15" s="74" t="s">
        <v>690</v>
      </c>
      <c r="E15" s="51" t="s">
        <v>188</v>
      </c>
      <c r="F15" s="4">
        <v>11</v>
      </c>
      <c r="G15" s="4">
        <v>10</v>
      </c>
      <c r="H15" s="4">
        <v>15</v>
      </c>
      <c r="I15" s="4">
        <f t="shared" si="0"/>
        <v>36</v>
      </c>
      <c r="J15" s="4">
        <f t="shared" si="1"/>
        <v>89</v>
      </c>
      <c r="K15" s="4">
        <f t="shared" si="2"/>
        <v>159</v>
      </c>
      <c r="L15" s="57">
        <f t="shared" si="3"/>
        <v>89</v>
      </c>
      <c r="M15" s="30" t="s">
        <v>971</v>
      </c>
      <c r="N15" s="31">
        <v>16</v>
      </c>
      <c r="O15" s="31">
        <v>14</v>
      </c>
      <c r="P15" s="31">
        <v>18</v>
      </c>
      <c r="Q15" s="4">
        <f t="shared" si="4"/>
        <v>48</v>
      </c>
      <c r="R15" s="5">
        <f t="shared" si="5"/>
        <v>24</v>
      </c>
      <c r="S15" s="28">
        <f t="shared" si="6"/>
        <v>229</v>
      </c>
      <c r="T15" s="3">
        <f t="shared" si="7"/>
        <v>388</v>
      </c>
      <c r="U15" s="57">
        <f t="shared" si="8"/>
        <v>32</v>
      </c>
      <c r="V15" s="30" t="s">
        <v>1270</v>
      </c>
      <c r="W15" s="31">
        <v>17</v>
      </c>
      <c r="X15" s="31">
        <v>15</v>
      </c>
      <c r="Y15" s="31">
        <v>20</v>
      </c>
      <c r="Z15" s="4">
        <f t="shared" si="9"/>
        <v>52</v>
      </c>
      <c r="AA15" s="5">
        <f t="shared" si="10"/>
        <v>5</v>
      </c>
      <c r="AB15" s="28">
        <f t="shared" si="11"/>
        <v>227</v>
      </c>
      <c r="AC15" s="76">
        <f t="shared" si="12"/>
        <v>615</v>
      </c>
      <c r="AD15" s="57">
        <f t="shared" si="13"/>
        <v>13</v>
      </c>
      <c r="AE15" s="30" t="s">
        <v>1523</v>
      </c>
      <c r="AF15" s="31">
        <v>18</v>
      </c>
      <c r="AG15" s="31">
        <v>16</v>
      </c>
      <c r="AH15" s="31">
        <v>12</v>
      </c>
      <c r="AI15" s="4">
        <f t="shared" si="14"/>
        <v>46</v>
      </c>
      <c r="AJ15" s="5">
        <f t="shared" si="15"/>
        <v>26</v>
      </c>
      <c r="AK15" s="28">
        <f t="shared" si="16"/>
        <v>231</v>
      </c>
      <c r="AL15" s="3">
        <f t="shared" si="17"/>
        <v>846</v>
      </c>
      <c r="AM15" s="5">
        <f t="shared" si="18"/>
        <v>8</v>
      </c>
      <c r="AN15" s="30" t="s">
        <v>1789</v>
      </c>
      <c r="AO15" s="31">
        <v>13</v>
      </c>
      <c r="AP15" s="31">
        <v>13</v>
      </c>
      <c r="AQ15" s="31">
        <v>15</v>
      </c>
      <c r="AR15" s="5">
        <f t="shared" si="19"/>
        <v>41</v>
      </c>
      <c r="AS15" s="5">
        <f t="shared" si="20"/>
        <v>102</v>
      </c>
      <c r="AT15" s="28">
        <f t="shared" si="21"/>
        <v>135</v>
      </c>
      <c r="AU15" s="3">
        <f t="shared" si="22"/>
        <v>981</v>
      </c>
      <c r="AV15" s="5">
        <f t="shared" si="23"/>
        <v>13</v>
      </c>
      <c r="AW15" s="13" t="s">
        <v>2026</v>
      </c>
      <c r="AX15" s="14">
        <v>10</v>
      </c>
      <c r="AY15" s="14">
        <v>19</v>
      </c>
      <c r="AZ15" s="14">
        <v>16</v>
      </c>
      <c r="BA15" s="5">
        <f t="shared" si="24"/>
        <v>45</v>
      </c>
      <c r="BB15" s="5">
        <f t="shared" si="25"/>
        <v>28</v>
      </c>
      <c r="BC15" s="28">
        <f t="shared" si="26"/>
        <v>194</v>
      </c>
      <c r="BD15" s="3">
        <f t="shared" si="27"/>
        <v>1175</v>
      </c>
      <c r="BE15" s="5">
        <f t="shared" si="28"/>
        <v>8</v>
      </c>
      <c r="BF15" s="30" t="s">
        <v>2236</v>
      </c>
      <c r="BG15" s="31">
        <v>10</v>
      </c>
      <c r="BH15" s="31">
        <v>15</v>
      </c>
      <c r="BI15" s="31">
        <v>15</v>
      </c>
      <c r="BJ15" s="5">
        <f t="shared" si="29"/>
        <v>40</v>
      </c>
      <c r="BK15" s="5">
        <f t="shared" si="30"/>
        <v>110</v>
      </c>
      <c r="BL15" s="28">
        <f t="shared" si="31"/>
        <v>114</v>
      </c>
      <c r="BM15" s="3">
        <f t="shared" si="32"/>
        <v>1289</v>
      </c>
      <c r="BN15" s="5">
        <f t="shared" si="33"/>
        <v>10</v>
      </c>
      <c r="BO15" s="13" t="s">
        <v>2427</v>
      </c>
      <c r="BP15" s="14">
        <v>7</v>
      </c>
      <c r="BQ15" s="14">
        <v>17</v>
      </c>
      <c r="BR15" s="14">
        <v>14</v>
      </c>
      <c r="BS15" s="5">
        <f t="shared" si="34"/>
        <v>38</v>
      </c>
      <c r="BT15" s="5">
        <f t="shared" si="35"/>
        <v>76</v>
      </c>
      <c r="BU15" s="35">
        <f t="shared" si="36"/>
        <v>95</v>
      </c>
      <c r="BV15" s="3">
        <f t="shared" si="37"/>
        <v>1384</v>
      </c>
      <c r="BW15" s="5">
        <f t="shared" si="38"/>
        <v>10</v>
      </c>
    </row>
    <row r="16" spans="2:75">
      <c r="B16" s="36" t="s">
        <v>369</v>
      </c>
      <c r="C16" s="41" t="s">
        <v>34</v>
      </c>
      <c r="D16" s="74" t="s">
        <v>640</v>
      </c>
      <c r="E16" s="51" t="s">
        <v>143</v>
      </c>
      <c r="F16" s="4">
        <v>10</v>
      </c>
      <c r="G16" s="4">
        <v>12</v>
      </c>
      <c r="H16" s="4">
        <v>18</v>
      </c>
      <c r="I16" s="4">
        <f t="shared" si="0"/>
        <v>40</v>
      </c>
      <c r="J16" s="4">
        <f t="shared" si="1"/>
        <v>43</v>
      </c>
      <c r="K16" s="4">
        <f t="shared" si="2"/>
        <v>205</v>
      </c>
      <c r="L16" s="57">
        <f t="shared" si="3"/>
        <v>43</v>
      </c>
      <c r="M16" s="30" t="s">
        <v>989</v>
      </c>
      <c r="N16" s="31">
        <v>12</v>
      </c>
      <c r="O16" s="31">
        <v>18</v>
      </c>
      <c r="P16" s="31">
        <v>16</v>
      </c>
      <c r="Q16" s="4">
        <f t="shared" si="4"/>
        <v>46</v>
      </c>
      <c r="R16" s="5">
        <f t="shared" si="5"/>
        <v>39</v>
      </c>
      <c r="S16" s="28">
        <f t="shared" si="6"/>
        <v>214</v>
      </c>
      <c r="T16" s="3">
        <f t="shared" si="7"/>
        <v>419</v>
      </c>
      <c r="U16" s="57">
        <f t="shared" si="8"/>
        <v>18</v>
      </c>
      <c r="V16" s="30" t="s">
        <v>1288</v>
      </c>
      <c r="W16" s="31">
        <v>15</v>
      </c>
      <c r="X16" s="31">
        <v>14</v>
      </c>
      <c r="Y16" s="31">
        <v>17</v>
      </c>
      <c r="Z16" s="4">
        <f t="shared" si="9"/>
        <v>46</v>
      </c>
      <c r="AA16" s="5">
        <f t="shared" si="10"/>
        <v>42</v>
      </c>
      <c r="AB16" s="28">
        <f t="shared" si="11"/>
        <v>190</v>
      </c>
      <c r="AC16" s="76">
        <f t="shared" si="12"/>
        <v>609</v>
      </c>
      <c r="AD16" s="57">
        <f t="shared" si="13"/>
        <v>15</v>
      </c>
      <c r="AE16" s="30" t="s">
        <v>1540</v>
      </c>
      <c r="AF16" s="31">
        <v>17</v>
      </c>
      <c r="AG16" s="31">
        <v>11</v>
      </c>
      <c r="AH16" s="31">
        <v>18</v>
      </c>
      <c r="AI16" s="4">
        <f t="shared" si="14"/>
        <v>46</v>
      </c>
      <c r="AJ16" s="5">
        <f t="shared" si="15"/>
        <v>26</v>
      </c>
      <c r="AK16" s="28">
        <f t="shared" si="16"/>
        <v>231</v>
      </c>
      <c r="AL16" s="3">
        <f t="shared" si="17"/>
        <v>840</v>
      </c>
      <c r="AM16" s="5">
        <f t="shared" si="18"/>
        <v>9</v>
      </c>
      <c r="AN16" s="30" t="s">
        <v>1809</v>
      </c>
      <c r="AO16" s="31">
        <v>19</v>
      </c>
      <c r="AP16" s="31">
        <v>12</v>
      </c>
      <c r="AQ16" s="31">
        <v>15</v>
      </c>
      <c r="AR16" s="5">
        <f t="shared" si="19"/>
        <v>46</v>
      </c>
      <c r="AS16" s="5">
        <f t="shared" si="20"/>
        <v>31</v>
      </c>
      <c r="AT16" s="28">
        <f t="shared" si="21"/>
        <v>206</v>
      </c>
      <c r="AU16" s="3">
        <f t="shared" si="22"/>
        <v>1046</v>
      </c>
      <c r="AV16" s="5">
        <f t="shared" si="23"/>
        <v>3</v>
      </c>
      <c r="AW16" s="13" t="s">
        <v>2044</v>
      </c>
      <c r="AX16" s="14">
        <v>15</v>
      </c>
      <c r="AY16" s="14">
        <v>15</v>
      </c>
      <c r="AZ16" s="14">
        <v>11</v>
      </c>
      <c r="BA16" s="5">
        <f t="shared" si="24"/>
        <v>41</v>
      </c>
      <c r="BB16" s="5">
        <f t="shared" si="25"/>
        <v>62</v>
      </c>
      <c r="BC16" s="28">
        <f t="shared" si="26"/>
        <v>160</v>
      </c>
      <c r="BD16" s="3">
        <f t="shared" si="27"/>
        <v>1206</v>
      </c>
      <c r="BE16" s="5">
        <f t="shared" si="28"/>
        <v>3</v>
      </c>
      <c r="BF16" s="30" t="s">
        <v>2250</v>
      </c>
      <c r="BG16" s="31">
        <v>10</v>
      </c>
      <c r="BH16" s="31">
        <v>14</v>
      </c>
      <c r="BI16" s="31">
        <v>13</v>
      </c>
      <c r="BJ16" s="5">
        <f t="shared" si="29"/>
        <v>37</v>
      </c>
      <c r="BK16" s="5">
        <f t="shared" si="30"/>
        <v>161</v>
      </c>
      <c r="BL16" s="28">
        <f t="shared" si="31"/>
        <v>63</v>
      </c>
      <c r="BM16" s="3">
        <f t="shared" si="32"/>
        <v>1269</v>
      </c>
      <c r="BN16" s="5">
        <f t="shared" si="33"/>
        <v>13</v>
      </c>
      <c r="BO16" s="13" t="s">
        <v>2441</v>
      </c>
      <c r="BP16" s="14">
        <v>11</v>
      </c>
      <c r="BQ16" s="14">
        <v>15</v>
      </c>
      <c r="BR16" s="14">
        <v>12</v>
      </c>
      <c r="BS16" s="5">
        <f t="shared" si="34"/>
        <v>38</v>
      </c>
      <c r="BT16" s="5">
        <f t="shared" si="35"/>
        <v>76</v>
      </c>
      <c r="BU16" s="35">
        <f t="shared" si="36"/>
        <v>95</v>
      </c>
      <c r="BV16" s="3">
        <f t="shared" si="37"/>
        <v>1364</v>
      </c>
      <c r="BW16" s="5">
        <f t="shared" si="38"/>
        <v>11</v>
      </c>
    </row>
    <row r="17" spans="2:75">
      <c r="B17" s="36" t="s">
        <v>393</v>
      </c>
      <c r="C17" s="41" t="s">
        <v>38</v>
      </c>
      <c r="D17" s="74" t="s">
        <v>672</v>
      </c>
      <c r="E17" s="51" t="s">
        <v>179</v>
      </c>
      <c r="F17" s="4">
        <v>12</v>
      </c>
      <c r="G17" s="4">
        <v>12</v>
      </c>
      <c r="H17" s="4">
        <v>13</v>
      </c>
      <c r="I17" s="4">
        <f t="shared" si="0"/>
        <v>37</v>
      </c>
      <c r="J17" s="4">
        <f t="shared" si="1"/>
        <v>74</v>
      </c>
      <c r="K17" s="4">
        <f t="shared" si="2"/>
        <v>174</v>
      </c>
      <c r="L17" s="57">
        <f t="shared" si="3"/>
        <v>74</v>
      </c>
      <c r="M17" s="30" t="s">
        <v>1030</v>
      </c>
      <c r="N17" s="31">
        <v>10</v>
      </c>
      <c r="O17" s="31">
        <v>16</v>
      </c>
      <c r="P17" s="31">
        <v>13</v>
      </c>
      <c r="Q17" s="4">
        <f t="shared" si="4"/>
        <v>39</v>
      </c>
      <c r="R17" s="5">
        <f t="shared" si="5"/>
        <v>147</v>
      </c>
      <c r="S17" s="28">
        <f t="shared" si="6"/>
        <v>106</v>
      </c>
      <c r="T17" s="3">
        <f t="shared" si="7"/>
        <v>280</v>
      </c>
      <c r="U17" s="57">
        <f t="shared" si="8"/>
        <v>100</v>
      </c>
      <c r="V17" s="30" t="s">
        <v>1324</v>
      </c>
      <c r="W17" s="31">
        <v>13</v>
      </c>
      <c r="X17" s="31">
        <v>13</v>
      </c>
      <c r="Y17" s="31">
        <v>15</v>
      </c>
      <c r="Z17" s="4">
        <f t="shared" si="9"/>
        <v>41</v>
      </c>
      <c r="AA17" s="5">
        <f t="shared" si="10"/>
        <v>105</v>
      </c>
      <c r="AB17" s="28">
        <f t="shared" si="11"/>
        <v>127</v>
      </c>
      <c r="AC17" s="76">
        <f t="shared" si="12"/>
        <v>407</v>
      </c>
      <c r="AD17" s="57">
        <f t="shared" si="13"/>
        <v>94</v>
      </c>
      <c r="AE17" s="30" t="s">
        <v>1579</v>
      </c>
      <c r="AF17" s="31">
        <v>20</v>
      </c>
      <c r="AG17" s="31">
        <v>16</v>
      </c>
      <c r="AH17" s="31">
        <v>19</v>
      </c>
      <c r="AI17" s="4">
        <f t="shared" si="14"/>
        <v>55</v>
      </c>
      <c r="AJ17" s="5">
        <f t="shared" si="15"/>
        <v>1</v>
      </c>
      <c r="AK17" s="28">
        <f t="shared" si="16"/>
        <v>256</v>
      </c>
      <c r="AL17" s="3">
        <f t="shared" si="17"/>
        <v>663</v>
      </c>
      <c r="AM17" s="5">
        <f t="shared" si="18"/>
        <v>41</v>
      </c>
      <c r="AN17" s="185" t="s">
        <v>1846</v>
      </c>
      <c r="AO17" s="182">
        <v>16</v>
      </c>
      <c r="AP17" s="182">
        <v>14</v>
      </c>
      <c r="AQ17" s="182">
        <v>18</v>
      </c>
      <c r="AR17" s="5">
        <f t="shared" si="19"/>
        <v>48</v>
      </c>
      <c r="AS17" s="5">
        <f t="shared" si="20"/>
        <v>23</v>
      </c>
      <c r="AT17" s="28">
        <f t="shared" si="21"/>
        <v>214</v>
      </c>
      <c r="AU17" s="3">
        <f t="shared" si="22"/>
        <v>877</v>
      </c>
      <c r="AV17" s="5">
        <f t="shared" si="23"/>
        <v>30</v>
      </c>
      <c r="AW17" s="13" t="s">
        <v>2080</v>
      </c>
      <c r="AX17" s="14">
        <v>14</v>
      </c>
      <c r="AY17" s="14">
        <v>14</v>
      </c>
      <c r="AZ17" s="14">
        <v>16</v>
      </c>
      <c r="BA17" s="5">
        <f t="shared" si="24"/>
        <v>44</v>
      </c>
      <c r="BB17" s="5">
        <f t="shared" si="25"/>
        <v>35</v>
      </c>
      <c r="BC17" s="28">
        <f t="shared" si="26"/>
        <v>187</v>
      </c>
      <c r="BD17" s="3">
        <f t="shared" si="27"/>
        <v>1064</v>
      </c>
      <c r="BE17" s="5">
        <f t="shared" si="28"/>
        <v>21</v>
      </c>
      <c r="BF17" s="30" t="s">
        <v>1405</v>
      </c>
      <c r="BG17" s="31">
        <v>17</v>
      </c>
      <c r="BH17" s="31">
        <v>16</v>
      </c>
      <c r="BI17" s="31">
        <v>14</v>
      </c>
      <c r="BJ17" s="5">
        <f t="shared" si="29"/>
        <v>47</v>
      </c>
      <c r="BK17" s="5">
        <f t="shared" si="30"/>
        <v>23</v>
      </c>
      <c r="BL17" s="28">
        <f t="shared" si="31"/>
        <v>201</v>
      </c>
      <c r="BM17" s="3">
        <f t="shared" si="32"/>
        <v>1265</v>
      </c>
      <c r="BN17" s="5">
        <f t="shared" si="33"/>
        <v>14</v>
      </c>
      <c r="BO17" s="13" t="s">
        <v>2471</v>
      </c>
      <c r="BP17" s="14">
        <v>13</v>
      </c>
      <c r="BQ17" s="14">
        <v>12</v>
      </c>
      <c r="BR17" s="14">
        <v>13</v>
      </c>
      <c r="BS17" s="5">
        <f t="shared" si="34"/>
        <v>38</v>
      </c>
      <c r="BT17" s="5">
        <f t="shared" si="35"/>
        <v>76</v>
      </c>
      <c r="BU17" s="35">
        <f t="shared" si="36"/>
        <v>95</v>
      </c>
      <c r="BV17" s="3">
        <f t="shared" si="37"/>
        <v>1360</v>
      </c>
      <c r="BW17" s="5">
        <f t="shared" si="38"/>
        <v>12</v>
      </c>
    </row>
    <row r="18" spans="2:75">
      <c r="B18" s="36" t="s">
        <v>342</v>
      </c>
      <c r="C18" s="41" t="s">
        <v>28</v>
      </c>
      <c r="D18" s="74" t="s">
        <v>601</v>
      </c>
      <c r="E18" s="51" t="s">
        <v>107</v>
      </c>
      <c r="F18" s="4">
        <v>12</v>
      </c>
      <c r="G18" s="4">
        <v>15</v>
      </c>
      <c r="H18" s="4">
        <v>19</v>
      </c>
      <c r="I18" s="4">
        <f t="shared" si="0"/>
        <v>46</v>
      </c>
      <c r="J18" s="4">
        <f t="shared" si="1"/>
        <v>6</v>
      </c>
      <c r="K18" s="4">
        <f t="shared" si="2"/>
        <v>242</v>
      </c>
      <c r="L18" s="57">
        <f t="shared" si="3"/>
        <v>6</v>
      </c>
      <c r="M18" s="13" t="s">
        <v>967</v>
      </c>
      <c r="N18" s="14">
        <v>16</v>
      </c>
      <c r="O18" s="14">
        <v>15</v>
      </c>
      <c r="P18" s="14">
        <v>20</v>
      </c>
      <c r="Q18" s="4">
        <f t="shared" si="4"/>
        <v>51</v>
      </c>
      <c r="R18" s="5">
        <f t="shared" si="5"/>
        <v>8</v>
      </c>
      <c r="S18" s="28">
        <f t="shared" si="6"/>
        <v>245</v>
      </c>
      <c r="T18" s="3">
        <f t="shared" si="7"/>
        <v>487</v>
      </c>
      <c r="U18" s="57">
        <f t="shared" si="8"/>
        <v>2</v>
      </c>
      <c r="V18" s="13" t="s">
        <v>1266</v>
      </c>
      <c r="W18" s="14">
        <v>11</v>
      </c>
      <c r="X18" s="14">
        <v>14</v>
      </c>
      <c r="Y18" s="14">
        <v>15</v>
      </c>
      <c r="Z18" s="4">
        <f t="shared" si="9"/>
        <v>40</v>
      </c>
      <c r="AA18" s="5">
        <f t="shared" si="10"/>
        <v>117</v>
      </c>
      <c r="AB18" s="28">
        <f t="shared" si="11"/>
        <v>115</v>
      </c>
      <c r="AC18" s="76">
        <f t="shared" si="12"/>
        <v>602</v>
      </c>
      <c r="AD18" s="57">
        <f t="shared" si="13"/>
        <v>17</v>
      </c>
      <c r="AE18" s="30" t="s">
        <v>1518</v>
      </c>
      <c r="AF18" s="31">
        <v>19</v>
      </c>
      <c r="AG18" s="31">
        <v>14</v>
      </c>
      <c r="AH18" s="31">
        <v>11</v>
      </c>
      <c r="AI18" s="4">
        <f t="shared" si="14"/>
        <v>44</v>
      </c>
      <c r="AJ18" s="5">
        <f t="shared" si="15"/>
        <v>53</v>
      </c>
      <c r="AK18" s="28">
        <f t="shared" si="16"/>
        <v>204</v>
      </c>
      <c r="AL18" s="3">
        <f t="shared" si="17"/>
        <v>806</v>
      </c>
      <c r="AM18" s="5">
        <f t="shared" si="18"/>
        <v>12</v>
      </c>
      <c r="AN18" s="13" t="s">
        <v>1786</v>
      </c>
      <c r="AO18" s="14">
        <v>14</v>
      </c>
      <c r="AP18" s="14">
        <v>16</v>
      </c>
      <c r="AQ18" s="14">
        <v>15</v>
      </c>
      <c r="AR18" s="5">
        <f t="shared" si="19"/>
        <v>45</v>
      </c>
      <c r="AS18" s="5">
        <f t="shared" si="20"/>
        <v>43</v>
      </c>
      <c r="AT18" s="28">
        <f t="shared" si="21"/>
        <v>194</v>
      </c>
      <c r="AU18" s="3">
        <f t="shared" si="22"/>
        <v>1000</v>
      </c>
      <c r="AV18" s="5">
        <f t="shared" si="23"/>
        <v>7</v>
      </c>
      <c r="AW18" s="13" t="s">
        <v>2023</v>
      </c>
      <c r="AX18" s="14">
        <v>16</v>
      </c>
      <c r="AY18" s="14">
        <v>17</v>
      </c>
      <c r="AZ18" s="14">
        <v>14</v>
      </c>
      <c r="BA18" s="5">
        <f t="shared" si="24"/>
        <v>47</v>
      </c>
      <c r="BB18" s="5">
        <f t="shared" si="25"/>
        <v>17</v>
      </c>
      <c r="BC18" s="28">
        <f t="shared" si="26"/>
        <v>205</v>
      </c>
      <c r="BD18" s="3">
        <f t="shared" si="27"/>
        <v>1205</v>
      </c>
      <c r="BE18" s="5">
        <f t="shared" si="28"/>
        <v>4</v>
      </c>
      <c r="BF18" s="13" t="s">
        <v>2231</v>
      </c>
      <c r="BG18" s="14">
        <v>13</v>
      </c>
      <c r="BH18" s="14">
        <v>10</v>
      </c>
      <c r="BI18" s="14">
        <v>10</v>
      </c>
      <c r="BJ18" s="5">
        <f t="shared" si="29"/>
        <v>33</v>
      </c>
      <c r="BK18" s="5">
        <f t="shared" si="30"/>
        <v>194</v>
      </c>
      <c r="BL18" s="28">
        <f t="shared" si="31"/>
        <v>30</v>
      </c>
      <c r="BM18" s="3">
        <f t="shared" si="32"/>
        <v>1235</v>
      </c>
      <c r="BN18" s="5">
        <f t="shared" si="33"/>
        <v>18</v>
      </c>
      <c r="BO18" s="13" t="s">
        <v>2423</v>
      </c>
      <c r="BP18" s="14">
        <v>15</v>
      </c>
      <c r="BQ18" s="14">
        <v>9</v>
      </c>
      <c r="BR18" s="14">
        <v>16</v>
      </c>
      <c r="BS18" s="5">
        <f t="shared" si="34"/>
        <v>40</v>
      </c>
      <c r="BT18" s="5">
        <f t="shared" si="35"/>
        <v>48</v>
      </c>
      <c r="BU18" s="35">
        <f t="shared" si="36"/>
        <v>123</v>
      </c>
      <c r="BV18" s="3">
        <f t="shared" si="37"/>
        <v>1358</v>
      </c>
      <c r="BW18" s="5">
        <f t="shared" si="38"/>
        <v>13</v>
      </c>
    </row>
    <row r="19" spans="2:75">
      <c r="B19" s="36" t="s">
        <v>396</v>
      </c>
      <c r="C19" s="41" t="s">
        <v>32</v>
      </c>
      <c r="D19" s="74" t="s">
        <v>675</v>
      </c>
      <c r="E19" s="51" t="s">
        <v>174</v>
      </c>
      <c r="F19" s="4">
        <v>10</v>
      </c>
      <c r="G19" s="4">
        <v>12</v>
      </c>
      <c r="H19" s="4">
        <v>15</v>
      </c>
      <c r="I19" s="4">
        <f t="shared" si="0"/>
        <v>37</v>
      </c>
      <c r="J19" s="4">
        <f t="shared" si="1"/>
        <v>74</v>
      </c>
      <c r="K19" s="4">
        <f t="shared" si="2"/>
        <v>174</v>
      </c>
      <c r="L19" s="57">
        <f t="shared" si="3"/>
        <v>74</v>
      </c>
      <c r="M19" s="30" t="s">
        <v>993</v>
      </c>
      <c r="N19" s="31">
        <v>15</v>
      </c>
      <c r="O19" s="31">
        <v>15</v>
      </c>
      <c r="P19" s="31">
        <v>17</v>
      </c>
      <c r="Q19" s="4">
        <f t="shared" si="4"/>
        <v>47</v>
      </c>
      <c r="R19" s="5">
        <f t="shared" si="5"/>
        <v>33</v>
      </c>
      <c r="S19" s="28">
        <f t="shared" si="6"/>
        <v>220</v>
      </c>
      <c r="T19" s="3">
        <f t="shared" si="7"/>
        <v>394</v>
      </c>
      <c r="U19" s="57">
        <f t="shared" si="8"/>
        <v>31</v>
      </c>
      <c r="V19" s="30" t="s">
        <v>896</v>
      </c>
      <c r="W19" s="31">
        <v>15</v>
      </c>
      <c r="X19" s="31">
        <v>18</v>
      </c>
      <c r="Y19" s="31">
        <v>17</v>
      </c>
      <c r="Z19" s="4">
        <f t="shared" si="9"/>
        <v>50</v>
      </c>
      <c r="AA19" s="5">
        <f t="shared" si="10"/>
        <v>19</v>
      </c>
      <c r="AB19" s="28">
        <f t="shared" si="11"/>
        <v>213</v>
      </c>
      <c r="AC19" s="76">
        <f t="shared" si="12"/>
        <v>607</v>
      </c>
      <c r="AD19" s="57">
        <f t="shared" si="13"/>
        <v>16</v>
      </c>
      <c r="AE19" s="30" t="s">
        <v>1544</v>
      </c>
      <c r="AF19" s="31">
        <v>16</v>
      </c>
      <c r="AG19" s="31">
        <v>16</v>
      </c>
      <c r="AH19" s="31">
        <v>15</v>
      </c>
      <c r="AI19" s="4">
        <f t="shared" si="14"/>
        <v>47</v>
      </c>
      <c r="AJ19" s="5">
        <f t="shared" si="15"/>
        <v>16</v>
      </c>
      <c r="AK19" s="28">
        <f t="shared" si="16"/>
        <v>241</v>
      </c>
      <c r="AL19" s="3">
        <f t="shared" si="17"/>
        <v>848</v>
      </c>
      <c r="AM19" s="5">
        <f t="shared" si="18"/>
        <v>7</v>
      </c>
      <c r="AN19" s="30" t="s">
        <v>1489</v>
      </c>
      <c r="AO19" s="31">
        <v>15</v>
      </c>
      <c r="AP19" s="31">
        <v>11</v>
      </c>
      <c r="AQ19" s="31">
        <v>17</v>
      </c>
      <c r="AR19" s="5">
        <f t="shared" si="19"/>
        <v>43</v>
      </c>
      <c r="AS19" s="5">
        <f t="shared" si="20"/>
        <v>63</v>
      </c>
      <c r="AT19" s="28">
        <f t="shared" si="21"/>
        <v>174</v>
      </c>
      <c r="AU19" s="3">
        <f t="shared" si="22"/>
        <v>1022</v>
      </c>
      <c r="AV19" s="5">
        <f t="shared" si="23"/>
        <v>5</v>
      </c>
      <c r="AW19" s="13" t="s">
        <v>2049</v>
      </c>
      <c r="AX19" s="14">
        <v>16</v>
      </c>
      <c r="AY19" s="14">
        <v>16</v>
      </c>
      <c r="AZ19" s="14">
        <v>12</v>
      </c>
      <c r="BA19" s="5">
        <f t="shared" si="24"/>
        <v>44</v>
      </c>
      <c r="BB19" s="5">
        <f t="shared" si="25"/>
        <v>35</v>
      </c>
      <c r="BC19" s="28">
        <f t="shared" si="26"/>
        <v>187</v>
      </c>
      <c r="BD19" s="3">
        <f t="shared" si="27"/>
        <v>1209</v>
      </c>
      <c r="BE19" s="5">
        <f t="shared" si="28"/>
        <v>2</v>
      </c>
      <c r="BF19" s="30" t="s">
        <v>2253</v>
      </c>
      <c r="BG19" s="31">
        <v>12</v>
      </c>
      <c r="BH19" s="31">
        <v>11</v>
      </c>
      <c r="BI19" s="31">
        <v>15</v>
      </c>
      <c r="BJ19" s="5">
        <f t="shared" si="29"/>
        <v>38</v>
      </c>
      <c r="BK19" s="5">
        <f t="shared" si="30"/>
        <v>145</v>
      </c>
      <c r="BL19" s="28">
        <f t="shared" si="31"/>
        <v>79</v>
      </c>
      <c r="BM19" s="3">
        <f t="shared" si="32"/>
        <v>1288</v>
      </c>
      <c r="BN19" s="5">
        <f t="shared" si="33"/>
        <v>11</v>
      </c>
      <c r="BO19" s="13" t="s">
        <v>2444</v>
      </c>
      <c r="BP19" s="14">
        <v>15</v>
      </c>
      <c r="BQ19" s="14">
        <v>11</v>
      </c>
      <c r="BR19" s="14">
        <v>10</v>
      </c>
      <c r="BS19" s="5">
        <f t="shared" si="34"/>
        <v>36</v>
      </c>
      <c r="BT19" s="5">
        <f t="shared" si="35"/>
        <v>105</v>
      </c>
      <c r="BU19" s="35">
        <f t="shared" si="36"/>
        <v>66</v>
      </c>
      <c r="BV19" s="3">
        <f t="shared" si="37"/>
        <v>1354</v>
      </c>
      <c r="BW19" s="5">
        <f t="shared" si="38"/>
        <v>14</v>
      </c>
    </row>
    <row r="20" spans="2:75">
      <c r="B20" s="36" t="s">
        <v>534</v>
      </c>
      <c r="C20" s="41" t="s">
        <v>34</v>
      </c>
      <c r="D20" s="74" t="s">
        <v>612</v>
      </c>
      <c r="E20" s="51" t="s">
        <v>120</v>
      </c>
      <c r="F20" s="4">
        <v>18</v>
      </c>
      <c r="G20" s="4">
        <v>13</v>
      </c>
      <c r="H20" s="4">
        <v>13</v>
      </c>
      <c r="I20" s="4">
        <f t="shared" si="0"/>
        <v>44</v>
      </c>
      <c r="J20" s="4">
        <f t="shared" si="1"/>
        <v>19</v>
      </c>
      <c r="K20" s="4">
        <f t="shared" si="2"/>
        <v>229</v>
      </c>
      <c r="L20" s="57">
        <f t="shared" si="3"/>
        <v>19</v>
      </c>
      <c r="M20" s="30" t="s">
        <v>979</v>
      </c>
      <c r="N20" s="31">
        <v>18</v>
      </c>
      <c r="O20" s="31">
        <v>16</v>
      </c>
      <c r="P20" s="31">
        <v>11</v>
      </c>
      <c r="Q20" s="4">
        <f t="shared" si="4"/>
        <v>45</v>
      </c>
      <c r="R20" s="5">
        <f t="shared" si="5"/>
        <v>52</v>
      </c>
      <c r="S20" s="28">
        <f t="shared" si="6"/>
        <v>201</v>
      </c>
      <c r="T20" s="3">
        <f t="shared" si="7"/>
        <v>430</v>
      </c>
      <c r="U20" s="57">
        <f t="shared" si="8"/>
        <v>12</v>
      </c>
      <c r="V20" s="30" t="s">
        <v>1276</v>
      </c>
      <c r="W20" s="31">
        <v>14</v>
      </c>
      <c r="X20" s="31">
        <v>14</v>
      </c>
      <c r="Y20" s="31">
        <v>14</v>
      </c>
      <c r="Z20" s="4">
        <f t="shared" si="9"/>
        <v>42</v>
      </c>
      <c r="AA20" s="5">
        <f t="shared" si="10"/>
        <v>90</v>
      </c>
      <c r="AB20" s="28">
        <f t="shared" si="11"/>
        <v>142</v>
      </c>
      <c r="AC20" s="76">
        <f t="shared" si="12"/>
        <v>572</v>
      </c>
      <c r="AD20" s="57">
        <f t="shared" si="13"/>
        <v>20</v>
      </c>
      <c r="AE20" s="30" t="s">
        <v>1530</v>
      </c>
      <c r="AF20" s="31">
        <v>17</v>
      </c>
      <c r="AG20" s="31">
        <v>16</v>
      </c>
      <c r="AH20" s="31">
        <v>13</v>
      </c>
      <c r="AI20" s="4">
        <f t="shared" si="14"/>
        <v>46</v>
      </c>
      <c r="AJ20" s="5">
        <f t="shared" si="15"/>
        <v>26</v>
      </c>
      <c r="AK20" s="28">
        <f t="shared" si="16"/>
        <v>231</v>
      </c>
      <c r="AL20" s="3">
        <f t="shared" si="17"/>
        <v>803</v>
      </c>
      <c r="AM20" s="5">
        <f t="shared" si="18"/>
        <v>14</v>
      </c>
      <c r="AN20" s="30" t="s">
        <v>1798</v>
      </c>
      <c r="AO20" s="31">
        <v>12</v>
      </c>
      <c r="AP20" s="31">
        <v>13</v>
      </c>
      <c r="AQ20" s="31">
        <v>15</v>
      </c>
      <c r="AR20" s="5">
        <f t="shared" si="19"/>
        <v>40</v>
      </c>
      <c r="AS20" s="5">
        <f t="shared" si="20"/>
        <v>119</v>
      </c>
      <c r="AT20" s="28">
        <f t="shared" si="21"/>
        <v>118</v>
      </c>
      <c r="AU20" s="3">
        <f t="shared" si="22"/>
        <v>921</v>
      </c>
      <c r="AV20" s="5">
        <f t="shared" si="23"/>
        <v>20</v>
      </c>
      <c r="AW20" s="13" t="s">
        <v>2036</v>
      </c>
      <c r="AX20" s="14">
        <v>13</v>
      </c>
      <c r="AY20" s="14">
        <v>13</v>
      </c>
      <c r="AZ20" s="14">
        <v>13</v>
      </c>
      <c r="BA20" s="5">
        <f t="shared" si="24"/>
        <v>39</v>
      </c>
      <c r="BB20" s="5">
        <f t="shared" si="25"/>
        <v>95</v>
      </c>
      <c r="BC20" s="28">
        <f t="shared" si="26"/>
        <v>127</v>
      </c>
      <c r="BD20" s="3">
        <f t="shared" si="27"/>
        <v>1048</v>
      </c>
      <c r="BE20" s="5">
        <f t="shared" si="28"/>
        <v>25</v>
      </c>
      <c r="BF20" s="30" t="s">
        <v>1782</v>
      </c>
      <c r="BG20" s="31">
        <v>16</v>
      </c>
      <c r="BH20" s="31">
        <v>16</v>
      </c>
      <c r="BI20" s="31">
        <v>14</v>
      </c>
      <c r="BJ20" s="5">
        <f t="shared" si="29"/>
        <v>46</v>
      </c>
      <c r="BK20" s="5">
        <f t="shared" si="30"/>
        <v>29</v>
      </c>
      <c r="BL20" s="28">
        <f t="shared" si="31"/>
        <v>195</v>
      </c>
      <c r="BM20" s="3">
        <f t="shared" si="32"/>
        <v>1243</v>
      </c>
      <c r="BN20" s="5">
        <f t="shared" si="33"/>
        <v>16</v>
      </c>
      <c r="BO20" s="13" t="s">
        <v>2433</v>
      </c>
      <c r="BP20" s="14">
        <v>10</v>
      </c>
      <c r="BQ20" s="14">
        <v>14</v>
      </c>
      <c r="BR20" s="14">
        <v>14</v>
      </c>
      <c r="BS20" s="5">
        <f t="shared" si="34"/>
        <v>38</v>
      </c>
      <c r="BT20" s="5">
        <f t="shared" si="35"/>
        <v>76</v>
      </c>
      <c r="BU20" s="35">
        <f t="shared" si="36"/>
        <v>95</v>
      </c>
      <c r="BV20" s="3">
        <f t="shared" si="37"/>
        <v>1338</v>
      </c>
      <c r="BW20" s="5">
        <f t="shared" si="38"/>
        <v>15</v>
      </c>
    </row>
    <row r="21" spans="2:75">
      <c r="B21" s="36" t="s">
        <v>542</v>
      </c>
      <c r="C21" s="41" t="s">
        <v>33</v>
      </c>
      <c r="D21" s="74" t="s">
        <v>642</v>
      </c>
      <c r="E21" s="51" t="s">
        <v>27</v>
      </c>
      <c r="F21" s="4">
        <v>17</v>
      </c>
      <c r="G21" s="4">
        <v>10</v>
      </c>
      <c r="H21" s="4">
        <v>13</v>
      </c>
      <c r="I21" s="4">
        <f t="shared" si="0"/>
        <v>40</v>
      </c>
      <c r="J21" s="4">
        <f t="shared" si="1"/>
        <v>43</v>
      </c>
      <c r="K21" s="4">
        <f t="shared" si="2"/>
        <v>205</v>
      </c>
      <c r="L21" s="57">
        <f t="shared" si="3"/>
        <v>43</v>
      </c>
      <c r="M21" s="30" t="s">
        <v>844</v>
      </c>
      <c r="N21" s="31">
        <v>20</v>
      </c>
      <c r="O21" s="31">
        <v>16</v>
      </c>
      <c r="P21" s="31">
        <v>20</v>
      </c>
      <c r="Q21" s="4">
        <f t="shared" si="4"/>
        <v>56</v>
      </c>
      <c r="R21" s="5">
        <f t="shared" si="5"/>
        <v>3</v>
      </c>
      <c r="S21" s="28">
        <f t="shared" si="6"/>
        <v>250</v>
      </c>
      <c r="T21" s="3">
        <f t="shared" si="7"/>
        <v>455</v>
      </c>
      <c r="U21" s="57">
        <f t="shared" si="8"/>
        <v>7</v>
      </c>
      <c r="V21" s="30" t="s">
        <v>1147</v>
      </c>
      <c r="W21" s="31">
        <v>10</v>
      </c>
      <c r="X21" s="31">
        <v>12</v>
      </c>
      <c r="Y21" s="31">
        <v>15</v>
      </c>
      <c r="Z21" s="4">
        <f t="shared" si="9"/>
        <v>37</v>
      </c>
      <c r="AA21" s="5">
        <f t="shared" si="10"/>
        <v>152</v>
      </c>
      <c r="AB21" s="28">
        <f t="shared" si="11"/>
        <v>80</v>
      </c>
      <c r="AC21" s="76">
        <f t="shared" si="12"/>
        <v>535</v>
      </c>
      <c r="AD21" s="57">
        <f t="shared" si="13"/>
        <v>28</v>
      </c>
      <c r="AE21" s="30" t="s">
        <v>1390</v>
      </c>
      <c r="AF21" s="31">
        <v>14</v>
      </c>
      <c r="AG21" s="31">
        <v>16</v>
      </c>
      <c r="AH21" s="31">
        <v>12</v>
      </c>
      <c r="AI21" s="4">
        <f t="shared" si="14"/>
        <v>42</v>
      </c>
      <c r="AJ21" s="5">
        <f t="shared" si="15"/>
        <v>76</v>
      </c>
      <c r="AK21" s="28">
        <f t="shared" si="16"/>
        <v>181</v>
      </c>
      <c r="AL21" s="3">
        <f t="shared" si="17"/>
        <v>716</v>
      </c>
      <c r="AM21" s="5">
        <f t="shared" si="18"/>
        <v>28</v>
      </c>
      <c r="AN21" s="30" t="s">
        <v>1671</v>
      </c>
      <c r="AO21" s="31">
        <v>13</v>
      </c>
      <c r="AP21" s="31">
        <v>11</v>
      </c>
      <c r="AQ21" s="31">
        <v>17</v>
      </c>
      <c r="AR21" s="5">
        <f t="shared" si="19"/>
        <v>41</v>
      </c>
      <c r="AS21" s="5">
        <f t="shared" si="20"/>
        <v>102</v>
      </c>
      <c r="AT21" s="28">
        <f t="shared" si="21"/>
        <v>135</v>
      </c>
      <c r="AU21" s="3">
        <f t="shared" si="22"/>
        <v>851</v>
      </c>
      <c r="AV21" s="5">
        <f t="shared" si="23"/>
        <v>34</v>
      </c>
      <c r="AW21" s="13" t="s">
        <v>1910</v>
      </c>
      <c r="AX21" s="14">
        <v>13</v>
      </c>
      <c r="AY21" s="14">
        <v>18</v>
      </c>
      <c r="AZ21" s="14">
        <v>12</v>
      </c>
      <c r="BA21" s="5">
        <f t="shared" si="24"/>
        <v>43</v>
      </c>
      <c r="BB21" s="5">
        <f t="shared" si="25"/>
        <v>43</v>
      </c>
      <c r="BC21" s="28">
        <f t="shared" si="26"/>
        <v>179</v>
      </c>
      <c r="BD21" s="3">
        <f t="shared" si="27"/>
        <v>1030</v>
      </c>
      <c r="BE21" s="5">
        <f t="shared" si="28"/>
        <v>26</v>
      </c>
      <c r="BF21" s="30" t="s">
        <v>2337</v>
      </c>
      <c r="BG21" s="31">
        <v>15</v>
      </c>
      <c r="BH21" s="31">
        <v>15</v>
      </c>
      <c r="BI21" s="31">
        <v>18</v>
      </c>
      <c r="BJ21" s="5">
        <f t="shared" si="29"/>
        <v>48</v>
      </c>
      <c r="BK21" s="5">
        <f t="shared" si="30"/>
        <v>15</v>
      </c>
      <c r="BL21" s="28">
        <f t="shared" si="31"/>
        <v>209</v>
      </c>
      <c r="BM21" s="3">
        <f t="shared" si="32"/>
        <v>1239</v>
      </c>
      <c r="BN21" s="5">
        <f t="shared" si="33"/>
        <v>17</v>
      </c>
      <c r="BO21" s="13" t="s">
        <v>2342</v>
      </c>
      <c r="BP21" s="14">
        <v>11</v>
      </c>
      <c r="BQ21" s="14">
        <v>13</v>
      </c>
      <c r="BR21" s="14">
        <v>14</v>
      </c>
      <c r="BS21" s="5">
        <f t="shared" si="34"/>
        <v>38</v>
      </c>
      <c r="BT21" s="5">
        <f t="shared" si="35"/>
        <v>76</v>
      </c>
      <c r="BU21" s="35">
        <f t="shared" si="36"/>
        <v>95</v>
      </c>
      <c r="BV21" s="3">
        <f t="shared" si="37"/>
        <v>1334</v>
      </c>
      <c r="BW21" s="5">
        <f t="shared" si="38"/>
        <v>16</v>
      </c>
    </row>
    <row r="22" spans="2:75">
      <c r="B22" s="36" t="s">
        <v>436</v>
      </c>
      <c r="C22" s="41" t="s">
        <v>31</v>
      </c>
      <c r="D22" s="74" t="s">
        <v>725</v>
      </c>
      <c r="E22" s="51" t="s">
        <v>224</v>
      </c>
      <c r="F22" s="4">
        <v>10</v>
      </c>
      <c r="G22" s="4">
        <v>11</v>
      </c>
      <c r="H22" s="4">
        <v>13</v>
      </c>
      <c r="I22" s="4">
        <f t="shared" si="0"/>
        <v>34</v>
      </c>
      <c r="J22" s="4">
        <f t="shared" si="1"/>
        <v>129</v>
      </c>
      <c r="K22" s="4">
        <f t="shared" si="2"/>
        <v>119</v>
      </c>
      <c r="L22" s="57">
        <f t="shared" si="3"/>
        <v>129</v>
      </c>
      <c r="M22" s="30" t="s">
        <v>917</v>
      </c>
      <c r="N22" s="31">
        <v>16</v>
      </c>
      <c r="O22" s="31">
        <v>15</v>
      </c>
      <c r="P22" s="31">
        <v>17</v>
      </c>
      <c r="Q22" s="4">
        <f t="shared" si="4"/>
        <v>48</v>
      </c>
      <c r="R22" s="5">
        <f t="shared" si="5"/>
        <v>24</v>
      </c>
      <c r="S22" s="28">
        <f t="shared" si="6"/>
        <v>229</v>
      </c>
      <c r="T22" s="3">
        <f t="shared" si="7"/>
        <v>348</v>
      </c>
      <c r="U22" s="57">
        <f t="shared" si="8"/>
        <v>55</v>
      </c>
      <c r="V22" s="30" t="s">
        <v>1217</v>
      </c>
      <c r="W22" s="31">
        <v>11</v>
      </c>
      <c r="X22" s="31">
        <v>14</v>
      </c>
      <c r="Y22" s="31">
        <v>16</v>
      </c>
      <c r="Z22" s="4">
        <f t="shared" si="9"/>
        <v>41</v>
      </c>
      <c r="AA22" s="5">
        <f t="shared" si="10"/>
        <v>105</v>
      </c>
      <c r="AB22" s="28">
        <f t="shared" si="11"/>
        <v>127</v>
      </c>
      <c r="AC22" s="76">
        <f t="shared" si="12"/>
        <v>475</v>
      </c>
      <c r="AD22" s="57">
        <f t="shared" si="13"/>
        <v>52</v>
      </c>
      <c r="AE22" s="30" t="s">
        <v>1465</v>
      </c>
      <c r="AF22" s="31">
        <v>17</v>
      </c>
      <c r="AG22" s="31">
        <v>16</v>
      </c>
      <c r="AH22" s="31">
        <v>14</v>
      </c>
      <c r="AI22" s="4">
        <f t="shared" si="14"/>
        <v>47</v>
      </c>
      <c r="AJ22" s="5">
        <f t="shared" si="15"/>
        <v>16</v>
      </c>
      <c r="AK22" s="28">
        <f t="shared" si="16"/>
        <v>241</v>
      </c>
      <c r="AL22" s="3">
        <f t="shared" si="17"/>
        <v>716</v>
      </c>
      <c r="AM22" s="5">
        <f t="shared" si="18"/>
        <v>28</v>
      </c>
      <c r="AN22" s="30" t="s">
        <v>1738</v>
      </c>
      <c r="AO22" s="31">
        <v>14</v>
      </c>
      <c r="AP22" s="31">
        <v>13</v>
      </c>
      <c r="AQ22" s="31">
        <v>16</v>
      </c>
      <c r="AR22" s="5">
        <f t="shared" si="19"/>
        <v>43</v>
      </c>
      <c r="AS22" s="5">
        <f t="shared" si="20"/>
        <v>63</v>
      </c>
      <c r="AT22" s="28">
        <f t="shared" si="21"/>
        <v>174</v>
      </c>
      <c r="AU22" s="3">
        <f t="shared" si="22"/>
        <v>890</v>
      </c>
      <c r="AV22" s="5">
        <f t="shared" si="23"/>
        <v>26</v>
      </c>
      <c r="AW22" s="13" t="s">
        <v>1978</v>
      </c>
      <c r="AX22" s="14">
        <v>16</v>
      </c>
      <c r="AY22" s="14">
        <v>14</v>
      </c>
      <c r="AZ22" s="14">
        <v>11</v>
      </c>
      <c r="BA22" s="5">
        <f t="shared" si="24"/>
        <v>41</v>
      </c>
      <c r="BB22" s="5">
        <f t="shared" si="25"/>
        <v>62</v>
      </c>
      <c r="BC22" s="28">
        <f t="shared" si="26"/>
        <v>160</v>
      </c>
      <c r="BD22" s="3">
        <f t="shared" si="27"/>
        <v>1050</v>
      </c>
      <c r="BE22" s="5">
        <f t="shared" si="28"/>
        <v>24</v>
      </c>
      <c r="BF22" s="30" t="s">
        <v>2186</v>
      </c>
      <c r="BG22" s="31">
        <v>13</v>
      </c>
      <c r="BH22" s="31">
        <v>16</v>
      </c>
      <c r="BI22" s="31">
        <v>11</v>
      </c>
      <c r="BJ22" s="5">
        <f t="shared" si="29"/>
        <v>40</v>
      </c>
      <c r="BK22" s="5">
        <f t="shared" si="30"/>
        <v>110</v>
      </c>
      <c r="BL22" s="28">
        <f t="shared" si="31"/>
        <v>114</v>
      </c>
      <c r="BM22" s="3">
        <f t="shared" si="32"/>
        <v>1164</v>
      </c>
      <c r="BN22" s="5">
        <f t="shared" si="33"/>
        <v>23</v>
      </c>
      <c r="BO22" s="13" t="s">
        <v>2387</v>
      </c>
      <c r="BP22" s="14">
        <v>12</v>
      </c>
      <c r="BQ22" s="14">
        <v>18</v>
      </c>
      <c r="BR22" s="14">
        <v>20</v>
      </c>
      <c r="BS22" s="5">
        <f t="shared" si="34"/>
        <v>50</v>
      </c>
      <c r="BT22" s="5">
        <f t="shared" si="35"/>
        <v>4</v>
      </c>
      <c r="BU22" s="35">
        <f t="shared" si="36"/>
        <v>167</v>
      </c>
      <c r="BV22" s="3">
        <f t="shared" si="37"/>
        <v>1331</v>
      </c>
      <c r="BW22" s="5">
        <f t="shared" si="38"/>
        <v>17</v>
      </c>
    </row>
    <row r="23" spans="2:75">
      <c r="B23" s="36" t="s">
        <v>347</v>
      </c>
      <c r="C23" s="41" t="s">
        <v>28</v>
      </c>
      <c r="D23" s="74" t="s">
        <v>609</v>
      </c>
      <c r="E23" s="51" t="s">
        <v>119</v>
      </c>
      <c r="F23" s="4">
        <v>16</v>
      </c>
      <c r="G23" s="4">
        <v>15</v>
      </c>
      <c r="H23" s="4">
        <v>13</v>
      </c>
      <c r="I23" s="4">
        <f t="shared" si="0"/>
        <v>44</v>
      </c>
      <c r="J23" s="4">
        <f t="shared" si="1"/>
        <v>19</v>
      </c>
      <c r="K23" s="4">
        <f t="shared" si="2"/>
        <v>229</v>
      </c>
      <c r="L23" s="57">
        <f t="shared" si="3"/>
        <v>19</v>
      </c>
      <c r="M23" s="30"/>
      <c r="N23" s="31"/>
      <c r="O23" s="31"/>
      <c r="P23" s="31"/>
      <c r="Q23" s="4">
        <f t="shared" si="4"/>
        <v>0</v>
      </c>
      <c r="R23" s="5" t="str">
        <f t="shared" si="5"/>
        <v/>
      </c>
      <c r="S23" s="28">
        <f t="shared" si="6"/>
        <v>0</v>
      </c>
      <c r="T23" s="3">
        <f t="shared" si="7"/>
        <v>229</v>
      </c>
      <c r="U23" s="57">
        <f t="shared" si="8"/>
        <v>145</v>
      </c>
      <c r="V23" s="30" t="s">
        <v>1197</v>
      </c>
      <c r="W23" s="31">
        <v>14</v>
      </c>
      <c r="X23" s="31">
        <v>15</v>
      </c>
      <c r="Y23" s="31">
        <v>15</v>
      </c>
      <c r="Z23" s="4">
        <f t="shared" si="9"/>
        <v>44</v>
      </c>
      <c r="AA23" s="5">
        <f t="shared" si="10"/>
        <v>65</v>
      </c>
      <c r="AB23" s="28">
        <f t="shared" si="11"/>
        <v>167</v>
      </c>
      <c r="AC23" s="76">
        <f t="shared" si="12"/>
        <v>396</v>
      </c>
      <c r="AD23" s="57">
        <f t="shared" si="13"/>
        <v>102</v>
      </c>
      <c r="AE23" s="30" t="s">
        <v>1525</v>
      </c>
      <c r="AF23" s="31">
        <v>15</v>
      </c>
      <c r="AG23" s="31">
        <v>17</v>
      </c>
      <c r="AH23" s="31">
        <v>12</v>
      </c>
      <c r="AI23" s="4">
        <f t="shared" si="14"/>
        <v>44</v>
      </c>
      <c r="AJ23" s="5">
        <f t="shared" si="15"/>
        <v>53</v>
      </c>
      <c r="AK23" s="28">
        <f t="shared" si="16"/>
        <v>204</v>
      </c>
      <c r="AL23" s="3">
        <f t="shared" si="17"/>
        <v>600</v>
      </c>
      <c r="AM23" s="5">
        <f t="shared" si="18"/>
        <v>66</v>
      </c>
      <c r="AN23" s="196" t="s">
        <v>1791</v>
      </c>
      <c r="AO23" s="31">
        <v>15</v>
      </c>
      <c r="AP23" s="31">
        <v>15</v>
      </c>
      <c r="AQ23" s="31">
        <v>13</v>
      </c>
      <c r="AR23" s="5">
        <f t="shared" si="19"/>
        <v>43</v>
      </c>
      <c r="AS23" s="5">
        <f t="shared" si="20"/>
        <v>63</v>
      </c>
      <c r="AT23" s="28">
        <f t="shared" si="21"/>
        <v>174</v>
      </c>
      <c r="AU23" s="3">
        <f t="shared" si="22"/>
        <v>774</v>
      </c>
      <c r="AV23" s="5">
        <f t="shared" si="23"/>
        <v>51</v>
      </c>
      <c r="AW23" s="13" t="s">
        <v>2028</v>
      </c>
      <c r="AX23" s="14">
        <v>17</v>
      </c>
      <c r="AY23" s="14">
        <v>14</v>
      </c>
      <c r="AZ23" s="14">
        <v>16</v>
      </c>
      <c r="BA23" s="5">
        <f t="shared" si="24"/>
        <v>47</v>
      </c>
      <c r="BB23" s="5">
        <f t="shared" si="25"/>
        <v>17</v>
      </c>
      <c r="BC23" s="28">
        <f t="shared" si="26"/>
        <v>205</v>
      </c>
      <c r="BD23" s="3">
        <f t="shared" si="27"/>
        <v>979</v>
      </c>
      <c r="BE23" s="5">
        <f t="shared" si="28"/>
        <v>34</v>
      </c>
      <c r="BF23" s="30" t="s">
        <v>2238</v>
      </c>
      <c r="BG23" s="31">
        <v>19</v>
      </c>
      <c r="BH23" s="31">
        <v>14</v>
      </c>
      <c r="BI23" s="31">
        <v>13</v>
      </c>
      <c r="BJ23" s="5">
        <f t="shared" si="29"/>
        <v>46</v>
      </c>
      <c r="BK23" s="5">
        <f t="shared" si="30"/>
        <v>29</v>
      </c>
      <c r="BL23" s="28">
        <f t="shared" si="31"/>
        <v>195</v>
      </c>
      <c r="BM23" s="3">
        <f t="shared" si="32"/>
        <v>1174</v>
      </c>
      <c r="BN23" s="5">
        <f t="shared" si="33"/>
        <v>22</v>
      </c>
      <c r="BO23" s="13" t="s">
        <v>2429</v>
      </c>
      <c r="BP23" s="14">
        <v>19</v>
      </c>
      <c r="BQ23" s="14">
        <v>18</v>
      </c>
      <c r="BR23" s="14">
        <v>7</v>
      </c>
      <c r="BS23" s="5">
        <f t="shared" si="34"/>
        <v>44</v>
      </c>
      <c r="BT23" s="5">
        <f t="shared" si="35"/>
        <v>18</v>
      </c>
      <c r="BU23" s="35">
        <f t="shared" si="36"/>
        <v>153</v>
      </c>
      <c r="BV23" s="3">
        <f t="shared" si="37"/>
        <v>1327</v>
      </c>
      <c r="BW23" s="5">
        <f t="shared" si="38"/>
        <v>18</v>
      </c>
    </row>
    <row r="24" spans="2:75">
      <c r="B24" s="36" t="s">
        <v>352</v>
      </c>
      <c r="C24" s="41" t="s">
        <v>41</v>
      </c>
      <c r="D24" s="74" t="s">
        <v>617</v>
      </c>
      <c r="E24" s="51" t="s">
        <v>125</v>
      </c>
      <c r="F24" s="4">
        <v>15</v>
      </c>
      <c r="G24" s="4">
        <v>16</v>
      </c>
      <c r="H24" s="4">
        <v>12</v>
      </c>
      <c r="I24" s="4">
        <f t="shared" si="0"/>
        <v>43</v>
      </c>
      <c r="J24" s="4">
        <f t="shared" si="1"/>
        <v>25</v>
      </c>
      <c r="K24" s="4">
        <f t="shared" si="2"/>
        <v>223</v>
      </c>
      <c r="L24" s="57">
        <f t="shared" si="3"/>
        <v>25</v>
      </c>
      <c r="M24" s="30" t="s">
        <v>945</v>
      </c>
      <c r="N24" s="31">
        <v>15</v>
      </c>
      <c r="O24" s="31">
        <v>10</v>
      </c>
      <c r="P24" s="31">
        <v>14</v>
      </c>
      <c r="Q24" s="4">
        <f t="shared" si="4"/>
        <v>39</v>
      </c>
      <c r="R24" s="5">
        <f t="shared" si="5"/>
        <v>147</v>
      </c>
      <c r="S24" s="28">
        <f t="shared" si="6"/>
        <v>106</v>
      </c>
      <c r="T24" s="3">
        <f t="shared" si="7"/>
        <v>329</v>
      </c>
      <c r="U24" s="57">
        <f t="shared" si="8"/>
        <v>68</v>
      </c>
      <c r="V24" s="30" t="s">
        <v>1245</v>
      </c>
      <c r="W24" s="31">
        <v>18</v>
      </c>
      <c r="X24" s="31">
        <v>16</v>
      </c>
      <c r="Y24" s="31">
        <v>19</v>
      </c>
      <c r="Z24" s="4">
        <f t="shared" si="9"/>
        <v>53</v>
      </c>
      <c r="AA24" s="5">
        <f t="shared" si="10"/>
        <v>3</v>
      </c>
      <c r="AB24" s="28">
        <f t="shared" si="11"/>
        <v>229</v>
      </c>
      <c r="AC24" s="76">
        <f t="shared" si="12"/>
        <v>558</v>
      </c>
      <c r="AD24" s="57">
        <f t="shared" si="13"/>
        <v>24</v>
      </c>
      <c r="AE24" s="30" t="s">
        <v>1497</v>
      </c>
      <c r="AF24" s="31">
        <v>15</v>
      </c>
      <c r="AG24" s="31">
        <v>14</v>
      </c>
      <c r="AH24" s="31">
        <v>12</v>
      </c>
      <c r="AI24" s="4">
        <f t="shared" si="14"/>
        <v>41</v>
      </c>
      <c r="AJ24" s="5">
        <f t="shared" si="15"/>
        <v>104</v>
      </c>
      <c r="AK24" s="28">
        <f t="shared" si="16"/>
        <v>153</v>
      </c>
      <c r="AL24" s="3">
        <f t="shared" si="17"/>
        <v>711</v>
      </c>
      <c r="AM24" s="5">
        <f t="shared" si="18"/>
        <v>32</v>
      </c>
      <c r="AN24" s="30" t="s">
        <v>1768</v>
      </c>
      <c r="AO24" s="31">
        <v>14</v>
      </c>
      <c r="AP24" s="31">
        <v>15</v>
      </c>
      <c r="AQ24" s="31">
        <v>14</v>
      </c>
      <c r="AR24" s="5">
        <f t="shared" si="19"/>
        <v>43</v>
      </c>
      <c r="AS24" s="5">
        <f t="shared" si="20"/>
        <v>63</v>
      </c>
      <c r="AT24" s="28">
        <f t="shared" si="21"/>
        <v>174</v>
      </c>
      <c r="AU24" s="3">
        <f t="shared" si="22"/>
        <v>885</v>
      </c>
      <c r="AV24" s="5">
        <f t="shared" si="23"/>
        <v>28</v>
      </c>
      <c r="AW24" s="13" t="s">
        <v>2006</v>
      </c>
      <c r="AX24" s="14">
        <v>14</v>
      </c>
      <c r="AY24" s="14">
        <v>16</v>
      </c>
      <c r="AZ24" s="14">
        <v>9</v>
      </c>
      <c r="BA24" s="5">
        <f t="shared" si="24"/>
        <v>39</v>
      </c>
      <c r="BB24" s="5">
        <f t="shared" si="25"/>
        <v>95</v>
      </c>
      <c r="BC24" s="28">
        <f t="shared" si="26"/>
        <v>127</v>
      </c>
      <c r="BD24" s="3">
        <f t="shared" si="27"/>
        <v>1012</v>
      </c>
      <c r="BE24" s="5">
        <f t="shared" si="28"/>
        <v>30</v>
      </c>
      <c r="BF24" s="30" t="s">
        <v>2215</v>
      </c>
      <c r="BG24" s="31">
        <v>16</v>
      </c>
      <c r="BH24" s="31">
        <v>14</v>
      </c>
      <c r="BI24" s="31">
        <v>16</v>
      </c>
      <c r="BJ24" s="5">
        <f t="shared" si="29"/>
        <v>46</v>
      </c>
      <c r="BK24" s="5">
        <f t="shared" si="30"/>
        <v>29</v>
      </c>
      <c r="BL24" s="28">
        <f t="shared" si="31"/>
        <v>195</v>
      </c>
      <c r="BM24" s="3">
        <f t="shared" si="32"/>
        <v>1207</v>
      </c>
      <c r="BN24" s="5">
        <f t="shared" si="33"/>
        <v>19</v>
      </c>
      <c r="BO24" s="13" t="s">
        <v>2412</v>
      </c>
      <c r="BP24" s="14">
        <v>13</v>
      </c>
      <c r="BQ24" s="14">
        <v>11</v>
      </c>
      <c r="BR24" s="14">
        <v>15</v>
      </c>
      <c r="BS24" s="5">
        <f t="shared" si="34"/>
        <v>39</v>
      </c>
      <c r="BT24" s="5">
        <f t="shared" si="35"/>
        <v>58</v>
      </c>
      <c r="BU24" s="35">
        <f t="shared" si="36"/>
        <v>113</v>
      </c>
      <c r="BV24" s="3">
        <f t="shared" si="37"/>
        <v>1320</v>
      </c>
      <c r="BW24" s="5">
        <f t="shared" si="38"/>
        <v>19</v>
      </c>
    </row>
    <row r="25" spans="2:75">
      <c r="B25" s="36" t="s">
        <v>484</v>
      </c>
      <c r="C25" s="41" t="s">
        <v>42</v>
      </c>
      <c r="D25" s="74" t="s">
        <v>788</v>
      </c>
      <c r="E25" s="51" t="s">
        <v>92</v>
      </c>
      <c r="F25" s="4">
        <v>11</v>
      </c>
      <c r="G25" s="4">
        <v>9</v>
      </c>
      <c r="H25" s="4">
        <v>11</v>
      </c>
      <c r="I25" s="4">
        <f t="shared" si="0"/>
        <v>31</v>
      </c>
      <c r="J25" s="4">
        <f t="shared" si="1"/>
        <v>184</v>
      </c>
      <c r="K25" s="4">
        <f t="shared" si="2"/>
        <v>64</v>
      </c>
      <c r="L25" s="57">
        <f t="shared" si="3"/>
        <v>184</v>
      </c>
      <c r="M25" s="188" t="s">
        <v>890</v>
      </c>
      <c r="N25" s="31">
        <v>15</v>
      </c>
      <c r="O25" s="31">
        <v>13</v>
      </c>
      <c r="P25" s="31">
        <v>18</v>
      </c>
      <c r="Q25" s="4">
        <f t="shared" si="4"/>
        <v>46</v>
      </c>
      <c r="R25" s="5">
        <f t="shared" si="5"/>
        <v>39</v>
      </c>
      <c r="S25" s="28">
        <f t="shared" si="6"/>
        <v>214</v>
      </c>
      <c r="T25" s="3">
        <f t="shared" si="7"/>
        <v>278</v>
      </c>
      <c r="U25" s="57">
        <f t="shared" si="8"/>
        <v>102</v>
      </c>
      <c r="V25" s="30" t="s">
        <v>1189</v>
      </c>
      <c r="W25" s="31">
        <v>16</v>
      </c>
      <c r="X25" s="31">
        <v>16</v>
      </c>
      <c r="Y25" s="31">
        <v>17</v>
      </c>
      <c r="Z25" s="4">
        <f t="shared" si="9"/>
        <v>49</v>
      </c>
      <c r="AA25" s="5">
        <f t="shared" si="10"/>
        <v>24</v>
      </c>
      <c r="AB25" s="28">
        <f t="shared" si="11"/>
        <v>208</v>
      </c>
      <c r="AC25" s="76">
        <f t="shared" si="12"/>
        <v>486</v>
      </c>
      <c r="AD25" s="57">
        <f t="shared" si="13"/>
        <v>47</v>
      </c>
      <c r="AE25" s="30" t="s">
        <v>1435</v>
      </c>
      <c r="AF25" s="31">
        <v>19</v>
      </c>
      <c r="AG25" s="31">
        <v>14</v>
      </c>
      <c r="AH25" s="31">
        <v>13</v>
      </c>
      <c r="AI25" s="4">
        <f t="shared" si="14"/>
        <v>46</v>
      </c>
      <c r="AJ25" s="5">
        <f t="shared" si="15"/>
        <v>26</v>
      </c>
      <c r="AK25" s="28">
        <f t="shared" si="16"/>
        <v>231</v>
      </c>
      <c r="AL25" s="3">
        <f t="shared" si="17"/>
        <v>717</v>
      </c>
      <c r="AM25" s="5">
        <f t="shared" si="18"/>
        <v>26</v>
      </c>
      <c r="AN25" s="30" t="s">
        <v>1710</v>
      </c>
      <c r="AO25" s="31">
        <v>18</v>
      </c>
      <c r="AP25" s="31">
        <v>19</v>
      </c>
      <c r="AQ25" s="31">
        <v>16</v>
      </c>
      <c r="AR25" s="5">
        <f t="shared" si="19"/>
        <v>53</v>
      </c>
      <c r="AS25" s="5">
        <f t="shared" si="20"/>
        <v>5</v>
      </c>
      <c r="AT25" s="28">
        <f t="shared" si="21"/>
        <v>232</v>
      </c>
      <c r="AU25" s="3">
        <f t="shared" si="22"/>
        <v>949</v>
      </c>
      <c r="AV25" s="5">
        <f t="shared" si="23"/>
        <v>17</v>
      </c>
      <c r="AW25" s="13" t="s">
        <v>1955</v>
      </c>
      <c r="AX25" s="14">
        <v>13</v>
      </c>
      <c r="AY25" s="14">
        <v>15</v>
      </c>
      <c r="AZ25" s="14">
        <v>13</v>
      </c>
      <c r="BA25" s="5">
        <f t="shared" si="24"/>
        <v>41</v>
      </c>
      <c r="BB25" s="5">
        <f t="shared" si="25"/>
        <v>62</v>
      </c>
      <c r="BC25" s="28">
        <f t="shared" si="26"/>
        <v>160</v>
      </c>
      <c r="BD25" s="3">
        <f t="shared" si="27"/>
        <v>1109</v>
      </c>
      <c r="BE25" s="5">
        <f t="shared" si="28"/>
        <v>13</v>
      </c>
      <c r="BF25" s="30" t="s">
        <v>1487</v>
      </c>
      <c r="BG25" s="31">
        <v>13</v>
      </c>
      <c r="BH25" s="31">
        <v>13</v>
      </c>
      <c r="BI25" s="31">
        <v>13</v>
      </c>
      <c r="BJ25" s="5">
        <f t="shared" si="29"/>
        <v>39</v>
      </c>
      <c r="BK25" s="5">
        <f t="shared" si="30"/>
        <v>126</v>
      </c>
      <c r="BL25" s="28">
        <f t="shared" si="31"/>
        <v>98</v>
      </c>
      <c r="BM25" s="3">
        <f t="shared" si="32"/>
        <v>1207</v>
      </c>
      <c r="BN25" s="5">
        <f t="shared" si="33"/>
        <v>19</v>
      </c>
      <c r="BO25" s="13" t="s">
        <v>2366</v>
      </c>
      <c r="BP25" s="14">
        <v>11</v>
      </c>
      <c r="BQ25" s="14">
        <v>13</v>
      </c>
      <c r="BR25" s="14">
        <v>14</v>
      </c>
      <c r="BS25" s="5">
        <f t="shared" si="34"/>
        <v>38</v>
      </c>
      <c r="BT25" s="5">
        <f t="shared" si="35"/>
        <v>76</v>
      </c>
      <c r="BU25" s="35">
        <f t="shared" si="36"/>
        <v>95</v>
      </c>
      <c r="BV25" s="3">
        <f t="shared" si="37"/>
        <v>1302</v>
      </c>
      <c r="BW25" s="5">
        <f t="shared" si="38"/>
        <v>20</v>
      </c>
    </row>
    <row r="26" spans="2:75">
      <c r="B26" s="36" t="s">
        <v>536</v>
      </c>
      <c r="C26" s="41" t="s">
        <v>36</v>
      </c>
      <c r="D26" s="74" t="s">
        <v>621</v>
      </c>
      <c r="E26" s="51" t="s">
        <v>130</v>
      </c>
      <c r="F26" s="4">
        <v>15</v>
      </c>
      <c r="G26" s="4">
        <v>14</v>
      </c>
      <c r="H26" s="4">
        <v>13</v>
      </c>
      <c r="I26" s="4">
        <f t="shared" si="0"/>
        <v>42</v>
      </c>
      <c r="J26" s="4">
        <f t="shared" si="1"/>
        <v>30</v>
      </c>
      <c r="K26" s="4">
        <f t="shared" si="2"/>
        <v>218</v>
      </c>
      <c r="L26" s="57">
        <f t="shared" si="3"/>
        <v>30</v>
      </c>
      <c r="M26" s="30" t="s">
        <v>863</v>
      </c>
      <c r="N26" s="31">
        <v>15</v>
      </c>
      <c r="O26" s="31">
        <v>15</v>
      </c>
      <c r="P26" s="31">
        <v>16</v>
      </c>
      <c r="Q26" s="4">
        <f t="shared" si="4"/>
        <v>46</v>
      </c>
      <c r="R26" s="5">
        <f t="shared" si="5"/>
        <v>39</v>
      </c>
      <c r="S26" s="28">
        <f t="shared" si="6"/>
        <v>214</v>
      </c>
      <c r="T26" s="3">
        <f t="shared" si="7"/>
        <v>432</v>
      </c>
      <c r="U26" s="57">
        <f t="shared" si="8"/>
        <v>11</v>
      </c>
      <c r="V26" s="30" t="s">
        <v>1164</v>
      </c>
      <c r="W26" s="31">
        <v>13</v>
      </c>
      <c r="X26" s="31">
        <v>18</v>
      </c>
      <c r="Y26" s="31">
        <v>15</v>
      </c>
      <c r="Z26" s="4">
        <f t="shared" si="9"/>
        <v>46</v>
      </c>
      <c r="AA26" s="5">
        <f t="shared" si="10"/>
        <v>42</v>
      </c>
      <c r="AB26" s="28">
        <f t="shared" si="11"/>
        <v>190</v>
      </c>
      <c r="AC26" s="76">
        <f t="shared" si="12"/>
        <v>622</v>
      </c>
      <c r="AD26" s="57">
        <f t="shared" si="13"/>
        <v>9</v>
      </c>
      <c r="AE26" s="30" t="s">
        <v>1409</v>
      </c>
      <c r="AF26" s="31">
        <v>15</v>
      </c>
      <c r="AG26" s="31">
        <v>13</v>
      </c>
      <c r="AH26" s="31">
        <v>14</v>
      </c>
      <c r="AI26" s="4">
        <f t="shared" si="14"/>
        <v>42</v>
      </c>
      <c r="AJ26" s="5">
        <f t="shared" si="15"/>
        <v>76</v>
      </c>
      <c r="AK26" s="28">
        <f t="shared" si="16"/>
        <v>181</v>
      </c>
      <c r="AL26" s="3">
        <f t="shared" si="17"/>
        <v>803</v>
      </c>
      <c r="AM26" s="5">
        <f t="shared" si="18"/>
        <v>14</v>
      </c>
      <c r="AN26" s="30" t="s">
        <v>1686</v>
      </c>
      <c r="AO26" s="31">
        <v>14</v>
      </c>
      <c r="AP26" s="31">
        <v>13</v>
      </c>
      <c r="AQ26" s="31">
        <v>16</v>
      </c>
      <c r="AR26" s="5">
        <f t="shared" si="19"/>
        <v>43</v>
      </c>
      <c r="AS26" s="5">
        <f t="shared" si="20"/>
        <v>63</v>
      </c>
      <c r="AT26" s="28">
        <f t="shared" si="21"/>
        <v>174</v>
      </c>
      <c r="AU26" s="3">
        <f t="shared" si="22"/>
        <v>977</v>
      </c>
      <c r="AV26" s="5">
        <f t="shared" si="23"/>
        <v>14</v>
      </c>
      <c r="AW26" s="13" t="s">
        <v>1928</v>
      </c>
      <c r="AX26" s="14">
        <v>12</v>
      </c>
      <c r="AY26" s="14">
        <v>13</v>
      </c>
      <c r="AZ26" s="14">
        <v>12</v>
      </c>
      <c r="BA26" s="5">
        <f t="shared" si="24"/>
        <v>37</v>
      </c>
      <c r="BB26" s="5">
        <f t="shared" si="25"/>
        <v>136</v>
      </c>
      <c r="BC26" s="28">
        <f t="shared" si="26"/>
        <v>86</v>
      </c>
      <c r="BD26" s="3">
        <f t="shared" si="27"/>
        <v>1063</v>
      </c>
      <c r="BE26" s="5">
        <f t="shared" si="28"/>
        <v>22</v>
      </c>
      <c r="BF26" s="30" t="s">
        <v>2145</v>
      </c>
      <c r="BG26" s="31">
        <v>11</v>
      </c>
      <c r="BH26" s="31">
        <v>14</v>
      </c>
      <c r="BI26" s="31">
        <v>14</v>
      </c>
      <c r="BJ26" s="5">
        <f t="shared" si="29"/>
        <v>39</v>
      </c>
      <c r="BK26" s="5">
        <f t="shared" si="30"/>
        <v>126</v>
      </c>
      <c r="BL26" s="28">
        <f t="shared" si="31"/>
        <v>98</v>
      </c>
      <c r="BM26" s="3">
        <f t="shared" si="32"/>
        <v>1161</v>
      </c>
      <c r="BN26" s="5">
        <f t="shared" si="33"/>
        <v>25</v>
      </c>
      <c r="BO26" s="13" t="s">
        <v>2354</v>
      </c>
      <c r="BP26" s="14">
        <v>11</v>
      </c>
      <c r="BQ26" s="14">
        <v>14</v>
      </c>
      <c r="BR26" s="14">
        <v>17</v>
      </c>
      <c r="BS26" s="5">
        <f t="shared" si="34"/>
        <v>42</v>
      </c>
      <c r="BT26" s="5">
        <f t="shared" si="35"/>
        <v>32</v>
      </c>
      <c r="BU26" s="35">
        <f t="shared" si="36"/>
        <v>139</v>
      </c>
      <c r="BV26" s="3">
        <f t="shared" si="37"/>
        <v>1300</v>
      </c>
      <c r="BW26" s="5">
        <f t="shared" si="38"/>
        <v>21</v>
      </c>
    </row>
    <row r="27" spans="2:75">
      <c r="B27" s="36" t="s">
        <v>404</v>
      </c>
      <c r="C27" s="41" t="s">
        <v>33</v>
      </c>
      <c r="D27" s="74" t="s">
        <v>685</v>
      </c>
      <c r="E27" s="51" t="s">
        <v>55</v>
      </c>
      <c r="F27" s="4">
        <v>12</v>
      </c>
      <c r="G27" s="4">
        <v>12</v>
      </c>
      <c r="H27" s="4">
        <v>12</v>
      </c>
      <c r="I27" s="4">
        <f t="shared" si="0"/>
        <v>36</v>
      </c>
      <c r="J27" s="4">
        <f t="shared" si="1"/>
        <v>89</v>
      </c>
      <c r="K27" s="4">
        <f t="shared" si="2"/>
        <v>159</v>
      </c>
      <c r="L27" s="57">
        <f t="shared" si="3"/>
        <v>89</v>
      </c>
      <c r="M27" s="30" t="s">
        <v>849</v>
      </c>
      <c r="N27" s="31">
        <v>19</v>
      </c>
      <c r="O27" s="31">
        <v>13</v>
      </c>
      <c r="P27" s="31">
        <v>14</v>
      </c>
      <c r="Q27" s="4">
        <f t="shared" si="4"/>
        <v>46</v>
      </c>
      <c r="R27" s="5">
        <f t="shared" si="5"/>
        <v>39</v>
      </c>
      <c r="S27" s="28">
        <f t="shared" si="6"/>
        <v>214</v>
      </c>
      <c r="T27" s="3">
        <f t="shared" si="7"/>
        <v>373</v>
      </c>
      <c r="U27" s="57">
        <f t="shared" si="8"/>
        <v>39</v>
      </c>
      <c r="V27" s="30" t="s">
        <v>1150</v>
      </c>
      <c r="W27" s="31">
        <v>18</v>
      </c>
      <c r="X27" s="31">
        <v>14</v>
      </c>
      <c r="Y27" s="31">
        <v>14</v>
      </c>
      <c r="Z27" s="4">
        <f t="shared" si="9"/>
        <v>46</v>
      </c>
      <c r="AA27" s="5">
        <f t="shared" si="10"/>
        <v>42</v>
      </c>
      <c r="AB27" s="28">
        <f t="shared" si="11"/>
        <v>190</v>
      </c>
      <c r="AC27" s="76">
        <f t="shared" si="12"/>
        <v>563</v>
      </c>
      <c r="AD27" s="57">
        <f t="shared" si="13"/>
        <v>22</v>
      </c>
      <c r="AE27" s="30" t="s">
        <v>1396</v>
      </c>
      <c r="AF27" s="31">
        <v>17</v>
      </c>
      <c r="AG27" s="31">
        <v>14</v>
      </c>
      <c r="AH27" s="31">
        <v>15</v>
      </c>
      <c r="AI27" s="4">
        <f t="shared" si="14"/>
        <v>46</v>
      </c>
      <c r="AJ27" s="5">
        <f t="shared" si="15"/>
        <v>26</v>
      </c>
      <c r="AK27" s="28">
        <f t="shared" si="16"/>
        <v>231</v>
      </c>
      <c r="AL27" s="3">
        <f t="shared" si="17"/>
        <v>794</v>
      </c>
      <c r="AM27" s="5">
        <f t="shared" si="18"/>
        <v>16</v>
      </c>
      <c r="AN27" s="30" t="s">
        <v>1675</v>
      </c>
      <c r="AO27" s="31">
        <v>15</v>
      </c>
      <c r="AP27" s="31">
        <v>13</v>
      </c>
      <c r="AQ27" s="31">
        <v>17</v>
      </c>
      <c r="AR27" s="5">
        <f t="shared" si="19"/>
        <v>45</v>
      </c>
      <c r="AS27" s="5">
        <f t="shared" si="20"/>
        <v>43</v>
      </c>
      <c r="AT27" s="28">
        <f t="shared" si="21"/>
        <v>194</v>
      </c>
      <c r="AU27" s="3">
        <f t="shared" si="22"/>
        <v>988</v>
      </c>
      <c r="AV27" s="5">
        <f t="shared" si="23"/>
        <v>9</v>
      </c>
      <c r="AW27" s="13" t="s">
        <v>1914</v>
      </c>
      <c r="AX27" s="14">
        <v>13</v>
      </c>
      <c r="AY27" s="14">
        <v>12</v>
      </c>
      <c r="AZ27" s="14">
        <v>12</v>
      </c>
      <c r="BA27" s="5">
        <f t="shared" si="24"/>
        <v>37</v>
      </c>
      <c r="BB27" s="5">
        <f t="shared" si="25"/>
        <v>136</v>
      </c>
      <c r="BC27" s="28">
        <f t="shared" si="26"/>
        <v>86</v>
      </c>
      <c r="BD27" s="3">
        <f t="shared" si="27"/>
        <v>1074</v>
      </c>
      <c r="BE27" s="5">
        <f t="shared" si="28"/>
        <v>20</v>
      </c>
      <c r="BF27" s="30" t="s">
        <v>2134</v>
      </c>
      <c r="BG27" s="31">
        <v>14</v>
      </c>
      <c r="BH27" s="31">
        <v>15</v>
      </c>
      <c r="BI27" s="31">
        <v>15</v>
      </c>
      <c r="BJ27" s="5">
        <f t="shared" si="29"/>
        <v>44</v>
      </c>
      <c r="BK27" s="5">
        <f t="shared" si="30"/>
        <v>54</v>
      </c>
      <c r="BL27" s="28">
        <f t="shared" si="31"/>
        <v>170</v>
      </c>
      <c r="BM27" s="3">
        <f t="shared" si="32"/>
        <v>1244</v>
      </c>
      <c r="BN27" s="5">
        <f t="shared" si="33"/>
        <v>15</v>
      </c>
      <c r="BO27" s="13" t="s">
        <v>2345</v>
      </c>
      <c r="BP27" s="14">
        <v>12</v>
      </c>
      <c r="BQ27" s="14">
        <v>10</v>
      </c>
      <c r="BR27" s="14">
        <v>13</v>
      </c>
      <c r="BS27" s="5">
        <f t="shared" si="34"/>
        <v>35</v>
      </c>
      <c r="BT27" s="5">
        <f t="shared" si="35"/>
        <v>117</v>
      </c>
      <c r="BU27" s="35">
        <f t="shared" si="36"/>
        <v>54</v>
      </c>
      <c r="BV27" s="3">
        <f t="shared" si="37"/>
        <v>1298</v>
      </c>
      <c r="BW27" s="5">
        <f t="shared" si="38"/>
        <v>22</v>
      </c>
    </row>
    <row r="28" spans="2:75">
      <c r="B28" s="36" t="s">
        <v>334</v>
      </c>
      <c r="C28" s="41" t="s">
        <v>31</v>
      </c>
      <c r="D28" s="74" t="s">
        <v>592</v>
      </c>
      <c r="E28" s="51" t="s">
        <v>102</v>
      </c>
      <c r="F28" s="4">
        <v>15</v>
      </c>
      <c r="G28" s="4">
        <v>16</v>
      </c>
      <c r="H28" s="4">
        <v>18</v>
      </c>
      <c r="I28" s="4">
        <f t="shared" si="0"/>
        <v>49</v>
      </c>
      <c r="J28" s="4">
        <f t="shared" si="1"/>
        <v>2</v>
      </c>
      <c r="K28" s="4">
        <f t="shared" si="2"/>
        <v>246</v>
      </c>
      <c r="L28" s="57">
        <f t="shared" si="3"/>
        <v>2</v>
      </c>
      <c r="M28" s="30" t="s">
        <v>912</v>
      </c>
      <c r="N28" s="31">
        <v>18</v>
      </c>
      <c r="O28" s="31">
        <v>16</v>
      </c>
      <c r="P28" s="31">
        <v>15</v>
      </c>
      <c r="Q28" s="4">
        <f t="shared" si="4"/>
        <v>49</v>
      </c>
      <c r="R28" s="5">
        <f t="shared" si="5"/>
        <v>15</v>
      </c>
      <c r="S28" s="28">
        <f t="shared" si="6"/>
        <v>238</v>
      </c>
      <c r="T28" s="3">
        <f t="shared" si="7"/>
        <v>484</v>
      </c>
      <c r="U28" s="57">
        <f t="shared" si="8"/>
        <v>3</v>
      </c>
      <c r="V28" s="30" t="s">
        <v>1211</v>
      </c>
      <c r="W28" s="31">
        <v>7</v>
      </c>
      <c r="X28" s="31">
        <v>10</v>
      </c>
      <c r="Y28" s="31">
        <v>7</v>
      </c>
      <c r="Z28" s="4">
        <f t="shared" si="9"/>
        <v>24</v>
      </c>
      <c r="AA28" s="5">
        <f t="shared" si="10"/>
        <v>225</v>
      </c>
      <c r="AB28" s="28">
        <f t="shared" si="11"/>
        <v>7</v>
      </c>
      <c r="AC28" s="76">
        <f t="shared" si="12"/>
        <v>491</v>
      </c>
      <c r="AD28" s="57">
        <f t="shared" si="13"/>
        <v>45</v>
      </c>
      <c r="AE28" s="30" t="s">
        <v>1459</v>
      </c>
      <c r="AF28" s="31">
        <v>17</v>
      </c>
      <c r="AG28" s="31">
        <v>13</v>
      </c>
      <c r="AH28" s="31">
        <v>12</v>
      </c>
      <c r="AI28" s="4">
        <f t="shared" si="14"/>
        <v>42</v>
      </c>
      <c r="AJ28" s="5">
        <f t="shared" si="15"/>
        <v>76</v>
      </c>
      <c r="AK28" s="28">
        <f t="shared" si="16"/>
        <v>181</v>
      </c>
      <c r="AL28" s="3">
        <f t="shared" si="17"/>
        <v>672</v>
      </c>
      <c r="AM28" s="5">
        <f t="shared" si="18"/>
        <v>38</v>
      </c>
      <c r="AN28" s="30" t="s">
        <v>1733</v>
      </c>
      <c r="AO28" s="31">
        <v>16</v>
      </c>
      <c r="AP28" s="31">
        <v>20</v>
      </c>
      <c r="AQ28" s="31">
        <v>14</v>
      </c>
      <c r="AR28" s="5">
        <f t="shared" si="19"/>
        <v>50</v>
      </c>
      <c r="AS28" s="5">
        <f t="shared" si="20"/>
        <v>13</v>
      </c>
      <c r="AT28" s="28">
        <f t="shared" si="21"/>
        <v>224</v>
      </c>
      <c r="AU28" s="3">
        <f t="shared" si="22"/>
        <v>896</v>
      </c>
      <c r="AV28" s="5">
        <f t="shared" si="23"/>
        <v>23</v>
      </c>
      <c r="AW28" s="13" t="s">
        <v>1974</v>
      </c>
      <c r="AX28" s="14">
        <v>14</v>
      </c>
      <c r="AY28" s="14">
        <v>13</v>
      </c>
      <c r="AZ28" s="14">
        <v>16</v>
      </c>
      <c r="BA28" s="5">
        <f t="shared" si="24"/>
        <v>43</v>
      </c>
      <c r="BB28" s="5">
        <f t="shared" si="25"/>
        <v>43</v>
      </c>
      <c r="BC28" s="28">
        <f t="shared" si="26"/>
        <v>179</v>
      </c>
      <c r="BD28" s="3">
        <f t="shared" si="27"/>
        <v>1075</v>
      </c>
      <c r="BE28" s="5">
        <f t="shared" si="28"/>
        <v>19</v>
      </c>
      <c r="BF28" s="30" t="s">
        <v>2181</v>
      </c>
      <c r="BG28" s="31">
        <v>15</v>
      </c>
      <c r="BH28" s="31">
        <v>16</v>
      </c>
      <c r="BI28" s="31">
        <v>15</v>
      </c>
      <c r="BJ28" s="5">
        <f t="shared" si="29"/>
        <v>46</v>
      </c>
      <c r="BK28" s="5">
        <f t="shared" si="30"/>
        <v>29</v>
      </c>
      <c r="BL28" s="28">
        <f t="shared" si="31"/>
        <v>195</v>
      </c>
      <c r="BM28" s="3">
        <f t="shared" si="32"/>
        <v>1270</v>
      </c>
      <c r="BN28" s="5">
        <f t="shared" si="33"/>
        <v>12</v>
      </c>
      <c r="BO28" s="13" t="s">
        <v>2382</v>
      </c>
      <c r="BP28" s="14">
        <v>10</v>
      </c>
      <c r="BQ28" s="14">
        <v>10</v>
      </c>
      <c r="BR28" s="14">
        <v>11</v>
      </c>
      <c r="BS28" s="5">
        <f t="shared" si="34"/>
        <v>31</v>
      </c>
      <c r="BT28" s="5">
        <f t="shared" si="35"/>
        <v>147</v>
      </c>
      <c r="BU28" s="35">
        <f t="shared" si="36"/>
        <v>24</v>
      </c>
      <c r="BV28" s="3">
        <f t="shared" si="37"/>
        <v>1294</v>
      </c>
      <c r="BW28" s="5">
        <f t="shared" si="38"/>
        <v>23</v>
      </c>
    </row>
    <row r="29" spans="2:75">
      <c r="B29" s="36" t="s">
        <v>367</v>
      </c>
      <c r="C29" s="41" t="s">
        <v>35</v>
      </c>
      <c r="D29" s="74" t="s">
        <v>638</v>
      </c>
      <c r="E29" s="51" t="s">
        <v>147</v>
      </c>
      <c r="F29" s="4">
        <v>11</v>
      </c>
      <c r="G29" s="4">
        <v>13</v>
      </c>
      <c r="H29" s="4">
        <v>16</v>
      </c>
      <c r="I29" s="4">
        <f t="shared" si="0"/>
        <v>40</v>
      </c>
      <c r="J29" s="4">
        <f t="shared" si="1"/>
        <v>43</v>
      </c>
      <c r="K29" s="4">
        <f t="shared" si="2"/>
        <v>205</v>
      </c>
      <c r="L29" s="57">
        <f t="shared" si="3"/>
        <v>43</v>
      </c>
      <c r="M29" s="30" t="s">
        <v>855</v>
      </c>
      <c r="N29" s="31">
        <v>14</v>
      </c>
      <c r="O29" s="31">
        <v>16</v>
      </c>
      <c r="P29" s="31">
        <v>13</v>
      </c>
      <c r="Q29" s="4">
        <f t="shared" si="4"/>
        <v>43</v>
      </c>
      <c r="R29" s="5">
        <f t="shared" si="5"/>
        <v>79</v>
      </c>
      <c r="S29" s="28">
        <f t="shared" si="6"/>
        <v>174</v>
      </c>
      <c r="T29" s="3">
        <f t="shared" si="7"/>
        <v>379</v>
      </c>
      <c r="U29" s="57">
        <f t="shared" si="8"/>
        <v>35</v>
      </c>
      <c r="V29" s="30" t="s">
        <v>1156</v>
      </c>
      <c r="W29" s="31">
        <v>10</v>
      </c>
      <c r="X29" s="31">
        <v>14</v>
      </c>
      <c r="Y29" s="31">
        <v>9</v>
      </c>
      <c r="Z29" s="4">
        <f t="shared" si="9"/>
        <v>33</v>
      </c>
      <c r="AA29" s="5">
        <f t="shared" si="10"/>
        <v>184</v>
      </c>
      <c r="AB29" s="28">
        <f t="shared" si="11"/>
        <v>48</v>
      </c>
      <c r="AC29" s="76">
        <f t="shared" si="12"/>
        <v>427</v>
      </c>
      <c r="AD29" s="57">
        <f t="shared" si="13"/>
        <v>81</v>
      </c>
      <c r="AE29" s="30" t="s">
        <v>1401</v>
      </c>
      <c r="AF29" s="31">
        <v>16</v>
      </c>
      <c r="AG29" s="31">
        <v>15</v>
      </c>
      <c r="AH29" s="31">
        <v>16</v>
      </c>
      <c r="AI29" s="4">
        <f t="shared" si="14"/>
        <v>47</v>
      </c>
      <c r="AJ29" s="5">
        <f t="shared" si="15"/>
        <v>16</v>
      </c>
      <c r="AK29" s="28">
        <f t="shared" si="16"/>
        <v>241</v>
      </c>
      <c r="AL29" s="3">
        <f t="shared" si="17"/>
        <v>668</v>
      </c>
      <c r="AM29" s="5">
        <f t="shared" si="18"/>
        <v>40</v>
      </c>
      <c r="AN29" s="30" t="s">
        <v>1680</v>
      </c>
      <c r="AO29" s="31">
        <v>20</v>
      </c>
      <c r="AP29" s="31">
        <v>14</v>
      </c>
      <c r="AQ29" s="31">
        <v>15</v>
      </c>
      <c r="AR29" s="5">
        <f t="shared" si="19"/>
        <v>49</v>
      </c>
      <c r="AS29" s="5">
        <f t="shared" si="20"/>
        <v>18</v>
      </c>
      <c r="AT29" s="28">
        <f t="shared" si="21"/>
        <v>219</v>
      </c>
      <c r="AU29" s="3">
        <f t="shared" si="22"/>
        <v>887</v>
      </c>
      <c r="AV29" s="5">
        <f t="shared" si="23"/>
        <v>27</v>
      </c>
      <c r="AW29" s="13" t="s">
        <v>1919</v>
      </c>
      <c r="AX29" s="14">
        <v>14</v>
      </c>
      <c r="AY29" s="14">
        <v>14</v>
      </c>
      <c r="AZ29" s="14">
        <v>12</v>
      </c>
      <c r="BA29" s="5">
        <f t="shared" si="24"/>
        <v>40</v>
      </c>
      <c r="BB29" s="5">
        <f t="shared" si="25"/>
        <v>80</v>
      </c>
      <c r="BC29" s="28">
        <f t="shared" si="26"/>
        <v>142</v>
      </c>
      <c r="BD29" s="3">
        <f t="shared" si="27"/>
        <v>1029</v>
      </c>
      <c r="BE29" s="5">
        <f t="shared" si="28"/>
        <v>27</v>
      </c>
      <c r="BF29" s="13" t="s">
        <v>1919</v>
      </c>
      <c r="BG29" s="14">
        <v>11</v>
      </c>
      <c r="BH29" s="14">
        <v>14</v>
      </c>
      <c r="BI29" s="14">
        <v>14</v>
      </c>
      <c r="BJ29" s="5">
        <f t="shared" si="29"/>
        <v>39</v>
      </c>
      <c r="BK29" s="5">
        <f t="shared" si="30"/>
        <v>126</v>
      </c>
      <c r="BL29" s="28">
        <f t="shared" si="31"/>
        <v>98</v>
      </c>
      <c r="BM29" s="3">
        <f t="shared" si="32"/>
        <v>1127</v>
      </c>
      <c r="BN29" s="5">
        <f t="shared" si="33"/>
        <v>33</v>
      </c>
      <c r="BO29" s="13" t="s">
        <v>2350</v>
      </c>
      <c r="BP29" s="14">
        <v>17</v>
      </c>
      <c r="BQ29" s="14">
        <v>13</v>
      </c>
      <c r="BR29" s="14">
        <v>15</v>
      </c>
      <c r="BS29" s="5">
        <f t="shared" si="34"/>
        <v>45</v>
      </c>
      <c r="BT29" s="5">
        <f t="shared" si="35"/>
        <v>11</v>
      </c>
      <c r="BU29" s="35">
        <f t="shared" si="36"/>
        <v>160</v>
      </c>
      <c r="BV29" s="3">
        <f t="shared" si="37"/>
        <v>1287</v>
      </c>
      <c r="BW29" s="5">
        <f t="shared" si="38"/>
        <v>24</v>
      </c>
    </row>
    <row r="30" spans="2:75">
      <c r="B30" s="36" t="s">
        <v>364</v>
      </c>
      <c r="C30" s="41" t="s">
        <v>47</v>
      </c>
      <c r="D30" s="74" t="s">
        <v>634</v>
      </c>
      <c r="E30" s="51" t="s">
        <v>142</v>
      </c>
      <c r="F30" s="4">
        <v>14</v>
      </c>
      <c r="G30" s="4">
        <v>14</v>
      </c>
      <c r="H30" s="4">
        <v>12</v>
      </c>
      <c r="I30" s="4">
        <f t="shared" si="0"/>
        <v>40</v>
      </c>
      <c r="J30" s="4">
        <f t="shared" si="1"/>
        <v>43</v>
      </c>
      <c r="K30" s="4">
        <f t="shared" si="2"/>
        <v>205</v>
      </c>
      <c r="L30" s="57">
        <f t="shared" si="3"/>
        <v>43</v>
      </c>
      <c r="M30" s="30" t="s">
        <v>1025</v>
      </c>
      <c r="N30" s="31">
        <v>15</v>
      </c>
      <c r="O30" s="31">
        <v>14</v>
      </c>
      <c r="P30" s="31">
        <v>16</v>
      </c>
      <c r="Q30" s="4">
        <f t="shared" si="4"/>
        <v>45</v>
      </c>
      <c r="R30" s="5">
        <f t="shared" si="5"/>
        <v>52</v>
      </c>
      <c r="S30" s="28">
        <f t="shared" si="6"/>
        <v>201</v>
      </c>
      <c r="T30" s="3">
        <f t="shared" si="7"/>
        <v>406</v>
      </c>
      <c r="U30" s="57">
        <f t="shared" si="8"/>
        <v>24</v>
      </c>
      <c r="V30" s="30" t="s">
        <v>1321</v>
      </c>
      <c r="W30" s="31">
        <v>14</v>
      </c>
      <c r="X30" s="31">
        <v>17</v>
      </c>
      <c r="Y30" s="31">
        <v>19</v>
      </c>
      <c r="Z30" s="4">
        <f t="shared" si="9"/>
        <v>50</v>
      </c>
      <c r="AA30" s="5">
        <f t="shared" si="10"/>
        <v>19</v>
      </c>
      <c r="AB30" s="28">
        <f t="shared" si="11"/>
        <v>213</v>
      </c>
      <c r="AC30" s="76">
        <f t="shared" si="12"/>
        <v>619</v>
      </c>
      <c r="AD30" s="57">
        <f t="shared" si="13"/>
        <v>11</v>
      </c>
      <c r="AE30" s="30" t="s">
        <v>1574</v>
      </c>
      <c r="AF30" s="31">
        <v>18</v>
      </c>
      <c r="AG30" s="31">
        <v>17</v>
      </c>
      <c r="AH30" s="31">
        <v>13</v>
      </c>
      <c r="AI30" s="4">
        <f t="shared" si="14"/>
        <v>48</v>
      </c>
      <c r="AJ30" s="5">
        <f t="shared" si="15"/>
        <v>8</v>
      </c>
      <c r="AK30" s="28">
        <f t="shared" si="16"/>
        <v>249</v>
      </c>
      <c r="AL30" s="3">
        <f t="shared" si="17"/>
        <v>868</v>
      </c>
      <c r="AM30" s="5">
        <f t="shared" si="18"/>
        <v>2</v>
      </c>
      <c r="AN30" s="185" t="s">
        <v>1841</v>
      </c>
      <c r="AO30" s="182">
        <v>14</v>
      </c>
      <c r="AP30" s="182">
        <v>13</v>
      </c>
      <c r="AQ30" s="182">
        <v>15</v>
      </c>
      <c r="AR30" s="5">
        <f t="shared" si="19"/>
        <v>42</v>
      </c>
      <c r="AS30" s="5">
        <f t="shared" si="20"/>
        <v>78</v>
      </c>
      <c r="AT30" s="28">
        <f t="shared" si="21"/>
        <v>159</v>
      </c>
      <c r="AU30" s="3">
        <f t="shared" si="22"/>
        <v>1027</v>
      </c>
      <c r="AV30" s="5">
        <f t="shared" si="23"/>
        <v>4</v>
      </c>
      <c r="AW30" s="13" t="s">
        <v>2076</v>
      </c>
      <c r="AX30" s="14">
        <v>14</v>
      </c>
      <c r="AY30" s="14">
        <v>12</v>
      </c>
      <c r="AZ30" s="14">
        <v>12</v>
      </c>
      <c r="BA30" s="5">
        <f t="shared" si="24"/>
        <v>38</v>
      </c>
      <c r="BB30" s="5">
        <f t="shared" si="25"/>
        <v>115</v>
      </c>
      <c r="BC30" s="28">
        <f t="shared" si="26"/>
        <v>107</v>
      </c>
      <c r="BD30" s="3">
        <f t="shared" si="27"/>
        <v>1134</v>
      </c>
      <c r="BE30" s="5">
        <f t="shared" si="28"/>
        <v>11</v>
      </c>
      <c r="BF30" s="13" t="s">
        <v>2280</v>
      </c>
      <c r="BG30" s="14">
        <v>15</v>
      </c>
      <c r="BH30" s="14">
        <v>8</v>
      </c>
      <c r="BI30" s="14">
        <v>10</v>
      </c>
      <c r="BJ30" s="5">
        <f t="shared" si="29"/>
        <v>33</v>
      </c>
      <c r="BK30" s="5">
        <f t="shared" si="30"/>
        <v>194</v>
      </c>
      <c r="BL30" s="28">
        <f t="shared" si="31"/>
        <v>30</v>
      </c>
      <c r="BM30" s="3">
        <f t="shared" si="32"/>
        <v>1164</v>
      </c>
      <c r="BN30" s="5">
        <f t="shared" si="33"/>
        <v>23</v>
      </c>
      <c r="BO30" s="13" t="s">
        <v>2467</v>
      </c>
      <c r="BP30" s="14">
        <v>14</v>
      </c>
      <c r="BQ30" s="14">
        <v>14</v>
      </c>
      <c r="BR30" s="14">
        <v>12</v>
      </c>
      <c r="BS30" s="5">
        <f t="shared" si="34"/>
        <v>40</v>
      </c>
      <c r="BT30" s="5">
        <f t="shared" si="35"/>
        <v>48</v>
      </c>
      <c r="BU30" s="35">
        <f t="shared" si="36"/>
        <v>123</v>
      </c>
      <c r="BV30" s="3">
        <f t="shared" si="37"/>
        <v>1287</v>
      </c>
      <c r="BW30" s="5">
        <f t="shared" si="38"/>
        <v>24</v>
      </c>
    </row>
    <row r="31" spans="2:75">
      <c r="B31" s="36" t="s">
        <v>384</v>
      </c>
      <c r="C31" s="41" t="s">
        <v>31</v>
      </c>
      <c r="D31" s="74" t="s">
        <v>660</v>
      </c>
      <c r="E31" s="51" t="s">
        <v>161</v>
      </c>
      <c r="F31" s="4">
        <v>14</v>
      </c>
      <c r="G31" s="4">
        <v>13</v>
      </c>
      <c r="H31" s="4">
        <v>11</v>
      </c>
      <c r="I31" s="4">
        <f t="shared" si="0"/>
        <v>38</v>
      </c>
      <c r="J31" s="4">
        <f t="shared" si="1"/>
        <v>63</v>
      </c>
      <c r="K31" s="4">
        <f t="shared" si="2"/>
        <v>185</v>
      </c>
      <c r="L31" s="57">
        <f t="shared" si="3"/>
        <v>63</v>
      </c>
      <c r="M31" s="30" t="s">
        <v>923</v>
      </c>
      <c r="N31" s="31">
        <v>17</v>
      </c>
      <c r="O31" s="31">
        <v>18</v>
      </c>
      <c r="P31" s="31">
        <v>15</v>
      </c>
      <c r="Q31" s="4">
        <f t="shared" si="4"/>
        <v>50</v>
      </c>
      <c r="R31" s="5">
        <f t="shared" si="5"/>
        <v>12</v>
      </c>
      <c r="S31" s="28">
        <f t="shared" si="6"/>
        <v>241</v>
      </c>
      <c r="T31" s="3">
        <f t="shared" si="7"/>
        <v>426</v>
      </c>
      <c r="U31" s="57">
        <f t="shared" si="8"/>
        <v>14</v>
      </c>
      <c r="V31" s="189" t="s">
        <v>1222</v>
      </c>
      <c r="W31" s="182">
        <v>11</v>
      </c>
      <c r="X31" s="182">
        <v>10</v>
      </c>
      <c r="Y31" s="182">
        <v>9</v>
      </c>
      <c r="Z31" s="4">
        <f t="shared" si="9"/>
        <v>30</v>
      </c>
      <c r="AA31" s="5">
        <f t="shared" si="10"/>
        <v>204</v>
      </c>
      <c r="AB31" s="28">
        <f t="shared" si="11"/>
        <v>28</v>
      </c>
      <c r="AC31" s="76">
        <f t="shared" si="12"/>
        <v>454</v>
      </c>
      <c r="AD31" s="57">
        <f t="shared" si="13"/>
        <v>70</v>
      </c>
      <c r="AE31" s="30" t="s">
        <v>1470</v>
      </c>
      <c r="AF31" s="31">
        <v>15</v>
      </c>
      <c r="AG31" s="31">
        <v>17</v>
      </c>
      <c r="AH31" s="31">
        <v>10</v>
      </c>
      <c r="AI31" s="4">
        <f t="shared" si="14"/>
        <v>42</v>
      </c>
      <c r="AJ31" s="5">
        <f t="shared" si="15"/>
        <v>76</v>
      </c>
      <c r="AK31" s="28">
        <f t="shared" si="16"/>
        <v>181</v>
      </c>
      <c r="AL31" s="3">
        <f t="shared" si="17"/>
        <v>635</v>
      </c>
      <c r="AM31" s="5">
        <f t="shared" si="18"/>
        <v>57</v>
      </c>
      <c r="AN31" s="30" t="s">
        <v>1744</v>
      </c>
      <c r="AO31" s="31">
        <v>19</v>
      </c>
      <c r="AP31" s="31">
        <v>20</v>
      </c>
      <c r="AQ31" s="31">
        <v>18</v>
      </c>
      <c r="AR31" s="5">
        <f t="shared" si="19"/>
        <v>57</v>
      </c>
      <c r="AS31" s="5">
        <f t="shared" si="20"/>
        <v>1</v>
      </c>
      <c r="AT31" s="28">
        <f t="shared" si="21"/>
        <v>236</v>
      </c>
      <c r="AU31" s="3">
        <f t="shared" si="22"/>
        <v>871</v>
      </c>
      <c r="AV31" s="5">
        <f t="shared" si="23"/>
        <v>32</v>
      </c>
      <c r="AW31" s="13" t="s">
        <v>1984</v>
      </c>
      <c r="AX31" s="14">
        <v>19</v>
      </c>
      <c r="AY31" s="14">
        <v>20</v>
      </c>
      <c r="AZ31" s="14">
        <v>18</v>
      </c>
      <c r="BA31" s="5">
        <f t="shared" si="24"/>
        <v>57</v>
      </c>
      <c r="BB31" s="5">
        <f t="shared" si="25"/>
        <v>1</v>
      </c>
      <c r="BC31" s="28">
        <f t="shared" si="26"/>
        <v>221</v>
      </c>
      <c r="BD31" s="3">
        <f t="shared" si="27"/>
        <v>1092</v>
      </c>
      <c r="BE31" s="5">
        <f t="shared" si="28"/>
        <v>16</v>
      </c>
      <c r="BF31" s="13" t="s">
        <v>2191</v>
      </c>
      <c r="BG31" s="14">
        <v>15</v>
      </c>
      <c r="BH31" s="14">
        <v>12</v>
      </c>
      <c r="BI31" s="14">
        <v>7</v>
      </c>
      <c r="BJ31" s="5">
        <f t="shared" si="29"/>
        <v>34</v>
      </c>
      <c r="BK31" s="5">
        <f t="shared" si="30"/>
        <v>187</v>
      </c>
      <c r="BL31" s="28">
        <f t="shared" si="31"/>
        <v>37</v>
      </c>
      <c r="BM31" s="3">
        <f t="shared" si="32"/>
        <v>1129</v>
      </c>
      <c r="BN31" s="5">
        <f t="shared" si="33"/>
        <v>32</v>
      </c>
      <c r="BO31" s="13" t="s">
        <v>2392</v>
      </c>
      <c r="BP31" s="14">
        <v>13</v>
      </c>
      <c r="BQ31" s="14">
        <v>13</v>
      </c>
      <c r="BR31" s="14">
        <v>16</v>
      </c>
      <c r="BS31" s="5">
        <f t="shared" si="34"/>
        <v>42</v>
      </c>
      <c r="BT31" s="5">
        <f t="shared" si="35"/>
        <v>32</v>
      </c>
      <c r="BU31" s="35">
        <f t="shared" si="36"/>
        <v>139</v>
      </c>
      <c r="BV31" s="3">
        <f t="shared" si="37"/>
        <v>1268</v>
      </c>
      <c r="BW31" s="5">
        <f t="shared" si="38"/>
        <v>26</v>
      </c>
    </row>
    <row r="32" spans="2:75">
      <c r="B32" s="36" t="s">
        <v>531</v>
      </c>
      <c r="C32" s="41" t="s">
        <v>585</v>
      </c>
      <c r="D32" s="74" t="s">
        <v>603</v>
      </c>
      <c r="E32" s="51" t="s">
        <v>116</v>
      </c>
      <c r="F32" s="4">
        <v>14</v>
      </c>
      <c r="G32" s="4">
        <v>17</v>
      </c>
      <c r="H32" s="4">
        <v>14</v>
      </c>
      <c r="I32" s="4">
        <f t="shared" si="0"/>
        <v>45</v>
      </c>
      <c r="J32" s="4">
        <f t="shared" si="1"/>
        <v>12</v>
      </c>
      <c r="K32" s="4">
        <f t="shared" si="2"/>
        <v>236</v>
      </c>
      <c r="L32" s="57">
        <f t="shared" si="3"/>
        <v>12</v>
      </c>
      <c r="M32" s="30" t="s">
        <v>1074</v>
      </c>
      <c r="N32" s="31">
        <v>13</v>
      </c>
      <c r="O32" s="31">
        <v>14</v>
      </c>
      <c r="P32" s="31">
        <v>16</v>
      </c>
      <c r="Q32" s="4">
        <f t="shared" si="4"/>
        <v>43</v>
      </c>
      <c r="R32" s="5">
        <f t="shared" si="5"/>
        <v>79</v>
      </c>
      <c r="S32" s="28">
        <f t="shared" si="6"/>
        <v>174</v>
      </c>
      <c r="T32" s="3">
        <f t="shared" si="7"/>
        <v>410</v>
      </c>
      <c r="U32" s="57">
        <f t="shared" si="8"/>
        <v>23</v>
      </c>
      <c r="V32" s="30" t="s">
        <v>1362</v>
      </c>
      <c r="W32" s="31">
        <v>17</v>
      </c>
      <c r="X32" s="31">
        <v>16</v>
      </c>
      <c r="Y32" s="31">
        <v>17</v>
      </c>
      <c r="Z32" s="4">
        <f t="shared" si="9"/>
        <v>50</v>
      </c>
      <c r="AA32" s="5">
        <f t="shared" si="10"/>
        <v>19</v>
      </c>
      <c r="AB32" s="28">
        <f t="shared" si="11"/>
        <v>213</v>
      </c>
      <c r="AC32" s="76">
        <f t="shared" si="12"/>
        <v>623</v>
      </c>
      <c r="AD32" s="57">
        <f t="shared" si="13"/>
        <v>7</v>
      </c>
      <c r="AE32" s="30" t="s">
        <v>1627</v>
      </c>
      <c r="AF32" s="31">
        <v>17</v>
      </c>
      <c r="AG32" s="31">
        <v>14</v>
      </c>
      <c r="AH32" s="31">
        <v>13</v>
      </c>
      <c r="AI32" s="4">
        <f t="shared" si="14"/>
        <v>44</v>
      </c>
      <c r="AJ32" s="5">
        <f t="shared" si="15"/>
        <v>53</v>
      </c>
      <c r="AK32" s="28">
        <f t="shared" si="16"/>
        <v>204</v>
      </c>
      <c r="AL32" s="3">
        <f t="shared" si="17"/>
        <v>827</v>
      </c>
      <c r="AM32" s="5">
        <f t="shared" si="18"/>
        <v>11</v>
      </c>
      <c r="AN32" s="30" t="s">
        <v>1890</v>
      </c>
      <c r="AO32" s="31">
        <v>11</v>
      </c>
      <c r="AP32" s="31">
        <v>15</v>
      </c>
      <c r="AQ32" s="31">
        <v>16</v>
      </c>
      <c r="AR32" s="5">
        <f t="shared" si="19"/>
        <v>42</v>
      </c>
      <c r="AS32" s="5">
        <f t="shared" si="20"/>
        <v>78</v>
      </c>
      <c r="AT32" s="28">
        <f t="shared" si="21"/>
        <v>159</v>
      </c>
      <c r="AU32" s="3">
        <f t="shared" si="22"/>
        <v>986</v>
      </c>
      <c r="AV32" s="5">
        <f t="shared" si="23"/>
        <v>12</v>
      </c>
      <c r="AW32" s="13" t="s">
        <v>2118</v>
      </c>
      <c r="AX32" s="14">
        <v>15</v>
      </c>
      <c r="AY32" s="14">
        <v>12</v>
      </c>
      <c r="AZ32" s="14">
        <v>9</v>
      </c>
      <c r="BA32" s="5">
        <f t="shared" si="24"/>
        <v>36</v>
      </c>
      <c r="BB32" s="5">
        <f t="shared" si="25"/>
        <v>155</v>
      </c>
      <c r="BC32" s="28">
        <f t="shared" si="26"/>
        <v>67</v>
      </c>
      <c r="BD32" s="3">
        <f t="shared" si="27"/>
        <v>1053</v>
      </c>
      <c r="BE32" s="5">
        <f t="shared" si="28"/>
        <v>23</v>
      </c>
      <c r="BF32" s="13" t="s">
        <v>2325</v>
      </c>
      <c r="BG32" s="14">
        <v>14</v>
      </c>
      <c r="BH32" s="14">
        <v>16</v>
      </c>
      <c r="BI32" s="14">
        <v>9</v>
      </c>
      <c r="BJ32" s="5">
        <f t="shared" si="29"/>
        <v>39</v>
      </c>
      <c r="BK32" s="5">
        <f t="shared" si="30"/>
        <v>126</v>
      </c>
      <c r="BL32" s="28">
        <f t="shared" si="31"/>
        <v>98</v>
      </c>
      <c r="BM32" s="3">
        <f t="shared" si="32"/>
        <v>1151</v>
      </c>
      <c r="BN32" s="5">
        <f t="shared" si="33"/>
        <v>29</v>
      </c>
      <c r="BO32" s="13" t="s">
        <v>2502</v>
      </c>
      <c r="BP32" s="14">
        <v>11</v>
      </c>
      <c r="BQ32" s="14">
        <v>13</v>
      </c>
      <c r="BR32" s="14">
        <v>14</v>
      </c>
      <c r="BS32" s="5">
        <f t="shared" si="34"/>
        <v>38</v>
      </c>
      <c r="BT32" s="5">
        <f t="shared" si="35"/>
        <v>76</v>
      </c>
      <c r="BU32" s="35">
        <f t="shared" si="36"/>
        <v>95</v>
      </c>
      <c r="BV32" s="3">
        <f t="shared" si="37"/>
        <v>1246</v>
      </c>
      <c r="BW32" s="5">
        <f t="shared" si="38"/>
        <v>27</v>
      </c>
    </row>
    <row r="33" spans="2:75">
      <c r="B33" s="36" t="s">
        <v>343</v>
      </c>
      <c r="C33" s="41" t="s">
        <v>33</v>
      </c>
      <c r="D33" s="74" t="s">
        <v>605</v>
      </c>
      <c r="E33" s="51" t="s">
        <v>115</v>
      </c>
      <c r="F33" s="4">
        <v>19</v>
      </c>
      <c r="G33" s="4">
        <v>9</v>
      </c>
      <c r="H33" s="4">
        <v>17</v>
      </c>
      <c r="I33" s="4">
        <f t="shared" si="0"/>
        <v>45</v>
      </c>
      <c r="J33" s="4">
        <f t="shared" si="1"/>
        <v>12</v>
      </c>
      <c r="K33" s="4">
        <f t="shared" si="2"/>
        <v>236</v>
      </c>
      <c r="L33" s="57">
        <f t="shared" si="3"/>
        <v>12</v>
      </c>
      <c r="M33" s="30" t="s">
        <v>853</v>
      </c>
      <c r="N33" s="31">
        <v>13</v>
      </c>
      <c r="O33" s="31">
        <v>18</v>
      </c>
      <c r="P33" s="31">
        <v>15</v>
      </c>
      <c r="Q33" s="4">
        <f t="shared" si="4"/>
        <v>46</v>
      </c>
      <c r="R33" s="5">
        <f t="shared" si="5"/>
        <v>39</v>
      </c>
      <c r="S33" s="28">
        <f t="shared" si="6"/>
        <v>214</v>
      </c>
      <c r="T33" s="3">
        <f t="shared" si="7"/>
        <v>450</v>
      </c>
      <c r="U33" s="57">
        <f t="shared" si="8"/>
        <v>8</v>
      </c>
      <c r="V33" s="30" t="s">
        <v>1153</v>
      </c>
      <c r="W33" s="31">
        <v>18</v>
      </c>
      <c r="X33" s="31">
        <v>20</v>
      </c>
      <c r="Y33" s="31">
        <v>20</v>
      </c>
      <c r="Z33" s="4">
        <f t="shared" si="9"/>
        <v>58</v>
      </c>
      <c r="AA33" s="5">
        <f t="shared" si="10"/>
        <v>1</v>
      </c>
      <c r="AB33" s="28">
        <f t="shared" si="11"/>
        <v>231</v>
      </c>
      <c r="AC33" s="76">
        <f t="shared" si="12"/>
        <v>681</v>
      </c>
      <c r="AD33" s="57">
        <f t="shared" si="13"/>
        <v>1</v>
      </c>
      <c r="AE33" s="30" t="s">
        <v>1398</v>
      </c>
      <c r="AF33" s="31">
        <v>15</v>
      </c>
      <c r="AG33" s="31">
        <v>10</v>
      </c>
      <c r="AH33" s="31">
        <v>16</v>
      </c>
      <c r="AI33" s="4">
        <f t="shared" si="14"/>
        <v>41</v>
      </c>
      <c r="AJ33" s="5">
        <f t="shared" si="15"/>
        <v>104</v>
      </c>
      <c r="AK33" s="28">
        <f t="shared" si="16"/>
        <v>153</v>
      </c>
      <c r="AL33" s="3">
        <f t="shared" si="17"/>
        <v>834</v>
      </c>
      <c r="AM33" s="5">
        <f t="shared" si="18"/>
        <v>10</v>
      </c>
      <c r="AN33" s="30" t="s">
        <v>1677</v>
      </c>
      <c r="AO33" s="31">
        <v>20</v>
      </c>
      <c r="AP33" s="31">
        <v>13</v>
      </c>
      <c r="AQ33" s="31">
        <v>20</v>
      </c>
      <c r="AR33" s="5">
        <f t="shared" si="19"/>
        <v>53</v>
      </c>
      <c r="AS33" s="5">
        <f t="shared" si="20"/>
        <v>5</v>
      </c>
      <c r="AT33" s="28">
        <f t="shared" si="21"/>
        <v>232</v>
      </c>
      <c r="AU33" s="3">
        <f t="shared" si="22"/>
        <v>1066</v>
      </c>
      <c r="AV33" s="5">
        <f t="shared" si="23"/>
        <v>1</v>
      </c>
      <c r="AW33" s="13" t="s">
        <v>1916</v>
      </c>
      <c r="AX33" s="14">
        <v>11</v>
      </c>
      <c r="AY33" s="14">
        <v>12</v>
      </c>
      <c r="AZ33" s="14">
        <v>11</v>
      </c>
      <c r="BA33" s="5">
        <f t="shared" si="24"/>
        <v>34</v>
      </c>
      <c r="BB33" s="5">
        <f t="shared" si="25"/>
        <v>188</v>
      </c>
      <c r="BC33" s="28">
        <f t="shared" si="26"/>
        <v>34</v>
      </c>
      <c r="BD33" s="3">
        <f t="shared" si="27"/>
        <v>1100</v>
      </c>
      <c r="BE33" s="5">
        <f t="shared" si="28"/>
        <v>15</v>
      </c>
      <c r="BF33" s="13" t="s">
        <v>2136</v>
      </c>
      <c r="BG33" s="14">
        <v>10</v>
      </c>
      <c r="BH33" s="14">
        <v>15</v>
      </c>
      <c r="BI33" s="14">
        <v>11</v>
      </c>
      <c r="BJ33" s="5">
        <f t="shared" si="29"/>
        <v>36</v>
      </c>
      <c r="BK33" s="5">
        <f t="shared" si="30"/>
        <v>171</v>
      </c>
      <c r="BL33" s="28">
        <f t="shared" si="31"/>
        <v>53</v>
      </c>
      <c r="BM33" s="3">
        <f t="shared" si="32"/>
        <v>1153</v>
      </c>
      <c r="BN33" s="5">
        <f t="shared" si="33"/>
        <v>27</v>
      </c>
      <c r="BO33" s="13" t="s">
        <v>2347</v>
      </c>
      <c r="BP33" s="14">
        <v>15</v>
      </c>
      <c r="BQ33" s="14">
        <v>10</v>
      </c>
      <c r="BR33" s="14">
        <v>12</v>
      </c>
      <c r="BS33" s="5">
        <f t="shared" si="34"/>
        <v>37</v>
      </c>
      <c r="BT33" s="5">
        <f t="shared" si="35"/>
        <v>93</v>
      </c>
      <c r="BU33" s="35">
        <f t="shared" si="36"/>
        <v>78</v>
      </c>
      <c r="BV33" s="3">
        <f t="shared" si="37"/>
        <v>1231</v>
      </c>
      <c r="BW33" s="5">
        <f t="shared" si="38"/>
        <v>28</v>
      </c>
    </row>
    <row r="34" spans="2:75">
      <c r="B34" s="36" t="s">
        <v>563</v>
      </c>
      <c r="C34" s="41" t="s">
        <v>38</v>
      </c>
      <c r="D34" s="74" t="s">
        <v>738</v>
      </c>
      <c r="E34" s="51" t="s">
        <v>256</v>
      </c>
      <c r="F34" s="4">
        <v>11</v>
      </c>
      <c r="G34" s="4">
        <v>10</v>
      </c>
      <c r="H34" s="4">
        <v>12</v>
      </c>
      <c r="I34" s="4">
        <f t="shared" si="0"/>
        <v>33</v>
      </c>
      <c r="J34" s="4">
        <f t="shared" si="1"/>
        <v>145</v>
      </c>
      <c r="K34" s="4">
        <f t="shared" si="2"/>
        <v>103</v>
      </c>
      <c r="L34" s="57">
        <f t="shared" si="3"/>
        <v>145</v>
      </c>
      <c r="M34" s="30" t="s">
        <v>1033</v>
      </c>
      <c r="N34" s="31">
        <v>18</v>
      </c>
      <c r="O34" s="31">
        <v>19</v>
      </c>
      <c r="P34" s="31">
        <v>19</v>
      </c>
      <c r="Q34" s="4">
        <f t="shared" si="4"/>
        <v>56</v>
      </c>
      <c r="R34" s="5">
        <f t="shared" si="5"/>
        <v>3</v>
      </c>
      <c r="S34" s="28">
        <f t="shared" si="6"/>
        <v>250</v>
      </c>
      <c r="T34" s="3">
        <f t="shared" si="7"/>
        <v>353</v>
      </c>
      <c r="U34" s="57">
        <f t="shared" si="8"/>
        <v>52</v>
      </c>
      <c r="V34" s="30" t="s">
        <v>1327</v>
      </c>
      <c r="W34" s="31">
        <v>11</v>
      </c>
      <c r="X34" s="31">
        <v>11</v>
      </c>
      <c r="Y34" s="31">
        <v>8</v>
      </c>
      <c r="Z34" s="4">
        <f t="shared" si="9"/>
        <v>30</v>
      </c>
      <c r="AA34" s="5">
        <f t="shared" si="10"/>
        <v>204</v>
      </c>
      <c r="AB34" s="28">
        <f t="shared" si="11"/>
        <v>28</v>
      </c>
      <c r="AC34" s="76">
        <f t="shared" si="12"/>
        <v>381</v>
      </c>
      <c r="AD34" s="57">
        <f t="shared" si="13"/>
        <v>108</v>
      </c>
      <c r="AE34" s="30" t="s">
        <v>1582</v>
      </c>
      <c r="AF34" s="31">
        <v>16</v>
      </c>
      <c r="AG34" s="31">
        <v>15</v>
      </c>
      <c r="AH34" s="31">
        <v>13</v>
      </c>
      <c r="AI34" s="4">
        <f t="shared" si="14"/>
        <v>44</v>
      </c>
      <c r="AJ34" s="5">
        <f t="shared" si="15"/>
        <v>53</v>
      </c>
      <c r="AK34" s="28">
        <f t="shared" si="16"/>
        <v>204</v>
      </c>
      <c r="AL34" s="3">
        <f t="shared" si="17"/>
        <v>585</v>
      </c>
      <c r="AM34" s="5">
        <f t="shared" si="18"/>
        <v>77</v>
      </c>
      <c r="AN34" s="185" t="s">
        <v>1849</v>
      </c>
      <c r="AO34" s="182">
        <v>14</v>
      </c>
      <c r="AP34" s="182">
        <v>12</v>
      </c>
      <c r="AQ34" s="182">
        <v>13</v>
      </c>
      <c r="AR34" s="5">
        <f t="shared" si="19"/>
        <v>39</v>
      </c>
      <c r="AS34" s="5">
        <f t="shared" si="20"/>
        <v>135</v>
      </c>
      <c r="AT34" s="28">
        <f t="shared" si="21"/>
        <v>102</v>
      </c>
      <c r="AU34" s="3">
        <f t="shared" si="22"/>
        <v>687</v>
      </c>
      <c r="AV34" s="5">
        <f t="shared" si="23"/>
        <v>81</v>
      </c>
      <c r="AW34" s="13" t="s">
        <v>2082</v>
      </c>
      <c r="AX34" s="14">
        <v>16</v>
      </c>
      <c r="AY34" s="14">
        <v>10</v>
      </c>
      <c r="AZ34" s="14">
        <v>15</v>
      </c>
      <c r="BA34" s="5">
        <f t="shared" si="24"/>
        <v>41</v>
      </c>
      <c r="BB34" s="5">
        <f t="shared" si="25"/>
        <v>62</v>
      </c>
      <c r="BC34" s="28">
        <f t="shared" si="26"/>
        <v>160</v>
      </c>
      <c r="BD34" s="3">
        <f t="shared" si="27"/>
        <v>847</v>
      </c>
      <c r="BE34" s="5">
        <f t="shared" si="28"/>
        <v>69</v>
      </c>
      <c r="BF34" s="13" t="s">
        <v>2286</v>
      </c>
      <c r="BG34" s="14">
        <v>18</v>
      </c>
      <c r="BH34" s="14">
        <v>17</v>
      </c>
      <c r="BI34" s="14">
        <v>15</v>
      </c>
      <c r="BJ34" s="5">
        <f t="shared" si="29"/>
        <v>50</v>
      </c>
      <c r="BK34" s="5">
        <f t="shared" si="30"/>
        <v>4</v>
      </c>
      <c r="BL34" s="28">
        <f t="shared" si="31"/>
        <v>220</v>
      </c>
      <c r="BM34" s="3">
        <f t="shared" si="32"/>
        <v>1067</v>
      </c>
      <c r="BN34" s="5">
        <f t="shared" si="33"/>
        <v>45</v>
      </c>
      <c r="BO34" s="13" t="s">
        <v>2473</v>
      </c>
      <c r="BP34" s="14">
        <v>16</v>
      </c>
      <c r="BQ34" s="14">
        <v>12</v>
      </c>
      <c r="BR34" s="14">
        <v>17</v>
      </c>
      <c r="BS34" s="5">
        <f t="shared" si="34"/>
        <v>45</v>
      </c>
      <c r="BT34" s="5">
        <f t="shared" si="35"/>
        <v>11</v>
      </c>
      <c r="BU34" s="35">
        <f t="shared" si="36"/>
        <v>160</v>
      </c>
      <c r="BV34" s="3">
        <f t="shared" si="37"/>
        <v>1227</v>
      </c>
      <c r="BW34" s="5">
        <f t="shared" si="38"/>
        <v>29</v>
      </c>
    </row>
    <row r="35" spans="2:75">
      <c r="B35" s="36" t="s">
        <v>465</v>
      </c>
      <c r="C35" s="41" t="s">
        <v>34</v>
      </c>
      <c r="D35" s="74" t="s">
        <v>767</v>
      </c>
      <c r="E35" s="51" t="s">
        <v>270</v>
      </c>
      <c r="F35" s="4">
        <v>11</v>
      </c>
      <c r="G35" s="4">
        <v>11</v>
      </c>
      <c r="H35" s="4">
        <v>10</v>
      </c>
      <c r="I35" s="4">
        <f t="shared" si="0"/>
        <v>32</v>
      </c>
      <c r="J35" s="4">
        <f t="shared" si="1"/>
        <v>167</v>
      </c>
      <c r="K35" s="4">
        <f t="shared" si="2"/>
        <v>81</v>
      </c>
      <c r="L35" s="57">
        <f t="shared" si="3"/>
        <v>167</v>
      </c>
      <c r="M35" s="30" t="s">
        <v>990</v>
      </c>
      <c r="N35" s="31">
        <v>16</v>
      </c>
      <c r="O35" s="31">
        <v>15</v>
      </c>
      <c r="P35" s="31">
        <v>17</v>
      </c>
      <c r="Q35" s="4">
        <f t="shared" si="4"/>
        <v>48</v>
      </c>
      <c r="R35" s="5">
        <f t="shared" si="5"/>
        <v>24</v>
      </c>
      <c r="S35" s="28">
        <f t="shared" si="6"/>
        <v>229</v>
      </c>
      <c r="T35" s="3">
        <f t="shared" si="7"/>
        <v>310</v>
      </c>
      <c r="U35" s="57">
        <f t="shared" si="8"/>
        <v>79</v>
      </c>
      <c r="V35" s="30" t="s">
        <v>1289</v>
      </c>
      <c r="W35" s="31">
        <v>16</v>
      </c>
      <c r="X35" s="31">
        <v>19</v>
      </c>
      <c r="Y35" s="31">
        <v>14</v>
      </c>
      <c r="Z35" s="4">
        <f t="shared" si="9"/>
        <v>49</v>
      </c>
      <c r="AA35" s="5">
        <f t="shared" si="10"/>
        <v>24</v>
      </c>
      <c r="AB35" s="28">
        <f t="shared" si="11"/>
        <v>208</v>
      </c>
      <c r="AC35" s="76">
        <f t="shared" si="12"/>
        <v>518</v>
      </c>
      <c r="AD35" s="57">
        <f t="shared" si="13"/>
        <v>35</v>
      </c>
      <c r="AE35" s="30" t="s">
        <v>1541</v>
      </c>
      <c r="AF35" s="31">
        <v>16</v>
      </c>
      <c r="AG35" s="31">
        <v>15</v>
      </c>
      <c r="AH35" s="31">
        <v>12</v>
      </c>
      <c r="AI35" s="4">
        <f t="shared" si="14"/>
        <v>43</v>
      </c>
      <c r="AJ35" s="5">
        <f t="shared" si="15"/>
        <v>66</v>
      </c>
      <c r="AK35" s="28">
        <f t="shared" si="16"/>
        <v>191</v>
      </c>
      <c r="AL35" s="3">
        <f t="shared" si="17"/>
        <v>709</v>
      </c>
      <c r="AM35" s="5">
        <f t="shared" si="18"/>
        <v>33</v>
      </c>
      <c r="AN35" s="30" t="s">
        <v>1810</v>
      </c>
      <c r="AO35" s="31">
        <v>11</v>
      </c>
      <c r="AP35" s="31">
        <v>13</v>
      </c>
      <c r="AQ35" s="31">
        <v>17</v>
      </c>
      <c r="AR35" s="5">
        <f t="shared" si="19"/>
        <v>41</v>
      </c>
      <c r="AS35" s="5">
        <f t="shared" si="20"/>
        <v>102</v>
      </c>
      <c r="AT35" s="28">
        <f t="shared" si="21"/>
        <v>135</v>
      </c>
      <c r="AU35" s="3">
        <f t="shared" si="22"/>
        <v>844</v>
      </c>
      <c r="AV35" s="5">
        <f t="shared" si="23"/>
        <v>36</v>
      </c>
      <c r="AW35" s="13" t="s">
        <v>2045</v>
      </c>
      <c r="AX35" s="14">
        <v>12</v>
      </c>
      <c r="AY35" s="14">
        <v>12</v>
      </c>
      <c r="AZ35" s="14">
        <v>12</v>
      </c>
      <c r="BA35" s="5">
        <f t="shared" si="24"/>
        <v>36</v>
      </c>
      <c r="BB35" s="5">
        <f t="shared" si="25"/>
        <v>155</v>
      </c>
      <c r="BC35" s="28">
        <f t="shared" si="26"/>
        <v>67</v>
      </c>
      <c r="BD35" s="3">
        <f t="shared" si="27"/>
        <v>911</v>
      </c>
      <c r="BE35" s="5">
        <f t="shared" si="28"/>
        <v>48</v>
      </c>
      <c r="BF35" s="13" t="s">
        <v>2251</v>
      </c>
      <c r="BG35" s="14">
        <v>13</v>
      </c>
      <c r="BH35" s="14">
        <v>16</v>
      </c>
      <c r="BI35" s="14">
        <v>14</v>
      </c>
      <c r="BJ35" s="5">
        <f t="shared" si="29"/>
        <v>43</v>
      </c>
      <c r="BK35" s="5">
        <f t="shared" si="30"/>
        <v>64</v>
      </c>
      <c r="BL35" s="28">
        <f t="shared" si="31"/>
        <v>160</v>
      </c>
      <c r="BM35" s="3">
        <f t="shared" si="32"/>
        <v>1071</v>
      </c>
      <c r="BN35" s="5">
        <f t="shared" si="33"/>
        <v>44</v>
      </c>
      <c r="BO35" s="13" t="s">
        <v>2442</v>
      </c>
      <c r="BP35" s="14">
        <v>17</v>
      </c>
      <c r="BQ35" s="14">
        <v>12</v>
      </c>
      <c r="BR35" s="14">
        <v>15</v>
      </c>
      <c r="BS35" s="5">
        <f t="shared" si="34"/>
        <v>44</v>
      </c>
      <c r="BT35" s="5">
        <f t="shared" si="35"/>
        <v>18</v>
      </c>
      <c r="BU35" s="35">
        <f t="shared" si="36"/>
        <v>153</v>
      </c>
      <c r="BV35" s="3">
        <f t="shared" si="37"/>
        <v>1224</v>
      </c>
      <c r="BW35" s="5">
        <f t="shared" si="38"/>
        <v>30</v>
      </c>
    </row>
    <row r="36" spans="2:75">
      <c r="B36" s="36" t="s">
        <v>543</v>
      </c>
      <c r="C36" s="41" t="s">
        <v>40</v>
      </c>
      <c r="D36" s="74" t="s">
        <v>647</v>
      </c>
      <c r="E36" s="51" t="s">
        <v>159</v>
      </c>
      <c r="F36" s="4">
        <v>10</v>
      </c>
      <c r="G36" s="4">
        <v>11</v>
      </c>
      <c r="H36" s="4">
        <v>18</v>
      </c>
      <c r="I36" s="4">
        <f t="shared" si="0"/>
        <v>39</v>
      </c>
      <c r="J36" s="4">
        <f t="shared" si="1"/>
        <v>53</v>
      </c>
      <c r="K36" s="4">
        <f t="shared" si="2"/>
        <v>195</v>
      </c>
      <c r="L36" s="57">
        <f t="shared" si="3"/>
        <v>53</v>
      </c>
      <c r="M36" s="30" t="s">
        <v>1007</v>
      </c>
      <c r="N36" s="31">
        <v>12</v>
      </c>
      <c r="O36" s="31">
        <v>17</v>
      </c>
      <c r="P36" s="31">
        <v>15</v>
      </c>
      <c r="Q36" s="4">
        <f t="shared" si="4"/>
        <v>44</v>
      </c>
      <c r="R36" s="5">
        <f t="shared" si="5"/>
        <v>63</v>
      </c>
      <c r="S36" s="28">
        <f t="shared" si="6"/>
        <v>190</v>
      </c>
      <c r="T36" s="3">
        <f t="shared" si="7"/>
        <v>385</v>
      </c>
      <c r="U36" s="57">
        <f t="shared" si="8"/>
        <v>34</v>
      </c>
      <c r="V36" s="30" t="s">
        <v>1304</v>
      </c>
      <c r="W36" s="31">
        <v>10</v>
      </c>
      <c r="X36" s="31">
        <v>11</v>
      </c>
      <c r="Y36" s="31">
        <v>16</v>
      </c>
      <c r="Z36" s="4">
        <f t="shared" si="9"/>
        <v>37</v>
      </c>
      <c r="AA36" s="5">
        <f t="shared" si="10"/>
        <v>152</v>
      </c>
      <c r="AB36" s="28">
        <f t="shared" si="11"/>
        <v>80</v>
      </c>
      <c r="AC36" s="76">
        <f t="shared" si="12"/>
        <v>465</v>
      </c>
      <c r="AD36" s="57">
        <f t="shared" si="13"/>
        <v>60</v>
      </c>
      <c r="AE36" s="30" t="s">
        <v>1556</v>
      </c>
      <c r="AF36" s="31">
        <v>17</v>
      </c>
      <c r="AG36" s="31">
        <v>13</v>
      </c>
      <c r="AH36" s="31">
        <v>12</v>
      </c>
      <c r="AI36" s="4">
        <f t="shared" si="14"/>
        <v>42</v>
      </c>
      <c r="AJ36" s="5">
        <f t="shared" si="15"/>
        <v>76</v>
      </c>
      <c r="AK36" s="28">
        <f t="shared" si="16"/>
        <v>181</v>
      </c>
      <c r="AL36" s="3">
        <f t="shared" si="17"/>
        <v>646</v>
      </c>
      <c r="AM36" s="5">
        <f t="shared" si="18"/>
        <v>51</v>
      </c>
      <c r="AN36" s="13" t="s">
        <v>1824</v>
      </c>
      <c r="AO36" s="14">
        <v>14</v>
      </c>
      <c r="AP36" s="14">
        <v>14</v>
      </c>
      <c r="AQ36" s="14">
        <v>13</v>
      </c>
      <c r="AR36" s="5">
        <f t="shared" si="19"/>
        <v>41</v>
      </c>
      <c r="AS36" s="5">
        <f t="shared" si="20"/>
        <v>102</v>
      </c>
      <c r="AT36" s="28">
        <f t="shared" si="21"/>
        <v>135</v>
      </c>
      <c r="AU36" s="3">
        <f t="shared" si="22"/>
        <v>781</v>
      </c>
      <c r="AV36" s="5">
        <f t="shared" si="23"/>
        <v>47</v>
      </c>
      <c r="AW36" s="13" t="s">
        <v>2060</v>
      </c>
      <c r="AX36" s="14">
        <v>16</v>
      </c>
      <c r="AY36" s="14">
        <v>19</v>
      </c>
      <c r="AZ36" s="14">
        <v>14</v>
      </c>
      <c r="BA36" s="5">
        <f t="shared" si="24"/>
        <v>49</v>
      </c>
      <c r="BB36" s="5">
        <f t="shared" si="25"/>
        <v>9</v>
      </c>
      <c r="BC36" s="28">
        <f t="shared" si="26"/>
        <v>213</v>
      </c>
      <c r="BD36" s="3">
        <f t="shared" si="27"/>
        <v>994</v>
      </c>
      <c r="BE36" s="5">
        <f t="shared" si="28"/>
        <v>32</v>
      </c>
      <c r="BF36" s="13" t="s">
        <v>2265</v>
      </c>
      <c r="BG36" s="14">
        <v>16</v>
      </c>
      <c r="BH36" s="14">
        <v>13</v>
      </c>
      <c r="BI36" s="14">
        <v>14</v>
      </c>
      <c r="BJ36" s="5">
        <f t="shared" si="29"/>
        <v>43</v>
      </c>
      <c r="BK36" s="5">
        <f t="shared" si="30"/>
        <v>64</v>
      </c>
      <c r="BL36" s="28">
        <f t="shared" si="31"/>
        <v>160</v>
      </c>
      <c r="BM36" s="3">
        <f t="shared" si="32"/>
        <v>1154</v>
      </c>
      <c r="BN36" s="5">
        <f t="shared" si="33"/>
        <v>26</v>
      </c>
      <c r="BO36" s="13" t="s">
        <v>2455</v>
      </c>
      <c r="BP36" s="14">
        <v>11</v>
      </c>
      <c r="BQ36" s="14">
        <v>15</v>
      </c>
      <c r="BR36" s="14">
        <v>10</v>
      </c>
      <c r="BS36" s="5">
        <f t="shared" si="34"/>
        <v>36</v>
      </c>
      <c r="BT36" s="5">
        <f t="shared" si="35"/>
        <v>105</v>
      </c>
      <c r="BU36" s="35">
        <f t="shared" si="36"/>
        <v>66</v>
      </c>
      <c r="BV36" s="3">
        <f t="shared" si="37"/>
        <v>1220</v>
      </c>
      <c r="BW36" s="5">
        <f t="shared" si="38"/>
        <v>31</v>
      </c>
    </row>
    <row r="37" spans="2:75">
      <c r="B37" s="36" t="s">
        <v>407</v>
      </c>
      <c r="C37" s="41" t="s">
        <v>42</v>
      </c>
      <c r="D37" s="74" t="s">
        <v>689</v>
      </c>
      <c r="E37" s="51" t="s">
        <v>187</v>
      </c>
      <c r="F37" s="4">
        <v>11</v>
      </c>
      <c r="G37" s="4">
        <v>11</v>
      </c>
      <c r="H37" s="4">
        <v>14</v>
      </c>
      <c r="I37" s="4">
        <f t="shared" si="0"/>
        <v>36</v>
      </c>
      <c r="J37" s="4">
        <f t="shared" si="1"/>
        <v>89</v>
      </c>
      <c r="K37" s="4">
        <f t="shared" si="2"/>
        <v>159</v>
      </c>
      <c r="L37" s="57">
        <f t="shared" si="3"/>
        <v>89</v>
      </c>
      <c r="M37" s="30" t="s">
        <v>894</v>
      </c>
      <c r="N37" s="31">
        <v>17</v>
      </c>
      <c r="O37" s="31">
        <v>12</v>
      </c>
      <c r="P37" s="31">
        <v>19</v>
      </c>
      <c r="Q37" s="4">
        <f t="shared" si="4"/>
        <v>48</v>
      </c>
      <c r="R37" s="5">
        <f t="shared" si="5"/>
        <v>24</v>
      </c>
      <c r="S37" s="28">
        <f t="shared" si="6"/>
        <v>229</v>
      </c>
      <c r="T37" s="3">
        <f t="shared" si="7"/>
        <v>388</v>
      </c>
      <c r="U37" s="57">
        <f t="shared" si="8"/>
        <v>32</v>
      </c>
      <c r="V37" s="30" t="s">
        <v>1194</v>
      </c>
      <c r="W37" s="31">
        <v>14</v>
      </c>
      <c r="X37" s="31">
        <v>15</v>
      </c>
      <c r="Y37" s="31">
        <v>15</v>
      </c>
      <c r="Z37" s="4">
        <f t="shared" si="9"/>
        <v>44</v>
      </c>
      <c r="AA37" s="5">
        <f t="shared" si="10"/>
        <v>65</v>
      </c>
      <c r="AB37" s="28">
        <f t="shared" si="11"/>
        <v>167</v>
      </c>
      <c r="AC37" s="76">
        <f t="shared" si="12"/>
        <v>555</v>
      </c>
      <c r="AD37" s="57">
        <f t="shared" si="13"/>
        <v>25</v>
      </c>
      <c r="AE37" s="30" t="s">
        <v>1439</v>
      </c>
      <c r="AF37" s="31">
        <v>15</v>
      </c>
      <c r="AG37" s="31">
        <v>11</v>
      </c>
      <c r="AH37" s="31">
        <v>12</v>
      </c>
      <c r="AI37" s="4">
        <f t="shared" si="14"/>
        <v>38</v>
      </c>
      <c r="AJ37" s="5">
        <f t="shared" si="15"/>
        <v>177</v>
      </c>
      <c r="AK37" s="28">
        <f t="shared" si="16"/>
        <v>80</v>
      </c>
      <c r="AL37" s="3">
        <f t="shared" si="17"/>
        <v>635</v>
      </c>
      <c r="AM37" s="5">
        <f t="shared" si="18"/>
        <v>57</v>
      </c>
      <c r="AN37" s="13" t="s">
        <v>1714</v>
      </c>
      <c r="AO37" s="14">
        <v>13</v>
      </c>
      <c r="AP37" s="14">
        <v>16</v>
      </c>
      <c r="AQ37" s="14">
        <v>13</v>
      </c>
      <c r="AR37" s="5">
        <f t="shared" si="19"/>
        <v>42</v>
      </c>
      <c r="AS37" s="5">
        <f t="shared" si="20"/>
        <v>78</v>
      </c>
      <c r="AT37" s="28">
        <f t="shared" si="21"/>
        <v>159</v>
      </c>
      <c r="AU37" s="3">
        <f t="shared" si="22"/>
        <v>794</v>
      </c>
      <c r="AV37" s="5">
        <f t="shared" si="23"/>
        <v>44</v>
      </c>
      <c r="AW37" s="13" t="s">
        <v>1957</v>
      </c>
      <c r="AX37" s="14">
        <v>15</v>
      </c>
      <c r="AY37" s="14">
        <v>16</v>
      </c>
      <c r="AZ37" s="14">
        <v>16</v>
      </c>
      <c r="BA37" s="5">
        <f t="shared" si="24"/>
        <v>47</v>
      </c>
      <c r="BB37" s="5">
        <f t="shared" si="25"/>
        <v>17</v>
      </c>
      <c r="BC37" s="28">
        <f t="shared" si="26"/>
        <v>205</v>
      </c>
      <c r="BD37" s="3">
        <f t="shared" si="27"/>
        <v>999</v>
      </c>
      <c r="BE37" s="5">
        <f t="shared" si="28"/>
        <v>31</v>
      </c>
      <c r="BF37" s="13" t="s">
        <v>2164</v>
      </c>
      <c r="BG37" s="14">
        <v>15</v>
      </c>
      <c r="BH37" s="14">
        <v>13</v>
      </c>
      <c r="BI37" s="14">
        <v>14</v>
      </c>
      <c r="BJ37" s="5">
        <f t="shared" si="29"/>
        <v>42</v>
      </c>
      <c r="BK37" s="5">
        <f t="shared" si="30"/>
        <v>83</v>
      </c>
      <c r="BL37" s="28">
        <f t="shared" si="31"/>
        <v>141</v>
      </c>
      <c r="BM37" s="3">
        <f t="shared" si="32"/>
        <v>1140</v>
      </c>
      <c r="BN37" s="5">
        <f t="shared" si="33"/>
        <v>30</v>
      </c>
      <c r="BO37" s="13" t="s">
        <v>2371</v>
      </c>
      <c r="BP37" s="14">
        <v>13</v>
      </c>
      <c r="BQ37" s="14">
        <v>12</v>
      </c>
      <c r="BR37" s="14">
        <v>12</v>
      </c>
      <c r="BS37" s="5">
        <f t="shared" si="34"/>
        <v>37</v>
      </c>
      <c r="BT37" s="5">
        <f t="shared" si="35"/>
        <v>93</v>
      </c>
      <c r="BU37" s="35">
        <f t="shared" si="36"/>
        <v>78</v>
      </c>
      <c r="BV37" s="3">
        <f t="shared" si="37"/>
        <v>1218</v>
      </c>
      <c r="BW37" s="5">
        <f t="shared" si="38"/>
        <v>32</v>
      </c>
    </row>
    <row r="38" spans="2:75">
      <c r="B38" s="36" t="s">
        <v>405</v>
      </c>
      <c r="C38" s="41" t="s">
        <v>38</v>
      </c>
      <c r="D38" s="74" t="s">
        <v>686</v>
      </c>
      <c r="E38" s="51" t="s">
        <v>197</v>
      </c>
      <c r="F38" s="4">
        <v>11</v>
      </c>
      <c r="G38" s="4">
        <v>11</v>
      </c>
      <c r="H38" s="4">
        <v>14</v>
      </c>
      <c r="I38" s="4">
        <f t="shared" si="0"/>
        <v>36</v>
      </c>
      <c r="J38" s="4">
        <f t="shared" si="1"/>
        <v>89</v>
      </c>
      <c r="K38" s="4">
        <f t="shared" si="2"/>
        <v>159</v>
      </c>
      <c r="L38" s="57">
        <f t="shared" si="3"/>
        <v>89</v>
      </c>
      <c r="M38" s="30" t="s">
        <v>1038</v>
      </c>
      <c r="N38" s="31">
        <v>13</v>
      </c>
      <c r="O38" s="31">
        <v>16</v>
      </c>
      <c r="P38" s="31">
        <v>17</v>
      </c>
      <c r="Q38" s="4">
        <f t="shared" ref="Q38:Q69" si="39">SUM(N38:P38)</f>
        <v>46</v>
      </c>
      <c r="R38" s="5">
        <f t="shared" ref="R38:R69" si="40">IF(M38="","",RANK(Q38,Q$6:Q$322))</f>
        <v>39</v>
      </c>
      <c r="S38" s="28">
        <f t="shared" ref="S38:S69" si="41">IF(R38="",0,Q$323+1-R38)</f>
        <v>214</v>
      </c>
      <c r="T38" s="3">
        <f t="shared" ref="T38:T69" si="42">S38+K38</f>
        <v>373</v>
      </c>
      <c r="U38" s="57">
        <f t="shared" ref="U38:U69" si="43">IF(T38=0,"",RANK(T38,T$6:T$322))</f>
        <v>39</v>
      </c>
      <c r="V38" s="30" t="s">
        <v>1331</v>
      </c>
      <c r="W38" s="31">
        <v>10</v>
      </c>
      <c r="X38" s="31">
        <v>14</v>
      </c>
      <c r="Y38" s="31">
        <v>14</v>
      </c>
      <c r="Z38" s="4">
        <f t="shared" ref="Z38:Z69" si="44">SUM(W38:Y38)</f>
        <v>38</v>
      </c>
      <c r="AA38" s="5">
        <f t="shared" ref="AA38:AA69" si="45">IF(V38="","",RANK(Z38,Z$6:Z$322))</f>
        <v>142</v>
      </c>
      <c r="AB38" s="28">
        <f t="shared" ref="AB38:AB69" si="46">IF(AA38="",0,Z$323+1-AA38)</f>
        <v>90</v>
      </c>
      <c r="AC38" s="76">
        <f t="shared" ref="AC38:AC69" si="47">AB38+T38</f>
        <v>463</v>
      </c>
      <c r="AD38" s="57">
        <f t="shared" si="13"/>
        <v>61</v>
      </c>
      <c r="AE38" s="30" t="s">
        <v>1586</v>
      </c>
      <c r="AF38" s="31">
        <v>16</v>
      </c>
      <c r="AG38" s="31">
        <v>12</v>
      </c>
      <c r="AH38" s="31">
        <v>14</v>
      </c>
      <c r="AI38" s="4">
        <f t="shared" si="14"/>
        <v>42</v>
      </c>
      <c r="AJ38" s="5">
        <f t="shared" si="15"/>
        <v>76</v>
      </c>
      <c r="AK38" s="28">
        <f t="shared" si="16"/>
        <v>181</v>
      </c>
      <c r="AL38" s="3">
        <f t="shared" si="17"/>
        <v>644</v>
      </c>
      <c r="AM38" s="5">
        <f t="shared" si="18"/>
        <v>53</v>
      </c>
      <c r="AN38" s="13" t="s">
        <v>1853</v>
      </c>
      <c r="AO38" s="14">
        <v>14</v>
      </c>
      <c r="AP38" s="14">
        <v>13</v>
      </c>
      <c r="AQ38" s="14">
        <v>15</v>
      </c>
      <c r="AR38" s="5">
        <f t="shared" ref="AR38:AR69" si="48">SUM(AO38:AQ38)</f>
        <v>42</v>
      </c>
      <c r="AS38" s="5">
        <f t="shared" si="20"/>
        <v>78</v>
      </c>
      <c r="AT38" s="28">
        <f t="shared" ref="AT38:AT69" si="49">IF(AS38="",0,AR$323+1-AS38)</f>
        <v>159</v>
      </c>
      <c r="AU38" s="3">
        <f t="shared" si="22"/>
        <v>803</v>
      </c>
      <c r="AV38" s="5">
        <f t="shared" si="23"/>
        <v>42</v>
      </c>
      <c r="AW38" s="13" t="s">
        <v>2085</v>
      </c>
      <c r="AX38" s="14">
        <v>13</v>
      </c>
      <c r="AY38" s="14">
        <v>17</v>
      </c>
      <c r="AZ38" s="14">
        <v>13</v>
      </c>
      <c r="BA38" s="5">
        <f t="shared" si="24"/>
        <v>43</v>
      </c>
      <c r="BB38" s="5">
        <f t="shared" si="25"/>
        <v>43</v>
      </c>
      <c r="BC38" s="28">
        <f t="shared" si="26"/>
        <v>179</v>
      </c>
      <c r="BD38" s="3">
        <f t="shared" si="27"/>
        <v>982</v>
      </c>
      <c r="BE38" s="5">
        <f t="shared" si="28"/>
        <v>33</v>
      </c>
      <c r="BF38" s="13" t="s">
        <v>2288</v>
      </c>
      <c r="BG38" s="14">
        <v>14</v>
      </c>
      <c r="BH38" s="14">
        <v>16</v>
      </c>
      <c r="BI38" s="14">
        <v>16</v>
      </c>
      <c r="BJ38" s="5">
        <f t="shared" si="29"/>
        <v>46</v>
      </c>
      <c r="BK38" s="5">
        <f t="shared" ref="BK38:BK69" si="50">IF(BF38="","",RANK(BJ38,BJ$6:BJ$322))</f>
        <v>29</v>
      </c>
      <c r="BL38" s="28">
        <f t="shared" ref="BL38:BL69" si="51">IF(BK38="",0,BJ$323+1-BK38)</f>
        <v>195</v>
      </c>
      <c r="BM38" s="3">
        <f t="shared" si="32"/>
        <v>1177</v>
      </c>
      <c r="BN38" s="5">
        <f t="shared" si="33"/>
        <v>21</v>
      </c>
      <c r="BO38" s="13" t="s">
        <v>2476</v>
      </c>
      <c r="BP38" s="14">
        <v>12</v>
      </c>
      <c r="BQ38" s="14">
        <v>11</v>
      </c>
      <c r="BR38" s="14">
        <v>9</v>
      </c>
      <c r="BS38" s="5">
        <f t="shared" ref="BS38:BS69" si="52">SUM(BP38:BR38)</f>
        <v>32</v>
      </c>
      <c r="BT38" s="5">
        <f t="shared" si="35"/>
        <v>141</v>
      </c>
      <c r="BU38" s="35">
        <f t="shared" si="36"/>
        <v>30</v>
      </c>
      <c r="BV38" s="3">
        <f t="shared" si="37"/>
        <v>1207</v>
      </c>
      <c r="BW38" s="5">
        <f t="shared" si="38"/>
        <v>33</v>
      </c>
    </row>
    <row r="39" spans="2:75">
      <c r="B39" s="36" t="s">
        <v>353</v>
      </c>
      <c r="C39" s="41" t="s">
        <v>46</v>
      </c>
      <c r="D39" s="74" t="s">
        <v>618</v>
      </c>
      <c r="E39" s="51" t="s">
        <v>127</v>
      </c>
      <c r="F39" s="4">
        <v>16</v>
      </c>
      <c r="G39" s="4">
        <v>15</v>
      </c>
      <c r="H39" s="4">
        <v>12</v>
      </c>
      <c r="I39" s="4">
        <f t="shared" si="0"/>
        <v>43</v>
      </c>
      <c r="J39" s="4">
        <f t="shared" si="1"/>
        <v>25</v>
      </c>
      <c r="K39" s="4">
        <f t="shared" si="2"/>
        <v>223</v>
      </c>
      <c r="L39" s="57">
        <f t="shared" si="3"/>
        <v>25</v>
      </c>
      <c r="M39" s="30" t="s">
        <v>1060</v>
      </c>
      <c r="N39" s="31">
        <v>20</v>
      </c>
      <c r="O39" s="31">
        <v>17</v>
      </c>
      <c r="P39" s="31">
        <v>20</v>
      </c>
      <c r="Q39" s="4">
        <f t="shared" si="39"/>
        <v>57</v>
      </c>
      <c r="R39" s="5">
        <f t="shared" si="40"/>
        <v>1</v>
      </c>
      <c r="S39" s="28">
        <f t="shared" si="41"/>
        <v>252</v>
      </c>
      <c r="T39" s="3">
        <f t="shared" si="42"/>
        <v>475</v>
      </c>
      <c r="U39" s="57">
        <f t="shared" si="43"/>
        <v>5</v>
      </c>
      <c r="V39" s="30" t="s">
        <v>1352</v>
      </c>
      <c r="W39" s="31">
        <v>14</v>
      </c>
      <c r="X39" s="31">
        <v>15</v>
      </c>
      <c r="Y39" s="31">
        <v>11</v>
      </c>
      <c r="Z39" s="4">
        <f t="shared" si="44"/>
        <v>40</v>
      </c>
      <c r="AA39" s="5">
        <f t="shared" si="45"/>
        <v>117</v>
      </c>
      <c r="AB39" s="28">
        <f t="shared" si="46"/>
        <v>115</v>
      </c>
      <c r="AC39" s="76">
        <f t="shared" si="47"/>
        <v>590</v>
      </c>
      <c r="AD39" s="57">
        <f t="shared" si="13"/>
        <v>18</v>
      </c>
      <c r="AE39" s="30" t="s">
        <v>1607</v>
      </c>
      <c r="AF39" s="31">
        <v>16</v>
      </c>
      <c r="AG39" s="31">
        <v>14</v>
      </c>
      <c r="AH39" s="31">
        <v>12</v>
      </c>
      <c r="AI39" s="4">
        <f t="shared" si="14"/>
        <v>42</v>
      </c>
      <c r="AJ39" s="5">
        <f t="shared" si="15"/>
        <v>76</v>
      </c>
      <c r="AK39" s="28">
        <f t="shared" si="16"/>
        <v>181</v>
      </c>
      <c r="AL39" s="3">
        <f t="shared" si="17"/>
        <v>771</v>
      </c>
      <c r="AM39" s="5">
        <f t="shared" si="18"/>
        <v>18</v>
      </c>
      <c r="AN39" s="13" t="s">
        <v>1873</v>
      </c>
      <c r="AO39" s="14">
        <v>10</v>
      </c>
      <c r="AP39" s="14">
        <v>12</v>
      </c>
      <c r="AQ39" s="14">
        <v>14</v>
      </c>
      <c r="AR39" s="5">
        <f t="shared" si="48"/>
        <v>36</v>
      </c>
      <c r="AS39" s="5">
        <f t="shared" si="20"/>
        <v>188</v>
      </c>
      <c r="AT39" s="28">
        <f t="shared" si="49"/>
        <v>49</v>
      </c>
      <c r="AU39" s="3">
        <f t="shared" si="22"/>
        <v>820</v>
      </c>
      <c r="AV39" s="5">
        <f t="shared" si="23"/>
        <v>39</v>
      </c>
      <c r="AW39" s="13" t="s">
        <v>2103</v>
      </c>
      <c r="AX39" s="14">
        <v>13</v>
      </c>
      <c r="AY39" s="14">
        <v>13</v>
      </c>
      <c r="AZ39" s="14">
        <v>10</v>
      </c>
      <c r="BA39" s="5">
        <f t="shared" si="24"/>
        <v>36</v>
      </c>
      <c r="BB39" s="5">
        <f t="shared" si="25"/>
        <v>155</v>
      </c>
      <c r="BC39" s="28">
        <f t="shared" si="26"/>
        <v>67</v>
      </c>
      <c r="BD39" s="3">
        <f t="shared" si="27"/>
        <v>887</v>
      </c>
      <c r="BE39" s="5">
        <f t="shared" si="28"/>
        <v>57</v>
      </c>
      <c r="BF39" s="13" t="s">
        <v>2308</v>
      </c>
      <c r="BG39" s="14">
        <v>13</v>
      </c>
      <c r="BH39" s="14">
        <v>15</v>
      </c>
      <c r="BI39" s="14">
        <v>19</v>
      </c>
      <c r="BJ39" s="5">
        <f t="shared" si="29"/>
        <v>47</v>
      </c>
      <c r="BK39" s="5">
        <f t="shared" si="50"/>
        <v>23</v>
      </c>
      <c r="BL39" s="28">
        <f t="shared" si="51"/>
        <v>201</v>
      </c>
      <c r="BM39" s="3">
        <f t="shared" si="32"/>
        <v>1088</v>
      </c>
      <c r="BN39" s="5">
        <f t="shared" si="33"/>
        <v>40</v>
      </c>
      <c r="BO39" s="13" t="s">
        <v>2491</v>
      </c>
      <c r="BP39" s="14">
        <v>13</v>
      </c>
      <c r="BQ39" s="14">
        <v>12</v>
      </c>
      <c r="BR39" s="14">
        <v>14</v>
      </c>
      <c r="BS39" s="5">
        <f t="shared" si="52"/>
        <v>39</v>
      </c>
      <c r="BT39" s="5">
        <f t="shared" si="35"/>
        <v>58</v>
      </c>
      <c r="BU39" s="35">
        <f t="shared" si="36"/>
        <v>113</v>
      </c>
      <c r="BV39" s="3">
        <f t="shared" si="37"/>
        <v>1201</v>
      </c>
      <c r="BW39" s="5">
        <f t="shared" si="38"/>
        <v>34</v>
      </c>
    </row>
    <row r="40" spans="2:75">
      <c r="B40" s="36" t="s">
        <v>546</v>
      </c>
      <c r="C40" s="41" t="s">
        <v>52</v>
      </c>
      <c r="D40" s="74" t="s">
        <v>659</v>
      </c>
      <c r="E40" s="51" t="s">
        <v>170</v>
      </c>
      <c r="F40" s="4">
        <v>13</v>
      </c>
      <c r="G40" s="4">
        <v>16</v>
      </c>
      <c r="H40" s="4">
        <v>9</v>
      </c>
      <c r="I40" s="4">
        <f t="shared" si="0"/>
        <v>38</v>
      </c>
      <c r="J40" s="4">
        <f t="shared" si="1"/>
        <v>63</v>
      </c>
      <c r="K40" s="4">
        <f t="shared" si="2"/>
        <v>185</v>
      </c>
      <c r="L40" s="57">
        <f t="shared" si="3"/>
        <v>63</v>
      </c>
      <c r="M40" s="30" t="s">
        <v>1056</v>
      </c>
      <c r="N40" s="31">
        <v>16</v>
      </c>
      <c r="O40" s="31">
        <v>14</v>
      </c>
      <c r="P40" s="31">
        <v>17</v>
      </c>
      <c r="Q40" s="4">
        <f t="shared" si="39"/>
        <v>47</v>
      </c>
      <c r="R40" s="5">
        <f t="shared" si="40"/>
        <v>33</v>
      </c>
      <c r="S40" s="28">
        <f t="shared" si="41"/>
        <v>220</v>
      </c>
      <c r="T40" s="3">
        <f t="shared" si="42"/>
        <v>405</v>
      </c>
      <c r="U40" s="57">
        <f t="shared" si="43"/>
        <v>25</v>
      </c>
      <c r="V40" s="30" t="s">
        <v>1347</v>
      </c>
      <c r="W40" s="31">
        <v>17</v>
      </c>
      <c r="X40" s="31">
        <v>13</v>
      </c>
      <c r="Y40" s="31">
        <v>13</v>
      </c>
      <c r="Z40" s="4">
        <f t="shared" si="44"/>
        <v>43</v>
      </c>
      <c r="AA40" s="5">
        <f t="shared" si="45"/>
        <v>77</v>
      </c>
      <c r="AB40" s="28">
        <f t="shared" si="46"/>
        <v>155</v>
      </c>
      <c r="AC40" s="76">
        <f t="shared" si="47"/>
        <v>560</v>
      </c>
      <c r="AD40" s="57">
        <f t="shared" si="13"/>
        <v>23</v>
      </c>
      <c r="AE40" s="30" t="s">
        <v>1602</v>
      </c>
      <c r="AF40" s="31">
        <v>16</v>
      </c>
      <c r="AG40" s="31">
        <v>12</v>
      </c>
      <c r="AH40" s="31">
        <v>13</v>
      </c>
      <c r="AI40" s="4">
        <f t="shared" si="14"/>
        <v>41</v>
      </c>
      <c r="AJ40" s="5">
        <f t="shared" si="15"/>
        <v>104</v>
      </c>
      <c r="AK40" s="28">
        <f t="shared" si="16"/>
        <v>153</v>
      </c>
      <c r="AL40" s="3">
        <f t="shared" si="17"/>
        <v>713</v>
      </c>
      <c r="AM40" s="5">
        <f t="shared" si="18"/>
        <v>31</v>
      </c>
      <c r="AN40" s="13" t="s">
        <v>1869</v>
      </c>
      <c r="AO40" s="14">
        <v>10</v>
      </c>
      <c r="AP40" s="14">
        <v>14</v>
      </c>
      <c r="AQ40" s="14">
        <v>13</v>
      </c>
      <c r="AR40" s="5">
        <f t="shared" si="48"/>
        <v>37</v>
      </c>
      <c r="AS40" s="5">
        <f t="shared" si="20"/>
        <v>161</v>
      </c>
      <c r="AT40" s="28">
        <f t="shared" si="49"/>
        <v>76</v>
      </c>
      <c r="AU40" s="3">
        <f t="shared" si="22"/>
        <v>789</v>
      </c>
      <c r="AV40" s="5">
        <f t="shared" si="23"/>
        <v>46</v>
      </c>
      <c r="AW40" s="13" t="s">
        <v>2099</v>
      </c>
      <c r="AX40" s="14">
        <v>16</v>
      </c>
      <c r="AY40" s="14">
        <v>15</v>
      </c>
      <c r="AZ40" s="14">
        <v>12</v>
      </c>
      <c r="BA40" s="5">
        <f t="shared" si="24"/>
        <v>43</v>
      </c>
      <c r="BB40" s="5">
        <f t="shared" si="25"/>
        <v>43</v>
      </c>
      <c r="BC40" s="28">
        <f t="shared" si="26"/>
        <v>179</v>
      </c>
      <c r="BD40" s="3">
        <f t="shared" si="27"/>
        <v>968</v>
      </c>
      <c r="BE40" s="5">
        <f t="shared" si="28"/>
        <v>39</v>
      </c>
      <c r="BF40" s="13" t="s">
        <v>2304</v>
      </c>
      <c r="BG40" s="14">
        <v>15</v>
      </c>
      <c r="BH40" s="14">
        <v>17</v>
      </c>
      <c r="BI40" s="14">
        <v>12</v>
      </c>
      <c r="BJ40" s="5">
        <f t="shared" si="29"/>
        <v>44</v>
      </c>
      <c r="BK40" s="5">
        <f t="shared" si="50"/>
        <v>54</v>
      </c>
      <c r="BL40" s="28">
        <f t="shared" si="51"/>
        <v>170</v>
      </c>
      <c r="BM40" s="3">
        <f t="shared" si="32"/>
        <v>1138</v>
      </c>
      <c r="BN40" s="5">
        <f t="shared" si="33"/>
        <v>31</v>
      </c>
      <c r="BO40" s="13" t="s">
        <v>2488</v>
      </c>
      <c r="BP40" s="14">
        <v>14</v>
      </c>
      <c r="BQ40" s="14">
        <v>11</v>
      </c>
      <c r="BR40" s="14">
        <v>10</v>
      </c>
      <c r="BS40" s="5">
        <f t="shared" si="52"/>
        <v>35</v>
      </c>
      <c r="BT40" s="5">
        <f t="shared" si="35"/>
        <v>117</v>
      </c>
      <c r="BU40" s="35">
        <f t="shared" si="36"/>
        <v>54</v>
      </c>
      <c r="BV40" s="3">
        <f t="shared" si="37"/>
        <v>1192</v>
      </c>
      <c r="BW40" s="5">
        <f t="shared" si="38"/>
        <v>35</v>
      </c>
    </row>
    <row r="41" spans="2:75">
      <c r="B41" s="36" t="s">
        <v>572</v>
      </c>
      <c r="C41" s="41" t="s">
        <v>585</v>
      </c>
      <c r="D41" s="74" t="s">
        <v>774</v>
      </c>
      <c r="E41" s="51" t="s">
        <v>278</v>
      </c>
      <c r="F41" s="4">
        <v>10</v>
      </c>
      <c r="G41" s="4">
        <v>9</v>
      </c>
      <c r="H41" s="4">
        <v>12</v>
      </c>
      <c r="I41" s="4">
        <f t="shared" si="0"/>
        <v>31</v>
      </c>
      <c r="J41" s="4">
        <f t="shared" si="1"/>
        <v>184</v>
      </c>
      <c r="K41" s="4">
        <f t="shared" si="2"/>
        <v>64</v>
      </c>
      <c r="L41" s="57">
        <f t="shared" si="3"/>
        <v>184</v>
      </c>
      <c r="M41" s="30" t="s">
        <v>1071</v>
      </c>
      <c r="N41" s="31">
        <v>14</v>
      </c>
      <c r="O41" s="31">
        <v>16</v>
      </c>
      <c r="P41" s="31">
        <v>15</v>
      </c>
      <c r="Q41" s="4">
        <f t="shared" si="39"/>
        <v>45</v>
      </c>
      <c r="R41" s="5">
        <f t="shared" si="40"/>
        <v>52</v>
      </c>
      <c r="S41" s="28">
        <f t="shared" si="41"/>
        <v>201</v>
      </c>
      <c r="T41" s="3">
        <f t="shared" si="42"/>
        <v>265</v>
      </c>
      <c r="U41" s="57">
        <f t="shared" si="43"/>
        <v>111</v>
      </c>
      <c r="V41" s="30" t="s">
        <v>1360</v>
      </c>
      <c r="W41" s="31">
        <v>12</v>
      </c>
      <c r="X41" s="31">
        <v>17</v>
      </c>
      <c r="Y41" s="31">
        <v>19</v>
      </c>
      <c r="Z41" s="4">
        <f t="shared" si="44"/>
        <v>48</v>
      </c>
      <c r="AA41" s="5">
        <f t="shared" si="45"/>
        <v>30</v>
      </c>
      <c r="AB41" s="28">
        <f t="shared" si="46"/>
        <v>202</v>
      </c>
      <c r="AC41" s="76">
        <f t="shared" si="47"/>
        <v>467</v>
      </c>
      <c r="AD41" s="57">
        <f t="shared" si="13"/>
        <v>58</v>
      </c>
      <c r="AE41" s="30" t="s">
        <v>1624</v>
      </c>
      <c r="AF41" s="31">
        <v>14</v>
      </c>
      <c r="AG41" s="31">
        <v>13</v>
      </c>
      <c r="AH41" s="31">
        <v>16</v>
      </c>
      <c r="AI41" s="4">
        <f t="shared" si="14"/>
        <v>43</v>
      </c>
      <c r="AJ41" s="5">
        <f t="shared" si="15"/>
        <v>66</v>
      </c>
      <c r="AK41" s="28">
        <f t="shared" si="16"/>
        <v>191</v>
      </c>
      <c r="AL41" s="3">
        <f t="shared" si="17"/>
        <v>658</v>
      </c>
      <c r="AM41" s="5">
        <f t="shared" si="18"/>
        <v>45</v>
      </c>
      <c r="AN41" s="13" t="s">
        <v>1887</v>
      </c>
      <c r="AO41" s="14">
        <v>19</v>
      </c>
      <c r="AP41" s="14">
        <v>15</v>
      </c>
      <c r="AQ41" s="14">
        <v>17</v>
      </c>
      <c r="AR41" s="5">
        <f t="shared" si="48"/>
        <v>51</v>
      </c>
      <c r="AS41" s="5">
        <f t="shared" si="20"/>
        <v>10</v>
      </c>
      <c r="AT41" s="28">
        <f t="shared" si="49"/>
        <v>227</v>
      </c>
      <c r="AU41" s="3">
        <f t="shared" si="22"/>
        <v>885</v>
      </c>
      <c r="AV41" s="5">
        <f t="shared" si="23"/>
        <v>28</v>
      </c>
      <c r="AW41" s="13" t="s">
        <v>2116</v>
      </c>
      <c r="AX41" s="14">
        <v>14</v>
      </c>
      <c r="AY41" s="14">
        <v>12</v>
      </c>
      <c r="AZ41" s="14">
        <v>10</v>
      </c>
      <c r="BA41" s="5">
        <f t="shared" si="24"/>
        <v>36</v>
      </c>
      <c r="BB41" s="5">
        <f t="shared" si="25"/>
        <v>155</v>
      </c>
      <c r="BC41" s="28">
        <f t="shared" si="26"/>
        <v>67</v>
      </c>
      <c r="BD41" s="3">
        <f t="shared" si="27"/>
        <v>952</v>
      </c>
      <c r="BE41" s="5">
        <f t="shared" si="28"/>
        <v>42</v>
      </c>
      <c r="BF41" s="13" t="s">
        <v>2323</v>
      </c>
      <c r="BG41" s="14">
        <v>11</v>
      </c>
      <c r="BH41" s="14">
        <v>15</v>
      </c>
      <c r="BI41" s="14">
        <v>14</v>
      </c>
      <c r="BJ41" s="5">
        <f t="shared" si="29"/>
        <v>40</v>
      </c>
      <c r="BK41" s="5">
        <f t="shared" si="50"/>
        <v>110</v>
      </c>
      <c r="BL41" s="28">
        <f t="shared" si="51"/>
        <v>114</v>
      </c>
      <c r="BM41" s="3">
        <f t="shared" si="32"/>
        <v>1066</v>
      </c>
      <c r="BN41" s="5">
        <f t="shared" si="33"/>
        <v>46</v>
      </c>
      <c r="BO41" s="13" t="s">
        <v>2500</v>
      </c>
      <c r="BP41" s="14">
        <v>14</v>
      </c>
      <c r="BQ41" s="14">
        <v>13</v>
      </c>
      <c r="BR41" s="14">
        <v>13</v>
      </c>
      <c r="BS41" s="5">
        <f t="shared" si="52"/>
        <v>40</v>
      </c>
      <c r="BT41" s="5">
        <f t="shared" si="35"/>
        <v>48</v>
      </c>
      <c r="BU41" s="35">
        <f t="shared" si="36"/>
        <v>123</v>
      </c>
      <c r="BV41" s="3">
        <f t="shared" si="37"/>
        <v>1189</v>
      </c>
      <c r="BW41" s="5">
        <f t="shared" si="38"/>
        <v>36</v>
      </c>
    </row>
    <row r="42" spans="2:75">
      <c r="B42" s="36" t="s">
        <v>551</v>
      </c>
      <c r="C42" s="41" t="s">
        <v>32</v>
      </c>
      <c r="D42" s="74" t="s">
        <v>683</v>
      </c>
      <c r="E42" s="51" t="s">
        <v>194</v>
      </c>
      <c r="F42" s="4">
        <v>11</v>
      </c>
      <c r="G42" s="4">
        <v>15</v>
      </c>
      <c r="H42" s="4">
        <v>10</v>
      </c>
      <c r="I42" s="4">
        <f t="shared" si="0"/>
        <v>36</v>
      </c>
      <c r="J42" s="4">
        <f t="shared" si="1"/>
        <v>89</v>
      </c>
      <c r="K42" s="4">
        <f t="shared" si="2"/>
        <v>159</v>
      </c>
      <c r="L42" s="57">
        <f t="shared" si="3"/>
        <v>89</v>
      </c>
      <c r="M42" s="30" t="s">
        <v>996</v>
      </c>
      <c r="N42" s="31">
        <v>12</v>
      </c>
      <c r="O42" s="31">
        <v>13</v>
      </c>
      <c r="P42" s="31">
        <v>13</v>
      </c>
      <c r="Q42" s="4">
        <f t="shared" si="39"/>
        <v>38</v>
      </c>
      <c r="R42" s="5">
        <f t="shared" si="40"/>
        <v>168</v>
      </c>
      <c r="S42" s="28">
        <f t="shared" si="41"/>
        <v>85</v>
      </c>
      <c r="T42" s="3">
        <f t="shared" si="42"/>
        <v>244</v>
      </c>
      <c r="U42" s="57">
        <f t="shared" si="43"/>
        <v>133</v>
      </c>
      <c r="V42" s="30" t="s">
        <v>1294</v>
      </c>
      <c r="W42" s="31">
        <v>14</v>
      </c>
      <c r="X42" s="31">
        <v>14</v>
      </c>
      <c r="Y42" s="31">
        <v>15</v>
      </c>
      <c r="Z42" s="4">
        <f t="shared" si="44"/>
        <v>43</v>
      </c>
      <c r="AA42" s="5">
        <f t="shared" si="45"/>
        <v>77</v>
      </c>
      <c r="AB42" s="28">
        <f t="shared" si="46"/>
        <v>155</v>
      </c>
      <c r="AC42" s="76">
        <f t="shared" si="47"/>
        <v>399</v>
      </c>
      <c r="AD42" s="57">
        <f t="shared" si="13"/>
        <v>99</v>
      </c>
      <c r="AE42" s="30" t="s">
        <v>1546</v>
      </c>
      <c r="AF42" s="31">
        <v>16</v>
      </c>
      <c r="AG42" s="31">
        <v>14</v>
      </c>
      <c r="AH42" s="31">
        <v>10</v>
      </c>
      <c r="AI42" s="4">
        <f t="shared" si="14"/>
        <v>40</v>
      </c>
      <c r="AJ42" s="5">
        <f t="shared" si="15"/>
        <v>133</v>
      </c>
      <c r="AK42" s="28">
        <f t="shared" si="16"/>
        <v>124</v>
      </c>
      <c r="AL42" s="3">
        <f t="shared" si="17"/>
        <v>523</v>
      </c>
      <c r="AM42" s="5">
        <f t="shared" si="18"/>
        <v>101</v>
      </c>
      <c r="AN42" s="13" t="s">
        <v>1814</v>
      </c>
      <c r="AO42" s="14">
        <v>18</v>
      </c>
      <c r="AP42" s="14">
        <v>12</v>
      </c>
      <c r="AQ42" s="14">
        <v>15</v>
      </c>
      <c r="AR42" s="5">
        <f t="shared" si="48"/>
        <v>45</v>
      </c>
      <c r="AS42" s="5">
        <f t="shared" si="20"/>
        <v>43</v>
      </c>
      <c r="AT42" s="28">
        <f t="shared" si="49"/>
        <v>194</v>
      </c>
      <c r="AU42" s="3">
        <f t="shared" si="22"/>
        <v>717</v>
      </c>
      <c r="AV42" s="5">
        <f t="shared" si="23"/>
        <v>66</v>
      </c>
      <c r="AW42" s="13" t="s">
        <v>2051</v>
      </c>
      <c r="AX42" s="14">
        <v>13</v>
      </c>
      <c r="AY42" s="14">
        <v>15</v>
      </c>
      <c r="AZ42" s="14">
        <v>16</v>
      </c>
      <c r="BA42" s="5">
        <f t="shared" si="24"/>
        <v>44</v>
      </c>
      <c r="BB42" s="5">
        <f t="shared" si="25"/>
        <v>35</v>
      </c>
      <c r="BC42" s="28">
        <f t="shared" si="26"/>
        <v>187</v>
      </c>
      <c r="BD42" s="3">
        <f t="shared" si="27"/>
        <v>904</v>
      </c>
      <c r="BE42" s="5">
        <f t="shared" si="28"/>
        <v>50</v>
      </c>
      <c r="BF42" s="13" t="s">
        <v>2255</v>
      </c>
      <c r="BG42" s="14">
        <v>12</v>
      </c>
      <c r="BH42" s="14">
        <v>12</v>
      </c>
      <c r="BI42" s="14">
        <v>16</v>
      </c>
      <c r="BJ42" s="5">
        <f t="shared" si="29"/>
        <v>40</v>
      </c>
      <c r="BK42" s="5">
        <f t="shared" si="50"/>
        <v>110</v>
      </c>
      <c r="BL42" s="28">
        <f t="shared" si="51"/>
        <v>114</v>
      </c>
      <c r="BM42" s="3">
        <f t="shared" si="32"/>
        <v>1018</v>
      </c>
      <c r="BN42" s="5">
        <f t="shared" si="33"/>
        <v>55</v>
      </c>
      <c r="BO42" s="13" t="s">
        <v>2446</v>
      </c>
      <c r="BP42" s="14">
        <v>19</v>
      </c>
      <c r="BQ42" s="14">
        <v>14</v>
      </c>
      <c r="BR42" s="14">
        <v>15</v>
      </c>
      <c r="BS42" s="5">
        <f t="shared" si="52"/>
        <v>48</v>
      </c>
      <c r="BT42" s="5">
        <f t="shared" si="35"/>
        <v>7</v>
      </c>
      <c r="BU42" s="35">
        <f t="shared" si="36"/>
        <v>164</v>
      </c>
      <c r="BV42" s="3">
        <f t="shared" si="37"/>
        <v>1182</v>
      </c>
      <c r="BW42" s="5">
        <f t="shared" si="38"/>
        <v>37</v>
      </c>
    </row>
    <row r="43" spans="2:75">
      <c r="B43" s="36" t="s">
        <v>462</v>
      </c>
      <c r="C43" s="41" t="s">
        <v>41</v>
      </c>
      <c r="D43" s="74" t="s">
        <v>762</v>
      </c>
      <c r="E43" s="51" t="s">
        <v>268</v>
      </c>
      <c r="F43" s="4">
        <v>11</v>
      </c>
      <c r="G43" s="4">
        <v>10</v>
      </c>
      <c r="H43" s="4">
        <v>11</v>
      </c>
      <c r="I43" s="4">
        <f t="shared" si="0"/>
        <v>32</v>
      </c>
      <c r="J43" s="4">
        <f t="shared" si="1"/>
        <v>167</v>
      </c>
      <c r="K43" s="4">
        <f t="shared" si="2"/>
        <v>81</v>
      </c>
      <c r="L43" s="57">
        <f t="shared" si="3"/>
        <v>167</v>
      </c>
      <c r="M43" s="30" t="s">
        <v>950</v>
      </c>
      <c r="N43" s="31">
        <v>9</v>
      </c>
      <c r="O43" s="31">
        <v>15</v>
      </c>
      <c r="P43" s="31">
        <v>12</v>
      </c>
      <c r="Q43" s="4">
        <f t="shared" si="39"/>
        <v>36</v>
      </c>
      <c r="R43" s="5">
        <f t="shared" si="40"/>
        <v>194</v>
      </c>
      <c r="S43" s="28">
        <f t="shared" si="41"/>
        <v>59</v>
      </c>
      <c r="T43" s="3">
        <f t="shared" si="42"/>
        <v>140</v>
      </c>
      <c r="U43" s="57">
        <f t="shared" si="43"/>
        <v>214</v>
      </c>
      <c r="V43" s="30" t="s">
        <v>1250</v>
      </c>
      <c r="W43" s="31">
        <v>12</v>
      </c>
      <c r="X43" s="31">
        <v>16</v>
      </c>
      <c r="Y43" s="31">
        <v>14</v>
      </c>
      <c r="Z43" s="4">
        <f t="shared" si="44"/>
        <v>42</v>
      </c>
      <c r="AA43" s="5">
        <f t="shared" si="45"/>
        <v>90</v>
      </c>
      <c r="AB43" s="28">
        <f t="shared" si="46"/>
        <v>142</v>
      </c>
      <c r="AC43" s="76">
        <f t="shared" si="47"/>
        <v>282</v>
      </c>
      <c r="AD43" s="57">
        <f t="shared" si="13"/>
        <v>170</v>
      </c>
      <c r="AE43" s="30" t="s">
        <v>1501</v>
      </c>
      <c r="AF43" s="31">
        <v>16</v>
      </c>
      <c r="AG43" s="31">
        <v>13</v>
      </c>
      <c r="AH43" s="31">
        <v>19</v>
      </c>
      <c r="AI43" s="4">
        <f t="shared" si="14"/>
        <v>48</v>
      </c>
      <c r="AJ43" s="5">
        <f t="shared" si="15"/>
        <v>8</v>
      </c>
      <c r="AK43" s="28">
        <f t="shared" si="16"/>
        <v>249</v>
      </c>
      <c r="AL43" s="3">
        <f t="shared" si="17"/>
        <v>531</v>
      </c>
      <c r="AM43" s="5">
        <f t="shared" si="18"/>
        <v>96</v>
      </c>
      <c r="AN43" s="13" t="s">
        <v>1773</v>
      </c>
      <c r="AO43" s="14">
        <v>14</v>
      </c>
      <c r="AP43" s="14">
        <v>14</v>
      </c>
      <c r="AQ43" s="14">
        <v>15</v>
      </c>
      <c r="AR43" s="5">
        <f t="shared" si="48"/>
        <v>43</v>
      </c>
      <c r="AS43" s="5">
        <f t="shared" si="20"/>
        <v>63</v>
      </c>
      <c r="AT43" s="28">
        <f t="shared" si="49"/>
        <v>174</v>
      </c>
      <c r="AU43" s="3">
        <f t="shared" si="22"/>
        <v>705</v>
      </c>
      <c r="AV43" s="5">
        <f t="shared" si="23"/>
        <v>73</v>
      </c>
      <c r="AW43" s="13" t="s">
        <v>2010</v>
      </c>
      <c r="AX43" s="14">
        <v>14</v>
      </c>
      <c r="AY43" s="14">
        <v>14</v>
      </c>
      <c r="AZ43" s="14">
        <v>15</v>
      </c>
      <c r="BA43" s="5">
        <f t="shared" si="24"/>
        <v>43</v>
      </c>
      <c r="BB43" s="5">
        <f t="shared" si="25"/>
        <v>43</v>
      </c>
      <c r="BC43" s="28">
        <f t="shared" si="26"/>
        <v>179</v>
      </c>
      <c r="BD43" s="3">
        <f t="shared" si="27"/>
        <v>884</v>
      </c>
      <c r="BE43" s="5">
        <f t="shared" si="28"/>
        <v>58</v>
      </c>
      <c r="BF43" s="13" t="s">
        <v>2218</v>
      </c>
      <c r="BG43" s="14">
        <v>13</v>
      </c>
      <c r="BH43" s="14">
        <v>13</v>
      </c>
      <c r="BI43" s="14">
        <v>16</v>
      </c>
      <c r="BJ43" s="5">
        <f t="shared" si="29"/>
        <v>42</v>
      </c>
      <c r="BK43" s="5">
        <f t="shared" si="50"/>
        <v>83</v>
      </c>
      <c r="BL43" s="28">
        <f t="shared" si="51"/>
        <v>141</v>
      </c>
      <c r="BM43" s="3">
        <f t="shared" si="32"/>
        <v>1025</v>
      </c>
      <c r="BN43" s="5">
        <f t="shared" si="33"/>
        <v>52</v>
      </c>
      <c r="BO43" s="13" t="s">
        <v>2415</v>
      </c>
      <c r="BP43" s="14">
        <v>11</v>
      </c>
      <c r="BQ43" s="14">
        <v>16</v>
      </c>
      <c r="BR43" s="14">
        <v>17</v>
      </c>
      <c r="BS43" s="5">
        <f t="shared" si="52"/>
        <v>44</v>
      </c>
      <c r="BT43" s="5">
        <f t="shared" si="35"/>
        <v>18</v>
      </c>
      <c r="BU43" s="35">
        <f t="shared" si="36"/>
        <v>153</v>
      </c>
      <c r="BV43" s="3">
        <f t="shared" si="37"/>
        <v>1178</v>
      </c>
      <c r="BW43" s="5">
        <f t="shared" si="38"/>
        <v>38</v>
      </c>
    </row>
    <row r="44" spans="2:75">
      <c r="B44" s="36" t="s">
        <v>424</v>
      </c>
      <c r="C44" s="41" t="s">
        <v>588</v>
      </c>
      <c r="D44" s="74" t="s">
        <v>708</v>
      </c>
      <c r="E44" s="51" t="s">
        <v>214</v>
      </c>
      <c r="F44" s="4">
        <v>11</v>
      </c>
      <c r="G44" s="4">
        <v>12</v>
      </c>
      <c r="H44" s="4">
        <v>12</v>
      </c>
      <c r="I44" s="4">
        <f t="shared" si="0"/>
        <v>35</v>
      </c>
      <c r="J44" s="4">
        <f t="shared" si="1"/>
        <v>108</v>
      </c>
      <c r="K44" s="4">
        <f t="shared" si="2"/>
        <v>140</v>
      </c>
      <c r="L44" s="57">
        <f t="shared" si="3"/>
        <v>108</v>
      </c>
      <c r="M44" s="30" t="s">
        <v>1077</v>
      </c>
      <c r="N44" s="31">
        <v>13</v>
      </c>
      <c r="O44" s="31">
        <v>15</v>
      </c>
      <c r="P44" s="31">
        <v>15</v>
      </c>
      <c r="Q44" s="4">
        <f t="shared" si="39"/>
        <v>43</v>
      </c>
      <c r="R44" s="5">
        <f t="shared" si="40"/>
        <v>79</v>
      </c>
      <c r="S44" s="28">
        <f t="shared" si="41"/>
        <v>174</v>
      </c>
      <c r="T44" s="3">
        <f t="shared" si="42"/>
        <v>314</v>
      </c>
      <c r="U44" s="57">
        <f t="shared" si="43"/>
        <v>76</v>
      </c>
      <c r="V44" s="30" t="s">
        <v>1363</v>
      </c>
      <c r="W44" s="31">
        <v>15</v>
      </c>
      <c r="X44" s="31">
        <v>14</v>
      </c>
      <c r="Y44" s="31">
        <v>16</v>
      </c>
      <c r="Z44" s="4">
        <f t="shared" si="44"/>
        <v>45</v>
      </c>
      <c r="AA44" s="5">
        <f t="shared" si="45"/>
        <v>53</v>
      </c>
      <c r="AB44" s="28">
        <f t="shared" si="46"/>
        <v>179</v>
      </c>
      <c r="AC44" s="76">
        <f t="shared" si="47"/>
        <v>493</v>
      </c>
      <c r="AD44" s="57">
        <f t="shared" si="13"/>
        <v>44</v>
      </c>
      <c r="AE44" s="30" t="s">
        <v>1629</v>
      </c>
      <c r="AF44" s="31">
        <v>16</v>
      </c>
      <c r="AG44" s="31">
        <v>9</v>
      </c>
      <c r="AH44" s="31">
        <v>10</v>
      </c>
      <c r="AI44" s="4">
        <f t="shared" si="14"/>
        <v>35</v>
      </c>
      <c r="AJ44" s="5">
        <f t="shared" si="15"/>
        <v>218</v>
      </c>
      <c r="AK44" s="28">
        <f t="shared" si="16"/>
        <v>39</v>
      </c>
      <c r="AL44" s="3">
        <f t="shared" si="17"/>
        <v>532</v>
      </c>
      <c r="AM44" s="5">
        <f t="shared" si="18"/>
        <v>95</v>
      </c>
      <c r="AN44" s="13" t="s">
        <v>1891</v>
      </c>
      <c r="AO44" s="14">
        <v>17</v>
      </c>
      <c r="AP44" s="14">
        <v>13</v>
      </c>
      <c r="AQ44" s="14">
        <v>15</v>
      </c>
      <c r="AR44" s="5">
        <f t="shared" si="48"/>
        <v>45</v>
      </c>
      <c r="AS44" s="5">
        <f t="shared" si="20"/>
        <v>43</v>
      </c>
      <c r="AT44" s="28">
        <f t="shared" si="49"/>
        <v>194</v>
      </c>
      <c r="AU44" s="3">
        <f t="shared" si="22"/>
        <v>726</v>
      </c>
      <c r="AV44" s="5">
        <f t="shared" si="23"/>
        <v>65</v>
      </c>
      <c r="AW44" s="13" t="s">
        <v>2119</v>
      </c>
      <c r="AX44" s="14">
        <v>14</v>
      </c>
      <c r="AY44" s="14">
        <v>16</v>
      </c>
      <c r="AZ44" s="14">
        <v>10</v>
      </c>
      <c r="BA44" s="5">
        <f t="shared" si="24"/>
        <v>40</v>
      </c>
      <c r="BB44" s="5">
        <f t="shared" si="25"/>
        <v>80</v>
      </c>
      <c r="BC44" s="28">
        <f t="shared" si="26"/>
        <v>142</v>
      </c>
      <c r="BD44" s="3">
        <f t="shared" si="27"/>
        <v>868</v>
      </c>
      <c r="BE44" s="5">
        <f t="shared" si="28"/>
        <v>63</v>
      </c>
      <c r="BF44" s="13" t="s">
        <v>2326</v>
      </c>
      <c r="BG44" s="14">
        <v>14</v>
      </c>
      <c r="BH44" s="14">
        <v>17</v>
      </c>
      <c r="BI44" s="14">
        <v>14</v>
      </c>
      <c r="BJ44" s="5">
        <f t="shared" si="29"/>
        <v>45</v>
      </c>
      <c r="BK44" s="5">
        <f t="shared" si="50"/>
        <v>41</v>
      </c>
      <c r="BL44" s="28">
        <f t="shared" si="51"/>
        <v>183</v>
      </c>
      <c r="BM44" s="3">
        <f t="shared" si="32"/>
        <v>1051</v>
      </c>
      <c r="BN44" s="5">
        <f t="shared" si="33"/>
        <v>49</v>
      </c>
      <c r="BO44" s="13" t="s">
        <v>2503</v>
      </c>
      <c r="BP44" s="14">
        <v>12</v>
      </c>
      <c r="BQ44" s="14">
        <v>12</v>
      </c>
      <c r="BR44" s="14">
        <v>16</v>
      </c>
      <c r="BS44" s="5">
        <f t="shared" si="52"/>
        <v>40</v>
      </c>
      <c r="BT44" s="5">
        <f t="shared" si="35"/>
        <v>48</v>
      </c>
      <c r="BU44" s="35">
        <f t="shared" si="36"/>
        <v>123</v>
      </c>
      <c r="BV44" s="3">
        <f t="shared" si="37"/>
        <v>1174</v>
      </c>
      <c r="BW44" s="5">
        <f t="shared" si="38"/>
        <v>39</v>
      </c>
    </row>
    <row r="45" spans="2:75">
      <c r="B45" s="36" t="s">
        <v>496</v>
      </c>
      <c r="C45" s="41" t="s">
        <v>34</v>
      </c>
      <c r="D45" s="74" t="s">
        <v>803</v>
      </c>
      <c r="E45" s="51" t="s">
        <v>93</v>
      </c>
      <c r="F45" s="4">
        <v>10</v>
      </c>
      <c r="G45" s="4">
        <v>8</v>
      </c>
      <c r="H45" s="4">
        <v>12</v>
      </c>
      <c r="I45" s="4">
        <f t="shared" si="0"/>
        <v>30</v>
      </c>
      <c r="J45" s="4">
        <f t="shared" si="1"/>
        <v>205</v>
      </c>
      <c r="K45" s="4">
        <f t="shared" si="2"/>
        <v>43</v>
      </c>
      <c r="L45" s="57">
        <f t="shared" si="3"/>
        <v>205</v>
      </c>
      <c r="M45" s="30" t="s">
        <v>985</v>
      </c>
      <c r="N45" s="31">
        <v>12</v>
      </c>
      <c r="O45" s="31">
        <v>15</v>
      </c>
      <c r="P45" s="31">
        <v>17</v>
      </c>
      <c r="Q45" s="4">
        <f t="shared" si="39"/>
        <v>44</v>
      </c>
      <c r="R45" s="5">
        <f t="shared" si="40"/>
        <v>63</v>
      </c>
      <c r="S45" s="28">
        <f t="shared" si="41"/>
        <v>190</v>
      </c>
      <c r="T45" s="3">
        <f t="shared" si="42"/>
        <v>233</v>
      </c>
      <c r="U45" s="57">
        <f t="shared" si="43"/>
        <v>143</v>
      </c>
      <c r="V45" s="30" t="s">
        <v>1283</v>
      </c>
      <c r="W45" s="31">
        <v>17</v>
      </c>
      <c r="X45" s="31">
        <v>15</v>
      </c>
      <c r="Y45" s="31">
        <v>14</v>
      </c>
      <c r="Z45" s="4">
        <f t="shared" si="44"/>
        <v>46</v>
      </c>
      <c r="AA45" s="5">
        <f t="shared" si="45"/>
        <v>42</v>
      </c>
      <c r="AB45" s="28">
        <f t="shared" si="46"/>
        <v>190</v>
      </c>
      <c r="AC45" s="76">
        <f t="shared" si="47"/>
        <v>423</v>
      </c>
      <c r="AD45" s="57">
        <f t="shared" si="13"/>
        <v>82</v>
      </c>
      <c r="AE45" s="30" t="s">
        <v>1487</v>
      </c>
      <c r="AF45" s="31">
        <v>16</v>
      </c>
      <c r="AG45" s="31">
        <v>13</v>
      </c>
      <c r="AH45" s="31">
        <v>16</v>
      </c>
      <c r="AI45" s="4">
        <f t="shared" si="14"/>
        <v>45</v>
      </c>
      <c r="AJ45" s="5">
        <f t="shared" si="15"/>
        <v>40</v>
      </c>
      <c r="AK45" s="28">
        <f t="shared" si="16"/>
        <v>217</v>
      </c>
      <c r="AL45" s="3">
        <f t="shared" si="17"/>
        <v>640</v>
      </c>
      <c r="AM45" s="5">
        <f t="shared" si="18"/>
        <v>54</v>
      </c>
      <c r="AN45" s="13" t="s">
        <v>1805</v>
      </c>
      <c r="AO45" s="14">
        <v>10</v>
      </c>
      <c r="AP45" s="14">
        <v>16</v>
      </c>
      <c r="AQ45" s="14">
        <v>20</v>
      </c>
      <c r="AR45" s="5">
        <f t="shared" si="48"/>
        <v>46</v>
      </c>
      <c r="AS45" s="5">
        <f t="shared" si="20"/>
        <v>31</v>
      </c>
      <c r="AT45" s="28">
        <f t="shared" si="49"/>
        <v>206</v>
      </c>
      <c r="AU45" s="3">
        <f t="shared" si="22"/>
        <v>846</v>
      </c>
      <c r="AV45" s="5">
        <f t="shared" si="23"/>
        <v>35</v>
      </c>
      <c r="AW45" s="13" t="s">
        <v>1487</v>
      </c>
      <c r="AX45" s="14">
        <v>13</v>
      </c>
      <c r="AY45" s="14">
        <v>12</v>
      </c>
      <c r="AZ45" s="14">
        <v>10</v>
      </c>
      <c r="BA45" s="5">
        <f t="shared" si="24"/>
        <v>35</v>
      </c>
      <c r="BB45" s="5">
        <f t="shared" si="25"/>
        <v>169</v>
      </c>
      <c r="BC45" s="28">
        <f t="shared" si="26"/>
        <v>53</v>
      </c>
      <c r="BD45" s="3">
        <f t="shared" si="27"/>
        <v>899</v>
      </c>
      <c r="BE45" s="5">
        <f t="shared" si="28"/>
        <v>52</v>
      </c>
      <c r="BF45" s="13" t="s">
        <v>1407</v>
      </c>
      <c r="BG45" s="14">
        <v>16</v>
      </c>
      <c r="BH45" s="14">
        <v>18</v>
      </c>
      <c r="BI45" s="14">
        <v>15</v>
      </c>
      <c r="BJ45" s="5">
        <f t="shared" si="29"/>
        <v>49</v>
      </c>
      <c r="BK45" s="5">
        <f t="shared" si="50"/>
        <v>10</v>
      </c>
      <c r="BL45" s="28">
        <f t="shared" si="51"/>
        <v>214</v>
      </c>
      <c r="BM45" s="3">
        <f t="shared" si="32"/>
        <v>1113</v>
      </c>
      <c r="BN45" s="5">
        <f t="shared" si="33"/>
        <v>34</v>
      </c>
      <c r="BO45" s="13" t="s">
        <v>2439</v>
      </c>
      <c r="BP45" s="14">
        <v>14</v>
      </c>
      <c r="BQ45" s="14">
        <v>12</v>
      </c>
      <c r="BR45" s="14">
        <v>9</v>
      </c>
      <c r="BS45" s="5">
        <f t="shared" si="52"/>
        <v>35</v>
      </c>
      <c r="BT45" s="5">
        <f t="shared" si="35"/>
        <v>117</v>
      </c>
      <c r="BU45" s="35">
        <f t="shared" si="36"/>
        <v>54</v>
      </c>
      <c r="BV45" s="3">
        <f t="shared" si="37"/>
        <v>1167</v>
      </c>
      <c r="BW45" s="5">
        <f t="shared" si="38"/>
        <v>40</v>
      </c>
    </row>
    <row r="46" spans="2:75">
      <c r="B46" s="36" t="s">
        <v>529</v>
      </c>
      <c r="C46" s="41" t="s">
        <v>31</v>
      </c>
      <c r="D46" s="74" t="s">
        <v>597</v>
      </c>
      <c r="E46" s="51" t="s">
        <v>109</v>
      </c>
      <c r="F46" s="4">
        <v>10</v>
      </c>
      <c r="G46" s="4">
        <v>17</v>
      </c>
      <c r="H46" s="4">
        <v>19</v>
      </c>
      <c r="I46" s="4">
        <f t="shared" si="0"/>
        <v>46</v>
      </c>
      <c r="J46" s="4">
        <f t="shared" si="1"/>
        <v>6</v>
      </c>
      <c r="K46" s="4">
        <f t="shared" si="2"/>
        <v>242</v>
      </c>
      <c r="L46" s="57">
        <f t="shared" si="3"/>
        <v>6</v>
      </c>
      <c r="M46" s="30" t="s">
        <v>910</v>
      </c>
      <c r="N46" s="31">
        <v>13</v>
      </c>
      <c r="O46" s="31">
        <v>16</v>
      </c>
      <c r="P46" s="31">
        <v>8</v>
      </c>
      <c r="Q46" s="4">
        <f t="shared" si="39"/>
        <v>37</v>
      </c>
      <c r="R46" s="5">
        <f t="shared" si="40"/>
        <v>186</v>
      </c>
      <c r="S46" s="28">
        <f t="shared" si="41"/>
        <v>67</v>
      </c>
      <c r="T46" s="3">
        <f t="shared" si="42"/>
        <v>309</v>
      </c>
      <c r="U46" s="57">
        <f t="shared" si="43"/>
        <v>81</v>
      </c>
      <c r="V46" s="30" t="s">
        <v>1209</v>
      </c>
      <c r="W46" s="31">
        <v>17</v>
      </c>
      <c r="X46" s="31">
        <v>17</v>
      </c>
      <c r="Y46" s="31">
        <v>17</v>
      </c>
      <c r="Z46" s="4">
        <f t="shared" si="44"/>
        <v>51</v>
      </c>
      <c r="AA46" s="5">
        <f t="shared" si="45"/>
        <v>12</v>
      </c>
      <c r="AB46" s="28">
        <f t="shared" si="46"/>
        <v>220</v>
      </c>
      <c r="AC46" s="76">
        <f t="shared" si="47"/>
        <v>529</v>
      </c>
      <c r="AD46" s="57">
        <f t="shared" si="13"/>
        <v>32</v>
      </c>
      <c r="AE46" s="30" t="s">
        <v>1457</v>
      </c>
      <c r="AF46" s="31">
        <v>15</v>
      </c>
      <c r="AG46" s="31">
        <v>12</v>
      </c>
      <c r="AH46" s="31">
        <v>10</v>
      </c>
      <c r="AI46" s="4">
        <f t="shared" si="14"/>
        <v>37</v>
      </c>
      <c r="AJ46" s="5">
        <f t="shared" si="15"/>
        <v>195</v>
      </c>
      <c r="AK46" s="28">
        <f t="shared" si="16"/>
        <v>62</v>
      </c>
      <c r="AL46" s="3">
        <f t="shared" si="17"/>
        <v>591</v>
      </c>
      <c r="AM46" s="5">
        <f t="shared" si="18"/>
        <v>74</v>
      </c>
      <c r="AN46" s="13" t="s">
        <v>1731</v>
      </c>
      <c r="AO46" s="14">
        <v>11</v>
      </c>
      <c r="AP46" s="14">
        <v>12</v>
      </c>
      <c r="AQ46" s="14">
        <v>12</v>
      </c>
      <c r="AR46" s="5">
        <f t="shared" si="48"/>
        <v>35</v>
      </c>
      <c r="AS46" s="5">
        <f t="shared" si="20"/>
        <v>200</v>
      </c>
      <c r="AT46" s="28">
        <f t="shared" si="49"/>
        <v>37</v>
      </c>
      <c r="AU46" s="3">
        <f t="shared" si="22"/>
        <v>628</v>
      </c>
      <c r="AV46" s="5">
        <f t="shared" si="23"/>
        <v>107</v>
      </c>
      <c r="AW46" s="13" t="s">
        <v>1973</v>
      </c>
      <c r="AX46" s="14">
        <v>13</v>
      </c>
      <c r="AY46" s="14">
        <v>18</v>
      </c>
      <c r="AZ46" s="14">
        <v>15</v>
      </c>
      <c r="BA46" s="5">
        <f t="shared" si="24"/>
        <v>46</v>
      </c>
      <c r="BB46" s="5">
        <f t="shared" si="25"/>
        <v>24</v>
      </c>
      <c r="BC46" s="28">
        <f t="shared" si="26"/>
        <v>198</v>
      </c>
      <c r="BD46" s="3">
        <f t="shared" si="27"/>
        <v>826</v>
      </c>
      <c r="BE46" s="5">
        <f t="shared" si="28"/>
        <v>74</v>
      </c>
      <c r="BF46" s="13" t="s">
        <v>2180</v>
      </c>
      <c r="BG46" s="14">
        <v>13</v>
      </c>
      <c r="BH46" s="14">
        <v>17</v>
      </c>
      <c r="BI46" s="14">
        <v>16</v>
      </c>
      <c r="BJ46" s="5">
        <f t="shared" si="29"/>
        <v>46</v>
      </c>
      <c r="BK46" s="5">
        <f t="shared" si="50"/>
        <v>29</v>
      </c>
      <c r="BL46" s="28">
        <f t="shared" si="51"/>
        <v>195</v>
      </c>
      <c r="BM46" s="3">
        <f t="shared" si="32"/>
        <v>1021</v>
      </c>
      <c r="BN46" s="5">
        <f t="shared" si="33"/>
        <v>53</v>
      </c>
      <c r="BO46" s="13" t="s">
        <v>960</v>
      </c>
      <c r="BP46" s="14">
        <v>11</v>
      </c>
      <c r="BQ46" s="14">
        <v>16</v>
      </c>
      <c r="BR46" s="14">
        <v>15</v>
      </c>
      <c r="BS46" s="5">
        <f t="shared" si="52"/>
        <v>42</v>
      </c>
      <c r="BT46" s="5">
        <f t="shared" si="35"/>
        <v>32</v>
      </c>
      <c r="BU46" s="35">
        <f t="shared" si="36"/>
        <v>139</v>
      </c>
      <c r="BV46" s="3">
        <f t="shared" si="37"/>
        <v>1160</v>
      </c>
      <c r="BW46" s="5">
        <f t="shared" si="38"/>
        <v>41</v>
      </c>
    </row>
    <row r="47" spans="2:75">
      <c r="B47" s="36" t="s">
        <v>571</v>
      </c>
      <c r="C47" s="41" t="s">
        <v>31</v>
      </c>
      <c r="D47" s="74" t="s">
        <v>764</v>
      </c>
      <c r="E47" s="51" t="s">
        <v>259</v>
      </c>
      <c r="F47" s="4">
        <v>11</v>
      </c>
      <c r="G47" s="4">
        <v>10</v>
      </c>
      <c r="H47" s="4">
        <v>11</v>
      </c>
      <c r="I47" s="4">
        <f t="shared" si="0"/>
        <v>32</v>
      </c>
      <c r="J47" s="4">
        <f t="shared" si="1"/>
        <v>167</v>
      </c>
      <c r="K47" s="4">
        <f t="shared" si="2"/>
        <v>81</v>
      </c>
      <c r="L47" s="57">
        <f t="shared" si="3"/>
        <v>167</v>
      </c>
      <c r="M47" s="30" t="s">
        <v>909</v>
      </c>
      <c r="N47" s="31">
        <v>14</v>
      </c>
      <c r="O47" s="31">
        <v>14</v>
      </c>
      <c r="P47" s="31">
        <v>15</v>
      </c>
      <c r="Q47" s="4">
        <f t="shared" si="39"/>
        <v>43</v>
      </c>
      <c r="R47" s="5">
        <f t="shared" si="40"/>
        <v>79</v>
      </c>
      <c r="S47" s="28">
        <f t="shared" si="41"/>
        <v>174</v>
      </c>
      <c r="T47" s="3">
        <f t="shared" si="42"/>
        <v>255</v>
      </c>
      <c r="U47" s="57">
        <f t="shared" si="43"/>
        <v>128</v>
      </c>
      <c r="V47" s="30" t="s">
        <v>1207</v>
      </c>
      <c r="W47" s="31">
        <v>11</v>
      </c>
      <c r="X47" s="31">
        <v>9</v>
      </c>
      <c r="Y47" s="31">
        <v>6</v>
      </c>
      <c r="Z47" s="4">
        <f t="shared" si="44"/>
        <v>26</v>
      </c>
      <c r="AA47" s="5">
        <f t="shared" si="45"/>
        <v>223</v>
      </c>
      <c r="AB47" s="28">
        <f t="shared" si="46"/>
        <v>9</v>
      </c>
      <c r="AC47" s="76">
        <f t="shared" si="47"/>
        <v>264</v>
      </c>
      <c r="AD47" s="57">
        <f t="shared" si="13"/>
        <v>180</v>
      </c>
      <c r="AE47" s="30" t="s">
        <v>1455</v>
      </c>
      <c r="AF47" s="31">
        <v>16</v>
      </c>
      <c r="AG47" s="31">
        <v>15</v>
      </c>
      <c r="AH47" s="31">
        <v>15</v>
      </c>
      <c r="AI47" s="4">
        <f t="shared" si="14"/>
        <v>46</v>
      </c>
      <c r="AJ47" s="5">
        <f t="shared" si="15"/>
        <v>26</v>
      </c>
      <c r="AK47" s="28">
        <f t="shared" si="16"/>
        <v>231</v>
      </c>
      <c r="AL47" s="3">
        <f t="shared" si="17"/>
        <v>495</v>
      </c>
      <c r="AM47" s="5">
        <f t="shared" si="18"/>
        <v>117</v>
      </c>
      <c r="AN47" s="13" t="s">
        <v>1730</v>
      </c>
      <c r="AO47" s="14">
        <v>18</v>
      </c>
      <c r="AP47" s="14">
        <v>14</v>
      </c>
      <c r="AQ47" s="14">
        <v>17</v>
      </c>
      <c r="AR47" s="5">
        <f t="shared" si="48"/>
        <v>49</v>
      </c>
      <c r="AS47" s="5">
        <f t="shared" si="20"/>
        <v>18</v>
      </c>
      <c r="AT47" s="28">
        <f t="shared" si="49"/>
        <v>219</v>
      </c>
      <c r="AU47" s="3">
        <f t="shared" si="22"/>
        <v>714</v>
      </c>
      <c r="AV47" s="5">
        <f t="shared" si="23"/>
        <v>69</v>
      </c>
      <c r="AW47" s="13" t="s">
        <v>1971</v>
      </c>
      <c r="AX47" s="14">
        <v>13</v>
      </c>
      <c r="AY47" s="14">
        <v>19</v>
      </c>
      <c r="AZ47" s="14">
        <v>13</v>
      </c>
      <c r="BA47" s="5">
        <f t="shared" si="24"/>
        <v>45</v>
      </c>
      <c r="BB47" s="5">
        <f t="shared" si="25"/>
        <v>28</v>
      </c>
      <c r="BC47" s="28">
        <f t="shared" si="26"/>
        <v>194</v>
      </c>
      <c r="BD47" s="3">
        <f t="shared" si="27"/>
        <v>908</v>
      </c>
      <c r="BE47" s="5">
        <f t="shared" si="28"/>
        <v>49</v>
      </c>
      <c r="BF47" s="13" t="s">
        <v>1956</v>
      </c>
      <c r="BG47" s="14">
        <v>15</v>
      </c>
      <c r="BH47" s="14">
        <v>17</v>
      </c>
      <c r="BI47" s="14">
        <v>13</v>
      </c>
      <c r="BJ47" s="5">
        <f t="shared" si="29"/>
        <v>45</v>
      </c>
      <c r="BK47" s="5">
        <f t="shared" si="50"/>
        <v>41</v>
      </c>
      <c r="BL47" s="28">
        <f t="shared" si="51"/>
        <v>183</v>
      </c>
      <c r="BM47" s="3">
        <f t="shared" si="32"/>
        <v>1091</v>
      </c>
      <c r="BN47" s="5">
        <f t="shared" si="33"/>
        <v>38</v>
      </c>
      <c r="BO47" s="13" t="s">
        <v>2381</v>
      </c>
      <c r="BP47" s="14">
        <v>12</v>
      </c>
      <c r="BQ47" s="14">
        <v>17</v>
      </c>
      <c r="BR47" s="14">
        <v>7</v>
      </c>
      <c r="BS47" s="5">
        <f t="shared" si="52"/>
        <v>36</v>
      </c>
      <c r="BT47" s="5">
        <f t="shared" si="35"/>
        <v>105</v>
      </c>
      <c r="BU47" s="35">
        <f t="shared" si="36"/>
        <v>66</v>
      </c>
      <c r="BV47" s="3">
        <f t="shared" si="37"/>
        <v>1157</v>
      </c>
      <c r="BW47" s="5">
        <f t="shared" si="38"/>
        <v>42</v>
      </c>
    </row>
    <row r="48" spans="2:75">
      <c r="B48" s="36" t="s">
        <v>552</v>
      </c>
      <c r="C48" s="41" t="s">
        <v>44</v>
      </c>
      <c r="D48" s="74" t="s">
        <v>687</v>
      </c>
      <c r="E48" s="51" t="s">
        <v>189</v>
      </c>
      <c r="F48" s="4">
        <v>12</v>
      </c>
      <c r="G48" s="4">
        <v>11</v>
      </c>
      <c r="H48" s="4">
        <v>13</v>
      </c>
      <c r="I48" s="4">
        <f t="shared" si="0"/>
        <v>36</v>
      </c>
      <c r="J48" s="4">
        <f t="shared" si="1"/>
        <v>89</v>
      </c>
      <c r="K48" s="4">
        <f t="shared" si="2"/>
        <v>159</v>
      </c>
      <c r="L48" s="57">
        <f t="shared" si="3"/>
        <v>89</v>
      </c>
      <c r="M48" s="13" t="s">
        <v>1010</v>
      </c>
      <c r="N48" s="14">
        <v>14</v>
      </c>
      <c r="O48" s="14">
        <v>14</v>
      </c>
      <c r="P48" s="14">
        <v>18</v>
      </c>
      <c r="Q48" s="4">
        <f t="shared" si="39"/>
        <v>46</v>
      </c>
      <c r="R48" s="5">
        <f t="shared" si="40"/>
        <v>39</v>
      </c>
      <c r="S48" s="28">
        <f t="shared" si="41"/>
        <v>214</v>
      </c>
      <c r="T48" s="3">
        <f t="shared" si="42"/>
        <v>373</v>
      </c>
      <c r="U48" s="57">
        <f t="shared" si="43"/>
        <v>39</v>
      </c>
      <c r="V48" s="13" t="s">
        <v>1306</v>
      </c>
      <c r="W48" s="14">
        <v>16</v>
      </c>
      <c r="X48" s="14">
        <v>16</v>
      </c>
      <c r="Y48" s="14">
        <v>13</v>
      </c>
      <c r="Z48" s="4">
        <f t="shared" si="44"/>
        <v>45</v>
      </c>
      <c r="AA48" s="5">
        <f t="shared" si="45"/>
        <v>53</v>
      </c>
      <c r="AB48" s="28">
        <f t="shared" si="46"/>
        <v>179</v>
      </c>
      <c r="AC48" s="76">
        <f t="shared" si="47"/>
        <v>552</v>
      </c>
      <c r="AD48" s="57">
        <f t="shared" si="13"/>
        <v>26</v>
      </c>
      <c r="AE48" s="30" t="s">
        <v>1558</v>
      </c>
      <c r="AF48" s="31">
        <v>16</v>
      </c>
      <c r="AG48" s="31">
        <v>14</v>
      </c>
      <c r="AH48" s="31">
        <v>14</v>
      </c>
      <c r="AI48" s="4">
        <f t="shared" si="14"/>
        <v>44</v>
      </c>
      <c r="AJ48" s="5">
        <f t="shared" si="15"/>
        <v>53</v>
      </c>
      <c r="AK48" s="28">
        <f t="shared" si="16"/>
        <v>204</v>
      </c>
      <c r="AL48" s="3">
        <f t="shared" si="17"/>
        <v>756</v>
      </c>
      <c r="AM48" s="5">
        <f t="shared" si="18"/>
        <v>22</v>
      </c>
      <c r="AN48" s="13" t="s">
        <v>1827</v>
      </c>
      <c r="AO48" s="14">
        <v>16</v>
      </c>
      <c r="AP48" s="14">
        <v>11</v>
      </c>
      <c r="AQ48" s="14">
        <v>14</v>
      </c>
      <c r="AR48" s="5">
        <f t="shared" si="48"/>
        <v>41</v>
      </c>
      <c r="AS48" s="5">
        <f t="shared" si="20"/>
        <v>102</v>
      </c>
      <c r="AT48" s="28">
        <f t="shared" si="49"/>
        <v>135</v>
      </c>
      <c r="AU48" s="3">
        <f t="shared" si="22"/>
        <v>891</v>
      </c>
      <c r="AV48" s="5">
        <f t="shared" si="23"/>
        <v>25</v>
      </c>
      <c r="AW48" s="192" t="s">
        <v>2063</v>
      </c>
      <c r="AX48" s="14">
        <v>16</v>
      </c>
      <c r="AY48" s="193">
        <v>11</v>
      </c>
      <c r="AZ48" s="193">
        <v>10</v>
      </c>
      <c r="BA48" s="5">
        <f t="shared" si="24"/>
        <v>37</v>
      </c>
      <c r="BB48" s="5">
        <f t="shared" si="25"/>
        <v>136</v>
      </c>
      <c r="BC48" s="28">
        <f t="shared" si="26"/>
        <v>86</v>
      </c>
      <c r="BD48" s="3">
        <f t="shared" si="27"/>
        <v>977</v>
      </c>
      <c r="BE48" s="5">
        <f t="shared" si="28"/>
        <v>36</v>
      </c>
      <c r="BF48" s="13" t="s">
        <v>197</v>
      </c>
      <c r="BG48" s="14">
        <v>15</v>
      </c>
      <c r="BH48" s="14">
        <v>13</v>
      </c>
      <c r="BI48" s="14">
        <v>12</v>
      </c>
      <c r="BJ48" s="5">
        <f t="shared" si="29"/>
        <v>40</v>
      </c>
      <c r="BK48" s="5">
        <f t="shared" si="50"/>
        <v>110</v>
      </c>
      <c r="BL48" s="28">
        <f t="shared" si="51"/>
        <v>114</v>
      </c>
      <c r="BM48" s="3">
        <f t="shared" si="32"/>
        <v>1091</v>
      </c>
      <c r="BN48" s="5">
        <f t="shared" si="33"/>
        <v>38</v>
      </c>
      <c r="BO48" s="13" t="s">
        <v>2457</v>
      </c>
      <c r="BP48" s="14">
        <v>13</v>
      </c>
      <c r="BQ48" s="14">
        <v>12</v>
      </c>
      <c r="BR48" s="14">
        <v>11</v>
      </c>
      <c r="BS48" s="5">
        <f t="shared" si="52"/>
        <v>36</v>
      </c>
      <c r="BT48" s="5">
        <f t="shared" si="35"/>
        <v>105</v>
      </c>
      <c r="BU48" s="35">
        <f t="shared" si="36"/>
        <v>66</v>
      </c>
      <c r="BV48" s="3">
        <f t="shared" si="37"/>
        <v>1157</v>
      </c>
      <c r="BW48" s="5">
        <f t="shared" si="38"/>
        <v>42</v>
      </c>
    </row>
    <row r="49" spans="2:75">
      <c r="B49" s="36" t="s">
        <v>566</v>
      </c>
      <c r="C49" s="41" t="s">
        <v>34</v>
      </c>
      <c r="D49" s="74" t="s">
        <v>747</v>
      </c>
      <c r="E49" s="51" t="s">
        <v>245</v>
      </c>
      <c r="F49" s="4">
        <v>11</v>
      </c>
      <c r="G49" s="4">
        <v>11</v>
      </c>
      <c r="H49" s="4">
        <v>11</v>
      </c>
      <c r="I49" s="4">
        <f t="shared" si="0"/>
        <v>33</v>
      </c>
      <c r="J49" s="4">
        <f t="shared" si="1"/>
        <v>145</v>
      </c>
      <c r="K49" s="4">
        <f t="shared" si="2"/>
        <v>103</v>
      </c>
      <c r="L49" s="57">
        <f t="shared" si="3"/>
        <v>145</v>
      </c>
      <c r="M49" s="13" t="s">
        <v>984</v>
      </c>
      <c r="N49" s="14">
        <v>14</v>
      </c>
      <c r="O49" s="14">
        <v>16</v>
      </c>
      <c r="P49" s="14">
        <v>15</v>
      </c>
      <c r="Q49" s="4">
        <f t="shared" si="39"/>
        <v>45</v>
      </c>
      <c r="R49" s="5">
        <f t="shared" si="40"/>
        <v>52</v>
      </c>
      <c r="S49" s="28">
        <f t="shared" si="41"/>
        <v>201</v>
      </c>
      <c r="T49" s="3">
        <f t="shared" si="42"/>
        <v>304</v>
      </c>
      <c r="U49" s="57">
        <f t="shared" si="43"/>
        <v>86</v>
      </c>
      <c r="V49" s="13" t="s">
        <v>1282</v>
      </c>
      <c r="W49" s="14">
        <v>15</v>
      </c>
      <c r="X49" s="14">
        <v>13</v>
      </c>
      <c r="Y49" s="14">
        <v>15</v>
      </c>
      <c r="Z49" s="4">
        <f t="shared" si="44"/>
        <v>43</v>
      </c>
      <c r="AA49" s="5">
        <f t="shared" si="45"/>
        <v>77</v>
      </c>
      <c r="AB49" s="28">
        <f t="shared" si="46"/>
        <v>155</v>
      </c>
      <c r="AC49" s="76">
        <f t="shared" si="47"/>
        <v>459</v>
      </c>
      <c r="AD49" s="57">
        <f t="shared" si="13"/>
        <v>62</v>
      </c>
      <c r="AE49" s="30" t="s">
        <v>1536</v>
      </c>
      <c r="AF49" s="31">
        <v>14</v>
      </c>
      <c r="AG49" s="31">
        <v>16</v>
      </c>
      <c r="AH49" s="31">
        <v>17</v>
      </c>
      <c r="AI49" s="4">
        <f t="shared" si="14"/>
        <v>47</v>
      </c>
      <c r="AJ49" s="5">
        <f t="shared" si="15"/>
        <v>16</v>
      </c>
      <c r="AK49" s="28">
        <f t="shared" si="16"/>
        <v>241</v>
      </c>
      <c r="AL49" s="3">
        <f t="shared" si="17"/>
        <v>700</v>
      </c>
      <c r="AM49" s="5">
        <f t="shared" si="18"/>
        <v>35</v>
      </c>
      <c r="AN49" s="13" t="s">
        <v>1804</v>
      </c>
      <c r="AO49" s="14">
        <v>14</v>
      </c>
      <c r="AP49" s="14">
        <v>11</v>
      </c>
      <c r="AQ49" s="14">
        <v>13</v>
      </c>
      <c r="AR49" s="5">
        <f t="shared" si="48"/>
        <v>38</v>
      </c>
      <c r="AS49" s="5">
        <f t="shared" si="20"/>
        <v>146</v>
      </c>
      <c r="AT49" s="28">
        <f t="shared" si="49"/>
        <v>91</v>
      </c>
      <c r="AU49" s="3">
        <f t="shared" si="22"/>
        <v>791</v>
      </c>
      <c r="AV49" s="5">
        <f t="shared" si="23"/>
        <v>45</v>
      </c>
      <c r="AW49" s="13" t="s">
        <v>2042</v>
      </c>
      <c r="AX49" s="14">
        <v>14</v>
      </c>
      <c r="AY49" s="14">
        <v>13</v>
      </c>
      <c r="AZ49" s="14">
        <v>11</v>
      </c>
      <c r="BA49" s="5">
        <f t="shared" si="24"/>
        <v>38</v>
      </c>
      <c r="BB49" s="5">
        <f t="shared" si="25"/>
        <v>115</v>
      </c>
      <c r="BC49" s="28">
        <f t="shared" si="26"/>
        <v>107</v>
      </c>
      <c r="BD49" s="3">
        <f t="shared" si="27"/>
        <v>898</v>
      </c>
      <c r="BE49" s="5">
        <f t="shared" si="28"/>
        <v>53</v>
      </c>
      <c r="BF49" s="13" t="s">
        <v>2247</v>
      </c>
      <c r="BG49" s="14">
        <v>13</v>
      </c>
      <c r="BH49" s="14">
        <v>11</v>
      </c>
      <c r="BI49" s="14">
        <v>15</v>
      </c>
      <c r="BJ49" s="5">
        <f t="shared" si="29"/>
        <v>39</v>
      </c>
      <c r="BK49" s="5">
        <f t="shared" si="50"/>
        <v>126</v>
      </c>
      <c r="BL49" s="28">
        <f t="shared" si="51"/>
        <v>98</v>
      </c>
      <c r="BM49" s="3">
        <f t="shared" si="32"/>
        <v>996</v>
      </c>
      <c r="BN49" s="5">
        <f t="shared" si="33"/>
        <v>57</v>
      </c>
      <c r="BO49" s="13" t="s">
        <v>2438</v>
      </c>
      <c r="BP49" s="14">
        <v>15</v>
      </c>
      <c r="BQ49" s="14">
        <v>12</v>
      </c>
      <c r="BR49" s="14">
        <v>18</v>
      </c>
      <c r="BS49" s="5">
        <f t="shared" si="52"/>
        <v>45</v>
      </c>
      <c r="BT49" s="5">
        <f t="shared" si="35"/>
        <v>11</v>
      </c>
      <c r="BU49" s="35">
        <f t="shared" si="36"/>
        <v>160</v>
      </c>
      <c r="BV49" s="3">
        <f t="shared" si="37"/>
        <v>1156</v>
      </c>
      <c r="BW49" s="5">
        <f t="shared" si="38"/>
        <v>44</v>
      </c>
    </row>
    <row r="50" spans="2:75">
      <c r="B50" s="36" t="s">
        <v>374</v>
      </c>
      <c r="C50" s="41" t="s">
        <v>40</v>
      </c>
      <c r="D50" s="74" t="s">
        <v>646</v>
      </c>
      <c r="E50" s="51" t="s">
        <v>151</v>
      </c>
      <c r="F50" s="4">
        <v>12</v>
      </c>
      <c r="G50" s="4">
        <v>12</v>
      </c>
      <c r="H50" s="4">
        <v>15</v>
      </c>
      <c r="I50" s="4">
        <f t="shared" si="0"/>
        <v>39</v>
      </c>
      <c r="J50" s="4">
        <f t="shared" si="1"/>
        <v>53</v>
      </c>
      <c r="K50" s="4">
        <f t="shared" si="2"/>
        <v>195</v>
      </c>
      <c r="L50" s="57">
        <f t="shared" si="3"/>
        <v>53</v>
      </c>
      <c r="M50" s="13" t="s">
        <v>1002</v>
      </c>
      <c r="N50" s="14">
        <v>10</v>
      </c>
      <c r="O50" s="14">
        <v>13</v>
      </c>
      <c r="P50" s="14">
        <v>17</v>
      </c>
      <c r="Q50" s="4">
        <f t="shared" si="39"/>
        <v>40</v>
      </c>
      <c r="R50" s="5">
        <f t="shared" si="40"/>
        <v>130</v>
      </c>
      <c r="S50" s="28">
        <f t="shared" si="41"/>
        <v>123</v>
      </c>
      <c r="T50" s="3">
        <f t="shared" si="42"/>
        <v>318</v>
      </c>
      <c r="U50" s="57">
        <f t="shared" si="43"/>
        <v>72</v>
      </c>
      <c r="V50" s="13" t="s">
        <v>1300</v>
      </c>
      <c r="W50" s="14">
        <v>17</v>
      </c>
      <c r="X50" s="14">
        <v>17</v>
      </c>
      <c r="Y50" s="14">
        <v>18</v>
      </c>
      <c r="Z50" s="4">
        <f t="shared" si="44"/>
        <v>52</v>
      </c>
      <c r="AA50" s="5">
        <f t="shared" si="45"/>
        <v>5</v>
      </c>
      <c r="AB50" s="28">
        <f t="shared" si="46"/>
        <v>227</v>
      </c>
      <c r="AC50" s="76">
        <f t="shared" si="47"/>
        <v>545</v>
      </c>
      <c r="AD50" s="57">
        <f t="shared" si="13"/>
        <v>27</v>
      </c>
      <c r="AE50" s="30" t="s">
        <v>1551</v>
      </c>
      <c r="AF50" s="31">
        <v>15</v>
      </c>
      <c r="AG50" s="31">
        <v>12</v>
      </c>
      <c r="AH50" s="31">
        <v>12</v>
      </c>
      <c r="AI50" s="4">
        <f t="shared" si="14"/>
        <v>39</v>
      </c>
      <c r="AJ50" s="5">
        <f t="shared" si="15"/>
        <v>157</v>
      </c>
      <c r="AK50" s="28">
        <f t="shared" si="16"/>
        <v>100</v>
      </c>
      <c r="AL50" s="3">
        <f t="shared" si="17"/>
        <v>645</v>
      </c>
      <c r="AM50" s="5">
        <f t="shared" si="18"/>
        <v>52</v>
      </c>
      <c r="AN50" s="13" t="s">
        <v>1819</v>
      </c>
      <c r="AO50" s="14">
        <v>11</v>
      </c>
      <c r="AP50" s="14">
        <v>16</v>
      </c>
      <c r="AQ50" s="14">
        <v>14</v>
      </c>
      <c r="AR50" s="5">
        <f t="shared" si="48"/>
        <v>41</v>
      </c>
      <c r="AS50" s="5">
        <f t="shared" si="20"/>
        <v>102</v>
      </c>
      <c r="AT50" s="28">
        <f t="shared" si="49"/>
        <v>135</v>
      </c>
      <c r="AU50" s="3">
        <f t="shared" si="22"/>
        <v>780</v>
      </c>
      <c r="AV50" s="5">
        <f t="shared" si="23"/>
        <v>48</v>
      </c>
      <c r="AW50" s="13" t="s">
        <v>2056</v>
      </c>
      <c r="AX50" s="14">
        <v>17</v>
      </c>
      <c r="AY50" s="14">
        <v>15</v>
      </c>
      <c r="AZ50" s="14">
        <v>13</v>
      </c>
      <c r="BA50" s="5">
        <f t="shared" si="24"/>
        <v>45</v>
      </c>
      <c r="BB50" s="5">
        <f t="shared" si="25"/>
        <v>28</v>
      </c>
      <c r="BC50" s="28">
        <f t="shared" si="26"/>
        <v>194</v>
      </c>
      <c r="BD50" s="3">
        <f t="shared" si="27"/>
        <v>974</v>
      </c>
      <c r="BE50" s="5">
        <f t="shared" si="28"/>
        <v>37</v>
      </c>
      <c r="BF50" s="13" t="s">
        <v>2260</v>
      </c>
      <c r="BG50" s="14">
        <v>18</v>
      </c>
      <c r="BH50" s="14">
        <v>10</v>
      </c>
      <c r="BI50" s="14">
        <v>12</v>
      </c>
      <c r="BJ50" s="5">
        <f t="shared" si="29"/>
        <v>40</v>
      </c>
      <c r="BK50" s="5">
        <f t="shared" si="50"/>
        <v>110</v>
      </c>
      <c r="BL50" s="28">
        <f t="shared" si="51"/>
        <v>114</v>
      </c>
      <c r="BM50" s="3">
        <f t="shared" si="32"/>
        <v>1088</v>
      </c>
      <c r="BN50" s="5">
        <f t="shared" si="33"/>
        <v>40</v>
      </c>
      <c r="BO50" s="13" t="s">
        <v>2450</v>
      </c>
      <c r="BP50" s="14">
        <v>13</v>
      </c>
      <c r="BQ50" s="14">
        <v>10</v>
      </c>
      <c r="BR50" s="14">
        <v>13</v>
      </c>
      <c r="BS50" s="5">
        <f t="shared" si="52"/>
        <v>36</v>
      </c>
      <c r="BT50" s="5">
        <f t="shared" si="35"/>
        <v>105</v>
      </c>
      <c r="BU50" s="35">
        <f t="shared" si="36"/>
        <v>66</v>
      </c>
      <c r="BV50" s="3">
        <f t="shared" si="37"/>
        <v>1154</v>
      </c>
      <c r="BW50" s="5">
        <f t="shared" si="38"/>
        <v>45</v>
      </c>
    </row>
    <row r="51" spans="2:75">
      <c r="B51" s="36" t="s">
        <v>1143</v>
      </c>
      <c r="C51" s="41" t="s">
        <v>588</v>
      </c>
      <c r="D51" s="74" t="s">
        <v>1141</v>
      </c>
      <c r="E51" s="51"/>
      <c r="F51" s="4"/>
      <c r="G51" s="4"/>
      <c r="H51" s="4"/>
      <c r="I51" s="4"/>
      <c r="J51" s="4"/>
      <c r="K51" s="4"/>
      <c r="L51" s="57"/>
      <c r="M51" s="13" t="s">
        <v>1081</v>
      </c>
      <c r="N51" s="14">
        <v>16</v>
      </c>
      <c r="O51" s="14">
        <v>12</v>
      </c>
      <c r="P51" s="14">
        <v>14</v>
      </c>
      <c r="Q51" s="4">
        <f t="shared" si="39"/>
        <v>42</v>
      </c>
      <c r="R51" s="5">
        <f t="shared" si="40"/>
        <v>94</v>
      </c>
      <c r="S51" s="28">
        <f t="shared" si="41"/>
        <v>159</v>
      </c>
      <c r="T51" s="3">
        <f t="shared" si="42"/>
        <v>159</v>
      </c>
      <c r="U51" s="57">
        <f t="shared" si="43"/>
        <v>201</v>
      </c>
      <c r="V51" s="13" t="s">
        <v>1367</v>
      </c>
      <c r="W51" s="14">
        <v>14</v>
      </c>
      <c r="X51" s="14">
        <v>15</v>
      </c>
      <c r="Y51" s="14">
        <v>17</v>
      </c>
      <c r="Z51" s="4">
        <f t="shared" si="44"/>
        <v>46</v>
      </c>
      <c r="AA51" s="5">
        <f t="shared" si="45"/>
        <v>42</v>
      </c>
      <c r="AB51" s="28">
        <f t="shared" si="46"/>
        <v>190</v>
      </c>
      <c r="AC51" s="76">
        <f t="shared" si="47"/>
        <v>349</v>
      </c>
      <c r="AD51" s="57">
        <f t="shared" si="13"/>
        <v>126</v>
      </c>
      <c r="AE51" s="30" t="s">
        <v>1633</v>
      </c>
      <c r="AF51" s="31">
        <v>17</v>
      </c>
      <c r="AG51" s="31">
        <v>15</v>
      </c>
      <c r="AH51" s="31">
        <v>16</v>
      </c>
      <c r="AI51" s="4">
        <f t="shared" si="14"/>
        <v>48</v>
      </c>
      <c r="AJ51" s="5">
        <f t="shared" si="15"/>
        <v>8</v>
      </c>
      <c r="AK51" s="28">
        <f t="shared" si="16"/>
        <v>249</v>
      </c>
      <c r="AL51" s="3">
        <f t="shared" si="17"/>
        <v>598</v>
      </c>
      <c r="AM51" s="5">
        <f t="shared" si="18"/>
        <v>68</v>
      </c>
      <c r="AN51" s="13" t="s">
        <v>1894</v>
      </c>
      <c r="AO51" s="14">
        <v>12</v>
      </c>
      <c r="AP51" s="14">
        <v>12</v>
      </c>
      <c r="AQ51" s="14">
        <v>18</v>
      </c>
      <c r="AR51" s="5">
        <f t="shared" si="48"/>
        <v>42</v>
      </c>
      <c r="AS51" s="5">
        <f t="shared" si="20"/>
        <v>78</v>
      </c>
      <c r="AT51" s="28">
        <f t="shared" si="49"/>
        <v>159</v>
      </c>
      <c r="AU51" s="3">
        <f t="shared" si="22"/>
        <v>757</v>
      </c>
      <c r="AV51" s="5">
        <f t="shared" si="23"/>
        <v>54</v>
      </c>
      <c r="AW51" s="13" t="s">
        <v>2122</v>
      </c>
      <c r="AX51" s="14">
        <v>18</v>
      </c>
      <c r="AY51" s="14">
        <v>14</v>
      </c>
      <c r="AZ51" s="14">
        <v>13</v>
      </c>
      <c r="BA51" s="5">
        <f t="shared" si="24"/>
        <v>45</v>
      </c>
      <c r="BB51" s="5">
        <f t="shared" si="25"/>
        <v>28</v>
      </c>
      <c r="BC51" s="28">
        <f t="shared" si="26"/>
        <v>194</v>
      </c>
      <c r="BD51" s="3">
        <f t="shared" si="27"/>
        <v>951</v>
      </c>
      <c r="BE51" s="5">
        <f t="shared" si="28"/>
        <v>43</v>
      </c>
      <c r="BF51" s="13" t="s">
        <v>2329</v>
      </c>
      <c r="BG51" s="14">
        <v>16</v>
      </c>
      <c r="BH51" s="14">
        <v>18</v>
      </c>
      <c r="BI51" s="14">
        <v>13</v>
      </c>
      <c r="BJ51" s="5">
        <f t="shared" si="29"/>
        <v>47</v>
      </c>
      <c r="BK51" s="5">
        <f t="shared" si="50"/>
        <v>23</v>
      </c>
      <c r="BL51" s="28">
        <f t="shared" si="51"/>
        <v>201</v>
      </c>
      <c r="BM51" s="3">
        <f t="shared" si="32"/>
        <v>1152</v>
      </c>
      <c r="BN51" s="5">
        <f t="shared" si="33"/>
        <v>28</v>
      </c>
      <c r="BO51" s="13"/>
      <c r="BP51" s="14"/>
      <c r="BQ51" s="14"/>
      <c r="BR51" s="14"/>
      <c r="BS51" s="5">
        <f t="shared" si="52"/>
        <v>0</v>
      </c>
      <c r="BT51" s="5" t="str">
        <f t="shared" si="35"/>
        <v/>
      </c>
      <c r="BU51" s="35">
        <f t="shared" si="36"/>
        <v>0</v>
      </c>
      <c r="BV51" s="3">
        <f t="shared" si="37"/>
        <v>1152</v>
      </c>
      <c r="BW51" s="5">
        <f t="shared" si="38"/>
        <v>46</v>
      </c>
    </row>
    <row r="52" spans="2:75">
      <c r="B52" s="36" t="s">
        <v>1117</v>
      </c>
      <c r="C52" s="41" t="s">
        <v>34</v>
      </c>
      <c r="D52" s="74" t="s">
        <v>1116</v>
      </c>
      <c r="E52" s="51"/>
      <c r="F52" s="4"/>
      <c r="G52" s="4"/>
      <c r="H52" s="4"/>
      <c r="I52" s="4"/>
      <c r="J52" s="4"/>
      <c r="K52" s="4"/>
      <c r="L52" s="57"/>
      <c r="M52" s="13" t="s">
        <v>992</v>
      </c>
      <c r="N52" s="14">
        <v>15</v>
      </c>
      <c r="O52" s="14">
        <v>17</v>
      </c>
      <c r="P52" s="14">
        <v>16</v>
      </c>
      <c r="Q52" s="4">
        <f t="shared" si="39"/>
        <v>48</v>
      </c>
      <c r="R52" s="5">
        <f t="shared" si="40"/>
        <v>24</v>
      </c>
      <c r="S52" s="28">
        <f t="shared" si="41"/>
        <v>229</v>
      </c>
      <c r="T52" s="3">
        <f t="shared" si="42"/>
        <v>229</v>
      </c>
      <c r="U52" s="57">
        <f t="shared" si="43"/>
        <v>145</v>
      </c>
      <c r="V52" s="13" t="s">
        <v>1293</v>
      </c>
      <c r="W52" s="14">
        <v>12</v>
      </c>
      <c r="X52" s="14">
        <v>13</v>
      </c>
      <c r="Y52" s="14">
        <v>8</v>
      </c>
      <c r="Z52" s="4">
        <f t="shared" si="44"/>
        <v>33</v>
      </c>
      <c r="AA52" s="5">
        <f t="shared" si="45"/>
        <v>184</v>
      </c>
      <c r="AB52" s="28">
        <f t="shared" si="46"/>
        <v>48</v>
      </c>
      <c r="AC52" s="76">
        <f t="shared" si="47"/>
        <v>277</v>
      </c>
      <c r="AD52" s="57">
        <f t="shared" si="13"/>
        <v>176</v>
      </c>
      <c r="AE52" s="30" t="s">
        <v>1543</v>
      </c>
      <c r="AF52" s="31">
        <v>15</v>
      </c>
      <c r="AG52" s="31">
        <v>16</v>
      </c>
      <c r="AH52" s="31">
        <v>12</v>
      </c>
      <c r="AI52" s="4">
        <f t="shared" si="14"/>
        <v>43</v>
      </c>
      <c r="AJ52" s="5">
        <f t="shared" si="15"/>
        <v>66</v>
      </c>
      <c r="AK52" s="28">
        <f t="shared" si="16"/>
        <v>191</v>
      </c>
      <c r="AL52" s="3">
        <f t="shared" si="17"/>
        <v>468</v>
      </c>
      <c r="AM52" s="5">
        <f t="shared" si="18"/>
        <v>133</v>
      </c>
      <c r="AN52" s="13" t="s">
        <v>1813</v>
      </c>
      <c r="AO52" s="14">
        <v>19</v>
      </c>
      <c r="AP52" s="14">
        <v>14</v>
      </c>
      <c r="AQ52" s="14">
        <v>16</v>
      </c>
      <c r="AR52" s="5">
        <f t="shared" si="48"/>
        <v>49</v>
      </c>
      <c r="AS52" s="5">
        <f t="shared" si="20"/>
        <v>18</v>
      </c>
      <c r="AT52" s="28">
        <f t="shared" si="49"/>
        <v>219</v>
      </c>
      <c r="AU52" s="3">
        <f t="shared" si="22"/>
        <v>687</v>
      </c>
      <c r="AV52" s="5">
        <f t="shared" si="23"/>
        <v>81</v>
      </c>
      <c r="AW52" s="13" t="s">
        <v>2048</v>
      </c>
      <c r="AX52" s="14">
        <v>14</v>
      </c>
      <c r="AY52" s="14">
        <v>13</v>
      </c>
      <c r="AZ52" s="14">
        <v>14</v>
      </c>
      <c r="BA52" s="5">
        <f t="shared" si="24"/>
        <v>41</v>
      </c>
      <c r="BB52" s="5">
        <f t="shared" si="25"/>
        <v>62</v>
      </c>
      <c r="BC52" s="28">
        <f t="shared" si="26"/>
        <v>160</v>
      </c>
      <c r="BD52" s="3">
        <f t="shared" si="27"/>
        <v>847</v>
      </c>
      <c r="BE52" s="5">
        <f t="shared" si="28"/>
        <v>69</v>
      </c>
      <c r="BF52" s="13" t="s">
        <v>2252</v>
      </c>
      <c r="BG52" s="14">
        <v>17</v>
      </c>
      <c r="BH52" s="14">
        <v>18</v>
      </c>
      <c r="BI52" s="14">
        <v>13</v>
      </c>
      <c r="BJ52" s="5">
        <f t="shared" si="29"/>
        <v>48</v>
      </c>
      <c r="BK52" s="5">
        <f t="shared" si="50"/>
        <v>15</v>
      </c>
      <c r="BL52" s="28">
        <f t="shared" si="51"/>
        <v>209</v>
      </c>
      <c r="BM52" s="3">
        <f t="shared" si="32"/>
        <v>1056</v>
      </c>
      <c r="BN52" s="5">
        <f t="shared" si="33"/>
        <v>47</v>
      </c>
      <c r="BO52" s="13" t="s">
        <v>2443</v>
      </c>
      <c r="BP52" s="14">
        <v>13</v>
      </c>
      <c r="BQ52" s="14">
        <v>12</v>
      </c>
      <c r="BR52" s="14">
        <v>13</v>
      </c>
      <c r="BS52" s="5">
        <f t="shared" si="52"/>
        <v>38</v>
      </c>
      <c r="BT52" s="5">
        <f t="shared" si="35"/>
        <v>76</v>
      </c>
      <c r="BU52" s="35">
        <f t="shared" si="36"/>
        <v>95</v>
      </c>
      <c r="BV52" s="3">
        <f t="shared" si="37"/>
        <v>1151</v>
      </c>
      <c r="BW52" s="5">
        <f t="shared" si="38"/>
        <v>47</v>
      </c>
    </row>
    <row r="53" spans="2:75">
      <c r="B53" s="36" t="s">
        <v>391</v>
      </c>
      <c r="C53" s="41" t="s">
        <v>40</v>
      </c>
      <c r="D53" s="74" t="s">
        <v>669</v>
      </c>
      <c r="E53" s="51" t="s">
        <v>177</v>
      </c>
      <c r="F53" s="4">
        <v>15</v>
      </c>
      <c r="G53" s="4">
        <v>12</v>
      </c>
      <c r="H53" s="4">
        <v>10</v>
      </c>
      <c r="I53" s="4">
        <f t="shared" ref="I53:I84" si="53">SUM(F53:H53)</f>
        <v>37</v>
      </c>
      <c r="J53" s="4">
        <f t="shared" ref="J53:J84" si="54">IF(E53="","",RANK(I53,I$6:I$321))</f>
        <v>74</v>
      </c>
      <c r="K53" s="4">
        <f t="shared" ref="K53:K84" si="55">IF(J53="",0,I$323+1-J53)</f>
        <v>174</v>
      </c>
      <c r="L53" s="57">
        <f t="shared" ref="L53:L84" si="56">IF(E53="","",RANK(K53,K$6:K$321))</f>
        <v>74</v>
      </c>
      <c r="M53" s="13" t="s">
        <v>1004</v>
      </c>
      <c r="N53" s="14">
        <v>10</v>
      </c>
      <c r="O53" s="14">
        <v>13</v>
      </c>
      <c r="P53" s="14">
        <v>12</v>
      </c>
      <c r="Q53" s="4">
        <f t="shared" si="39"/>
        <v>35</v>
      </c>
      <c r="R53" s="5">
        <f t="shared" si="40"/>
        <v>211</v>
      </c>
      <c r="S53" s="28">
        <f t="shared" si="41"/>
        <v>42</v>
      </c>
      <c r="T53" s="3">
        <f t="shared" si="42"/>
        <v>216</v>
      </c>
      <c r="U53" s="57">
        <f t="shared" si="43"/>
        <v>154</v>
      </c>
      <c r="V53" s="13" t="s">
        <v>1301</v>
      </c>
      <c r="W53" s="14">
        <v>9</v>
      </c>
      <c r="X53" s="14">
        <v>13</v>
      </c>
      <c r="Y53" s="14">
        <v>15</v>
      </c>
      <c r="Z53" s="4">
        <f t="shared" si="44"/>
        <v>37</v>
      </c>
      <c r="AA53" s="5">
        <f t="shared" si="45"/>
        <v>152</v>
      </c>
      <c r="AB53" s="28">
        <f t="shared" si="46"/>
        <v>80</v>
      </c>
      <c r="AC53" s="76">
        <f t="shared" si="47"/>
        <v>296</v>
      </c>
      <c r="AD53" s="57">
        <f t="shared" si="13"/>
        <v>165</v>
      </c>
      <c r="AE53" s="30" t="s">
        <v>1553</v>
      </c>
      <c r="AF53" s="31">
        <v>15</v>
      </c>
      <c r="AG53" s="31">
        <v>14</v>
      </c>
      <c r="AH53" s="31">
        <v>10</v>
      </c>
      <c r="AI53" s="4">
        <f t="shared" si="14"/>
        <v>39</v>
      </c>
      <c r="AJ53" s="5">
        <f t="shared" si="15"/>
        <v>157</v>
      </c>
      <c r="AK53" s="28">
        <f t="shared" si="16"/>
        <v>100</v>
      </c>
      <c r="AL53" s="3">
        <f t="shared" si="17"/>
        <v>396</v>
      </c>
      <c r="AM53" s="5">
        <f t="shared" si="18"/>
        <v>165</v>
      </c>
      <c r="AN53" s="13" t="s">
        <v>1821</v>
      </c>
      <c r="AO53" s="14">
        <v>18</v>
      </c>
      <c r="AP53" s="14">
        <v>16</v>
      </c>
      <c r="AQ53" s="14">
        <v>15</v>
      </c>
      <c r="AR53" s="5">
        <f t="shared" si="48"/>
        <v>49</v>
      </c>
      <c r="AS53" s="5">
        <f t="shared" si="20"/>
        <v>18</v>
      </c>
      <c r="AT53" s="28">
        <f t="shared" si="49"/>
        <v>219</v>
      </c>
      <c r="AU53" s="3">
        <f t="shared" si="22"/>
        <v>615</v>
      </c>
      <c r="AV53" s="5">
        <f t="shared" si="23"/>
        <v>114</v>
      </c>
      <c r="AW53" s="13" t="s">
        <v>2058</v>
      </c>
      <c r="AX53" s="14">
        <v>12</v>
      </c>
      <c r="AY53" s="14">
        <v>14</v>
      </c>
      <c r="AZ53" s="14">
        <v>17</v>
      </c>
      <c r="BA53" s="5">
        <f t="shared" si="24"/>
        <v>43</v>
      </c>
      <c r="BB53" s="5">
        <f t="shared" si="25"/>
        <v>43</v>
      </c>
      <c r="BC53" s="28">
        <f t="shared" si="26"/>
        <v>179</v>
      </c>
      <c r="BD53" s="3">
        <f t="shared" si="27"/>
        <v>794</v>
      </c>
      <c r="BE53" s="5">
        <f t="shared" si="28"/>
        <v>84</v>
      </c>
      <c r="BF53" s="13" t="s">
        <v>2262</v>
      </c>
      <c r="BG53" s="14">
        <v>12</v>
      </c>
      <c r="BH53" s="14">
        <v>18</v>
      </c>
      <c r="BI53" s="14">
        <v>16</v>
      </c>
      <c r="BJ53" s="5">
        <f t="shared" si="29"/>
        <v>46</v>
      </c>
      <c r="BK53" s="5">
        <f t="shared" si="50"/>
        <v>29</v>
      </c>
      <c r="BL53" s="28">
        <f t="shared" si="51"/>
        <v>195</v>
      </c>
      <c r="BM53" s="3">
        <f t="shared" si="32"/>
        <v>989</v>
      </c>
      <c r="BN53" s="5">
        <f t="shared" si="33"/>
        <v>61</v>
      </c>
      <c r="BO53" s="13" t="s">
        <v>2452</v>
      </c>
      <c r="BP53" s="14">
        <v>16</v>
      </c>
      <c r="BQ53" s="14">
        <v>11</v>
      </c>
      <c r="BR53" s="14">
        <v>18</v>
      </c>
      <c r="BS53" s="5">
        <f t="shared" si="52"/>
        <v>45</v>
      </c>
      <c r="BT53" s="5">
        <f t="shared" si="35"/>
        <v>11</v>
      </c>
      <c r="BU53" s="35">
        <f t="shared" si="36"/>
        <v>160</v>
      </c>
      <c r="BV53" s="3">
        <f t="shared" si="37"/>
        <v>1149</v>
      </c>
      <c r="BW53" s="5">
        <f t="shared" si="38"/>
        <v>48</v>
      </c>
    </row>
    <row r="54" spans="2:75">
      <c r="B54" s="36" t="s">
        <v>554</v>
      </c>
      <c r="C54" s="41" t="s">
        <v>38</v>
      </c>
      <c r="D54" s="74" t="s">
        <v>707</v>
      </c>
      <c r="E54" s="51" t="s">
        <v>206</v>
      </c>
      <c r="F54" s="4">
        <v>11</v>
      </c>
      <c r="G54" s="4">
        <v>13</v>
      </c>
      <c r="H54" s="4">
        <v>11</v>
      </c>
      <c r="I54" s="4">
        <f t="shared" si="53"/>
        <v>35</v>
      </c>
      <c r="J54" s="4">
        <f t="shared" si="54"/>
        <v>108</v>
      </c>
      <c r="K54" s="4">
        <f t="shared" si="55"/>
        <v>140</v>
      </c>
      <c r="L54" s="57">
        <f t="shared" si="56"/>
        <v>108</v>
      </c>
      <c r="M54" s="13" t="s">
        <v>1041</v>
      </c>
      <c r="N54" s="14">
        <v>14</v>
      </c>
      <c r="O54" s="14">
        <v>13</v>
      </c>
      <c r="P54" s="14">
        <v>13</v>
      </c>
      <c r="Q54" s="4">
        <f t="shared" si="39"/>
        <v>40</v>
      </c>
      <c r="R54" s="5">
        <f t="shared" si="40"/>
        <v>130</v>
      </c>
      <c r="S54" s="28">
        <f t="shared" si="41"/>
        <v>123</v>
      </c>
      <c r="T54" s="3">
        <f t="shared" si="42"/>
        <v>263</v>
      </c>
      <c r="U54" s="57">
        <f t="shared" si="43"/>
        <v>118</v>
      </c>
      <c r="V54" s="13" t="s">
        <v>1333</v>
      </c>
      <c r="W54" s="14">
        <v>14</v>
      </c>
      <c r="X54" s="14">
        <v>11</v>
      </c>
      <c r="Y54" s="14">
        <v>12</v>
      </c>
      <c r="Z54" s="4">
        <f t="shared" si="44"/>
        <v>37</v>
      </c>
      <c r="AA54" s="5">
        <f t="shared" si="45"/>
        <v>152</v>
      </c>
      <c r="AB54" s="28">
        <f t="shared" si="46"/>
        <v>80</v>
      </c>
      <c r="AC54" s="76">
        <f t="shared" si="47"/>
        <v>343</v>
      </c>
      <c r="AD54" s="57">
        <f t="shared" si="13"/>
        <v>133</v>
      </c>
      <c r="AE54" s="30" t="s">
        <v>1589</v>
      </c>
      <c r="AF54" s="31">
        <v>16</v>
      </c>
      <c r="AG54" s="31">
        <v>17</v>
      </c>
      <c r="AH54" s="31">
        <v>12</v>
      </c>
      <c r="AI54" s="4">
        <f t="shared" si="14"/>
        <v>45</v>
      </c>
      <c r="AJ54" s="5">
        <f t="shared" si="15"/>
        <v>40</v>
      </c>
      <c r="AK54" s="28">
        <f t="shared" si="16"/>
        <v>217</v>
      </c>
      <c r="AL54" s="3">
        <f t="shared" si="17"/>
        <v>560</v>
      </c>
      <c r="AM54" s="5">
        <f t="shared" si="18"/>
        <v>84</v>
      </c>
      <c r="AN54" s="13" t="s">
        <v>1856</v>
      </c>
      <c r="AO54" s="14">
        <v>16</v>
      </c>
      <c r="AP54" s="14">
        <v>13</v>
      </c>
      <c r="AQ54" s="14">
        <v>16</v>
      </c>
      <c r="AR54" s="5">
        <f t="shared" si="48"/>
        <v>45</v>
      </c>
      <c r="AS54" s="5">
        <f t="shared" si="20"/>
        <v>43</v>
      </c>
      <c r="AT54" s="28">
        <f t="shared" si="49"/>
        <v>194</v>
      </c>
      <c r="AU54" s="3">
        <f t="shared" si="22"/>
        <v>754</v>
      </c>
      <c r="AV54" s="5">
        <f t="shared" si="23"/>
        <v>56</v>
      </c>
      <c r="AW54" s="13" t="s">
        <v>2087</v>
      </c>
      <c r="AX54" s="14">
        <v>15</v>
      </c>
      <c r="AY54" s="14">
        <v>12</v>
      </c>
      <c r="AZ54" s="14">
        <v>16</v>
      </c>
      <c r="BA54" s="5">
        <f t="shared" si="24"/>
        <v>43</v>
      </c>
      <c r="BB54" s="5">
        <f t="shared" si="25"/>
        <v>43</v>
      </c>
      <c r="BC54" s="28">
        <f t="shared" si="26"/>
        <v>179</v>
      </c>
      <c r="BD54" s="3">
        <f t="shared" si="27"/>
        <v>933</v>
      </c>
      <c r="BE54" s="5">
        <f t="shared" si="28"/>
        <v>44</v>
      </c>
      <c r="BF54" s="13" t="s">
        <v>2290</v>
      </c>
      <c r="BG54" s="14">
        <v>12</v>
      </c>
      <c r="BH54" s="14">
        <v>11</v>
      </c>
      <c r="BI54" s="14">
        <v>14</v>
      </c>
      <c r="BJ54" s="5">
        <f t="shared" si="29"/>
        <v>37</v>
      </c>
      <c r="BK54" s="5">
        <f t="shared" si="50"/>
        <v>161</v>
      </c>
      <c r="BL54" s="28">
        <f t="shared" si="51"/>
        <v>63</v>
      </c>
      <c r="BM54" s="3">
        <f t="shared" si="32"/>
        <v>996</v>
      </c>
      <c r="BN54" s="5">
        <f t="shared" si="33"/>
        <v>57</v>
      </c>
      <c r="BO54" s="13" t="s">
        <v>2478</v>
      </c>
      <c r="BP54" s="14">
        <v>18</v>
      </c>
      <c r="BQ54" s="14">
        <v>12</v>
      </c>
      <c r="BR54" s="14">
        <v>14</v>
      </c>
      <c r="BS54" s="5">
        <f t="shared" si="52"/>
        <v>44</v>
      </c>
      <c r="BT54" s="5">
        <f t="shared" si="35"/>
        <v>18</v>
      </c>
      <c r="BU54" s="35">
        <f t="shared" si="36"/>
        <v>153</v>
      </c>
      <c r="BV54" s="3">
        <f t="shared" si="37"/>
        <v>1149</v>
      </c>
      <c r="BW54" s="5">
        <f t="shared" si="38"/>
        <v>48</v>
      </c>
    </row>
    <row r="55" spans="2:75">
      <c r="B55" s="36" t="s">
        <v>550</v>
      </c>
      <c r="C55" s="41" t="s">
        <v>31</v>
      </c>
      <c r="D55" s="74" t="s">
        <v>680</v>
      </c>
      <c r="E55" s="51" t="s">
        <v>169</v>
      </c>
      <c r="F55" s="4">
        <v>12</v>
      </c>
      <c r="G55" s="4">
        <v>9</v>
      </c>
      <c r="H55" s="4">
        <v>15</v>
      </c>
      <c r="I55" s="4">
        <f t="shared" si="53"/>
        <v>36</v>
      </c>
      <c r="J55" s="4">
        <f t="shared" si="54"/>
        <v>89</v>
      </c>
      <c r="K55" s="4">
        <f t="shared" si="55"/>
        <v>159</v>
      </c>
      <c r="L55" s="57">
        <f t="shared" si="56"/>
        <v>89</v>
      </c>
      <c r="M55" s="30" t="s">
        <v>905</v>
      </c>
      <c r="N55" s="31">
        <v>17</v>
      </c>
      <c r="O55" s="31">
        <v>16</v>
      </c>
      <c r="P55" s="31">
        <v>16</v>
      </c>
      <c r="Q55" s="4">
        <f t="shared" si="39"/>
        <v>49</v>
      </c>
      <c r="R55" s="5">
        <f t="shared" si="40"/>
        <v>15</v>
      </c>
      <c r="S55" s="28">
        <f t="shared" si="41"/>
        <v>238</v>
      </c>
      <c r="T55" s="3">
        <f t="shared" si="42"/>
        <v>397</v>
      </c>
      <c r="U55" s="57">
        <f t="shared" si="43"/>
        <v>28</v>
      </c>
      <c r="V55" s="30" t="s">
        <v>1204</v>
      </c>
      <c r="W55" s="31">
        <v>16</v>
      </c>
      <c r="X55" s="31">
        <v>17</v>
      </c>
      <c r="Y55" s="31">
        <v>18</v>
      </c>
      <c r="Z55" s="4">
        <f t="shared" si="44"/>
        <v>51</v>
      </c>
      <c r="AA55" s="5">
        <f t="shared" si="45"/>
        <v>12</v>
      </c>
      <c r="AB55" s="28">
        <f t="shared" si="46"/>
        <v>220</v>
      </c>
      <c r="AC55" s="76">
        <f t="shared" si="47"/>
        <v>617</v>
      </c>
      <c r="AD55" s="57">
        <f t="shared" si="13"/>
        <v>12</v>
      </c>
      <c r="AE55" s="30" t="s">
        <v>1450</v>
      </c>
      <c r="AF55" s="31">
        <v>13</v>
      </c>
      <c r="AG55" s="31">
        <v>15</v>
      </c>
      <c r="AH55" s="31">
        <v>11</v>
      </c>
      <c r="AI55" s="4">
        <f t="shared" si="14"/>
        <v>39</v>
      </c>
      <c r="AJ55" s="5">
        <f t="shared" si="15"/>
        <v>157</v>
      </c>
      <c r="AK55" s="28">
        <f t="shared" si="16"/>
        <v>100</v>
      </c>
      <c r="AL55" s="3">
        <f t="shared" si="17"/>
        <v>717</v>
      </c>
      <c r="AM55" s="5">
        <f t="shared" si="18"/>
        <v>26</v>
      </c>
      <c r="AN55" s="13" t="s">
        <v>1724</v>
      </c>
      <c r="AO55" s="14">
        <v>13</v>
      </c>
      <c r="AP55" s="14">
        <v>13</v>
      </c>
      <c r="AQ55" s="14">
        <v>14</v>
      </c>
      <c r="AR55" s="5">
        <f t="shared" si="48"/>
        <v>40</v>
      </c>
      <c r="AS55" s="5">
        <f t="shared" si="20"/>
        <v>119</v>
      </c>
      <c r="AT55" s="28">
        <f t="shared" si="49"/>
        <v>118</v>
      </c>
      <c r="AU55" s="3">
        <f t="shared" si="22"/>
        <v>835</v>
      </c>
      <c r="AV55" s="5">
        <f t="shared" si="23"/>
        <v>37</v>
      </c>
      <c r="AW55" s="13" t="s">
        <v>1967</v>
      </c>
      <c r="AX55" s="14">
        <v>12</v>
      </c>
      <c r="AY55" s="14">
        <v>12</v>
      </c>
      <c r="AZ55" s="14">
        <v>13</v>
      </c>
      <c r="BA55" s="5">
        <f t="shared" si="24"/>
        <v>37</v>
      </c>
      <c r="BB55" s="5">
        <f t="shared" si="25"/>
        <v>136</v>
      </c>
      <c r="BC55" s="28">
        <f t="shared" si="26"/>
        <v>86</v>
      </c>
      <c r="BD55" s="3">
        <f t="shared" si="27"/>
        <v>921</v>
      </c>
      <c r="BE55" s="5">
        <f t="shared" si="28"/>
        <v>45</v>
      </c>
      <c r="BF55" s="13" t="s">
        <v>2176</v>
      </c>
      <c r="BG55" s="14">
        <v>13</v>
      </c>
      <c r="BH55" s="14">
        <v>11</v>
      </c>
      <c r="BI55" s="14">
        <v>15</v>
      </c>
      <c r="BJ55" s="5">
        <f t="shared" si="29"/>
        <v>39</v>
      </c>
      <c r="BK55" s="5">
        <f t="shared" si="50"/>
        <v>126</v>
      </c>
      <c r="BL55" s="28">
        <f t="shared" si="51"/>
        <v>98</v>
      </c>
      <c r="BM55" s="3">
        <f t="shared" si="32"/>
        <v>1019</v>
      </c>
      <c r="BN55" s="5">
        <f t="shared" si="33"/>
        <v>54</v>
      </c>
      <c r="BO55" s="13" t="s">
        <v>2377</v>
      </c>
      <c r="BP55" s="14">
        <v>13</v>
      </c>
      <c r="BQ55" s="14">
        <v>14</v>
      </c>
      <c r="BR55" s="14">
        <v>13</v>
      </c>
      <c r="BS55" s="5">
        <f t="shared" si="52"/>
        <v>40</v>
      </c>
      <c r="BT55" s="5">
        <f t="shared" si="35"/>
        <v>48</v>
      </c>
      <c r="BU55" s="35">
        <f t="shared" si="36"/>
        <v>123</v>
      </c>
      <c r="BV55" s="3">
        <f t="shared" si="37"/>
        <v>1142</v>
      </c>
      <c r="BW55" s="5">
        <f t="shared" si="38"/>
        <v>50</v>
      </c>
    </row>
    <row r="56" spans="2:75">
      <c r="B56" s="36" t="s">
        <v>419</v>
      </c>
      <c r="C56" s="41" t="s">
        <v>42</v>
      </c>
      <c r="D56" s="74" t="s">
        <v>702</v>
      </c>
      <c r="E56" s="51" t="s">
        <v>208</v>
      </c>
      <c r="F56" s="4">
        <v>11</v>
      </c>
      <c r="G56" s="4">
        <v>12</v>
      </c>
      <c r="H56" s="4">
        <v>12</v>
      </c>
      <c r="I56" s="4">
        <f t="shared" si="53"/>
        <v>35</v>
      </c>
      <c r="J56" s="4">
        <f t="shared" si="54"/>
        <v>108</v>
      </c>
      <c r="K56" s="4">
        <f t="shared" si="55"/>
        <v>140</v>
      </c>
      <c r="L56" s="57">
        <f t="shared" si="56"/>
        <v>108</v>
      </c>
      <c r="M56" s="30" t="s">
        <v>892</v>
      </c>
      <c r="N56" s="31">
        <v>12</v>
      </c>
      <c r="O56" s="31">
        <v>14</v>
      </c>
      <c r="P56" s="31">
        <v>12</v>
      </c>
      <c r="Q56" s="4">
        <f t="shared" si="39"/>
        <v>38</v>
      </c>
      <c r="R56" s="5">
        <f t="shared" si="40"/>
        <v>168</v>
      </c>
      <c r="S56" s="28">
        <f t="shared" si="41"/>
        <v>85</v>
      </c>
      <c r="T56" s="3">
        <f t="shared" si="42"/>
        <v>225</v>
      </c>
      <c r="U56" s="57">
        <f t="shared" si="43"/>
        <v>148</v>
      </c>
      <c r="V56" s="30" t="s">
        <v>1190</v>
      </c>
      <c r="W56" s="31">
        <v>16</v>
      </c>
      <c r="X56" s="31">
        <v>14</v>
      </c>
      <c r="Y56" s="31">
        <v>15</v>
      </c>
      <c r="Z56" s="4">
        <f t="shared" si="44"/>
        <v>45</v>
      </c>
      <c r="AA56" s="5">
        <f t="shared" si="45"/>
        <v>53</v>
      </c>
      <c r="AB56" s="28">
        <f t="shared" si="46"/>
        <v>179</v>
      </c>
      <c r="AC56" s="76">
        <f t="shared" si="47"/>
        <v>404</v>
      </c>
      <c r="AD56" s="57">
        <f t="shared" si="13"/>
        <v>97</v>
      </c>
      <c r="AE56" s="30" t="s">
        <v>1437</v>
      </c>
      <c r="AF56" s="31">
        <v>17</v>
      </c>
      <c r="AG56" s="31">
        <v>16</v>
      </c>
      <c r="AH56" s="31">
        <v>15</v>
      </c>
      <c r="AI56" s="4">
        <f t="shared" si="14"/>
        <v>48</v>
      </c>
      <c r="AJ56" s="5">
        <f t="shared" si="15"/>
        <v>8</v>
      </c>
      <c r="AK56" s="28">
        <f t="shared" si="16"/>
        <v>249</v>
      </c>
      <c r="AL56" s="3">
        <f t="shared" si="17"/>
        <v>653</v>
      </c>
      <c r="AM56" s="5">
        <f t="shared" si="18"/>
        <v>47</v>
      </c>
      <c r="AN56" s="13" t="s">
        <v>1712</v>
      </c>
      <c r="AO56" s="14">
        <v>14</v>
      </c>
      <c r="AP56" s="14">
        <v>12</v>
      </c>
      <c r="AQ56" s="14">
        <v>13</v>
      </c>
      <c r="AR56" s="5">
        <f t="shared" si="48"/>
        <v>39</v>
      </c>
      <c r="AS56" s="5">
        <f t="shared" si="20"/>
        <v>135</v>
      </c>
      <c r="AT56" s="28">
        <f t="shared" si="49"/>
        <v>102</v>
      </c>
      <c r="AU56" s="3">
        <f t="shared" si="22"/>
        <v>755</v>
      </c>
      <c r="AV56" s="5">
        <f t="shared" si="23"/>
        <v>55</v>
      </c>
      <c r="AW56" s="13"/>
      <c r="AX56" s="14"/>
      <c r="AY56" s="14"/>
      <c r="AZ56" s="14"/>
      <c r="BA56" s="5">
        <f t="shared" si="24"/>
        <v>0</v>
      </c>
      <c r="BB56" s="5" t="str">
        <f t="shared" si="25"/>
        <v/>
      </c>
      <c r="BC56" s="28">
        <f t="shared" si="26"/>
        <v>0</v>
      </c>
      <c r="BD56" s="3">
        <f t="shared" si="27"/>
        <v>755</v>
      </c>
      <c r="BE56" s="5">
        <f t="shared" si="28"/>
        <v>92</v>
      </c>
      <c r="BF56" s="13" t="s">
        <v>2163</v>
      </c>
      <c r="BG56" s="14">
        <v>17</v>
      </c>
      <c r="BH56" s="14">
        <v>18</v>
      </c>
      <c r="BI56" s="14">
        <v>15</v>
      </c>
      <c r="BJ56" s="5">
        <f t="shared" si="29"/>
        <v>50</v>
      </c>
      <c r="BK56" s="5">
        <f t="shared" si="50"/>
        <v>4</v>
      </c>
      <c r="BL56" s="28">
        <f t="shared" si="51"/>
        <v>220</v>
      </c>
      <c r="BM56" s="3">
        <f t="shared" si="32"/>
        <v>975</v>
      </c>
      <c r="BN56" s="5">
        <f t="shared" si="33"/>
        <v>68</v>
      </c>
      <c r="BO56" s="13" t="s">
        <v>2368</v>
      </c>
      <c r="BP56" s="14">
        <v>13</v>
      </c>
      <c r="BQ56" s="14">
        <v>13</v>
      </c>
      <c r="BR56" s="14">
        <v>19</v>
      </c>
      <c r="BS56" s="5">
        <f t="shared" si="52"/>
        <v>45</v>
      </c>
      <c r="BT56" s="5">
        <f t="shared" si="35"/>
        <v>11</v>
      </c>
      <c r="BU56" s="35">
        <f t="shared" si="36"/>
        <v>160</v>
      </c>
      <c r="BV56" s="3">
        <f t="shared" si="37"/>
        <v>1135</v>
      </c>
      <c r="BW56" s="5">
        <f t="shared" si="38"/>
        <v>51</v>
      </c>
    </row>
    <row r="57" spans="2:75">
      <c r="B57" s="36" t="s">
        <v>437</v>
      </c>
      <c r="C57" s="41" t="s">
        <v>52</v>
      </c>
      <c r="D57" s="74" t="s">
        <v>726</v>
      </c>
      <c r="E57" s="51" t="s">
        <v>236</v>
      </c>
      <c r="F57" s="4">
        <v>12</v>
      </c>
      <c r="G57" s="4">
        <v>12</v>
      </c>
      <c r="H57" s="4">
        <v>10</v>
      </c>
      <c r="I57" s="4">
        <f t="shared" si="53"/>
        <v>34</v>
      </c>
      <c r="J57" s="4">
        <f t="shared" si="54"/>
        <v>129</v>
      </c>
      <c r="K57" s="4">
        <f t="shared" si="55"/>
        <v>119</v>
      </c>
      <c r="L57" s="57">
        <f t="shared" si="56"/>
        <v>129</v>
      </c>
      <c r="M57" s="30" t="s">
        <v>1058</v>
      </c>
      <c r="N57" s="31">
        <v>12</v>
      </c>
      <c r="O57" s="31">
        <v>15</v>
      </c>
      <c r="P57" s="31">
        <v>15</v>
      </c>
      <c r="Q57" s="4">
        <f t="shared" si="39"/>
        <v>42</v>
      </c>
      <c r="R57" s="5">
        <f t="shared" si="40"/>
        <v>94</v>
      </c>
      <c r="S57" s="28">
        <f t="shared" si="41"/>
        <v>159</v>
      </c>
      <c r="T57" s="3">
        <f t="shared" si="42"/>
        <v>278</v>
      </c>
      <c r="U57" s="57">
        <f t="shared" si="43"/>
        <v>102</v>
      </c>
      <c r="V57" s="30" t="s">
        <v>1349</v>
      </c>
      <c r="W57" s="31">
        <v>14</v>
      </c>
      <c r="X57" s="31">
        <v>15</v>
      </c>
      <c r="Y57" s="31">
        <v>16</v>
      </c>
      <c r="Z57" s="4">
        <f t="shared" si="44"/>
        <v>45</v>
      </c>
      <c r="AA57" s="5">
        <f t="shared" si="45"/>
        <v>53</v>
      </c>
      <c r="AB57" s="28">
        <f t="shared" si="46"/>
        <v>179</v>
      </c>
      <c r="AC57" s="76">
        <f t="shared" si="47"/>
        <v>457</v>
      </c>
      <c r="AD57" s="57">
        <f t="shared" si="13"/>
        <v>65</v>
      </c>
      <c r="AE57" s="30" t="s">
        <v>1604</v>
      </c>
      <c r="AF57" s="31">
        <v>16</v>
      </c>
      <c r="AG57" s="31">
        <v>16</v>
      </c>
      <c r="AH57" s="31">
        <v>12</v>
      </c>
      <c r="AI57" s="4">
        <f t="shared" si="14"/>
        <v>44</v>
      </c>
      <c r="AJ57" s="5">
        <f t="shared" si="15"/>
        <v>53</v>
      </c>
      <c r="AK57" s="28">
        <f t="shared" si="16"/>
        <v>204</v>
      </c>
      <c r="AL57" s="3">
        <f t="shared" si="17"/>
        <v>661</v>
      </c>
      <c r="AM57" s="5">
        <f t="shared" si="18"/>
        <v>43</v>
      </c>
      <c r="AN57" s="13" t="s">
        <v>1871</v>
      </c>
      <c r="AO57" s="14">
        <v>12</v>
      </c>
      <c r="AP57" s="14">
        <v>10</v>
      </c>
      <c r="AQ57" s="14">
        <v>16</v>
      </c>
      <c r="AR57" s="5">
        <f t="shared" si="48"/>
        <v>38</v>
      </c>
      <c r="AS57" s="5">
        <f t="shared" si="20"/>
        <v>146</v>
      </c>
      <c r="AT57" s="28">
        <f t="shared" si="49"/>
        <v>91</v>
      </c>
      <c r="AU57" s="3">
        <f t="shared" si="22"/>
        <v>752</v>
      </c>
      <c r="AV57" s="5">
        <f t="shared" si="23"/>
        <v>58</v>
      </c>
      <c r="AW57" s="13" t="s">
        <v>2101</v>
      </c>
      <c r="AX57" s="14">
        <v>15</v>
      </c>
      <c r="AY57" s="14">
        <v>13</v>
      </c>
      <c r="AZ57" s="14">
        <v>13</v>
      </c>
      <c r="BA57" s="5">
        <f t="shared" si="24"/>
        <v>41</v>
      </c>
      <c r="BB57" s="5">
        <f t="shared" si="25"/>
        <v>62</v>
      </c>
      <c r="BC57" s="28">
        <f t="shared" si="26"/>
        <v>160</v>
      </c>
      <c r="BD57" s="3">
        <f t="shared" si="27"/>
        <v>912</v>
      </c>
      <c r="BE57" s="5">
        <f t="shared" si="28"/>
        <v>47</v>
      </c>
      <c r="BF57" s="13" t="s">
        <v>2306</v>
      </c>
      <c r="BG57" s="14">
        <v>13</v>
      </c>
      <c r="BH57" s="14">
        <v>14</v>
      </c>
      <c r="BI57" s="14">
        <v>16</v>
      </c>
      <c r="BJ57" s="5">
        <f t="shared" si="29"/>
        <v>43</v>
      </c>
      <c r="BK57" s="5">
        <f t="shared" si="50"/>
        <v>64</v>
      </c>
      <c r="BL57" s="28">
        <f t="shared" si="51"/>
        <v>160</v>
      </c>
      <c r="BM57" s="3">
        <f t="shared" si="32"/>
        <v>1072</v>
      </c>
      <c r="BN57" s="5">
        <f t="shared" si="33"/>
        <v>42</v>
      </c>
      <c r="BO57" s="13" t="s">
        <v>2489</v>
      </c>
      <c r="BP57" s="14">
        <v>12</v>
      </c>
      <c r="BQ57" s="14">
        <v>7</v>
      </c>
      <c r="BR57" s="14">
        <v>16</v>
      </c>
      <c r="BS57" s="5">
        <f t="shared" si="52"/>
        <v>35</v>
      </c>
      <c r="BT57" s="5">
        <f t="shared" si="35"/>
        <v>117</v>
      </c>
      <c r="BU57" s="35">
        <f t="shared" si="36"/>
        <v>54</v>
      </c>
      <c r="BV57" s="3">
        <f t="shared" si="37"/>
        <v>1126</v>
      </c>
      <c r="BW57" s="5">
        <f t="shared" si="38"/>
        <v>52</v>
      </c>
    </row>
    <row r="58" spans="2:75">
      <c r="B58" s="36" t="s">
        <v>335</v>
      </c>
      <c r="C58" s="41" t="s">
        <v>42</v>
      </c>
      <c r="D58" s="74" t="s">
        <v>593</v>
      </c>
      <c r="E58" s="51" t="s">
        <v>103</v>
      </c>
      <c r="F58" s="4">
        <v>14</v>
      </c>
      <c r="G58" s="4">
        <v>17</v>
      </c>
      <c r="H58" s="4">
        <v>17</v>
      </c>
      <c r="I58" s="4">
        <f t="shared" si="53"/>
        <v>48</v>
      </c>
      <c r="J58" s="4">
        <f t="shared" si="54"/>
        <v>3</v>
      </c>
      <c r="K58" s="4">
        <f t="shared" si="55"/>
        <v>245</v>
      </c>
      <c r="L58" s="57">
        <f t="shared" si="56"/>
        <v>3</v>
      </c>
      <c r="M58" s="30" t="s">
        <v>888</v>
      </c>
      <c r="N58" s="31">
        <v>19</v>
      </c>
      <c r="O58" s="31">
        <v>15</v>
      </c>
      <c r="P58" s="31">
        <v>17</v>
      </c>
      <c r="Q58" s="4">
        <f t="shared" si="39"/>
        <v>51</v>
      </c>
      <c r="R58" s="5">
        <f t="shared" si="40"/>
        <v>8</v>
      </c>
      <c r="S58" s="28">
        <f t="shared" si="41"/>
        <v>245</v>
      </c>
      <c r="T58" s="3">
        <f t="shared" si="42"/>
        <v>490</v>
      </c>
      <c r="U58" s="57">
        <f t="shared" si="43"/>
        <v>1</v>
      </c>
      <c r="V58" s="30" t="s">
        <v>1186</v>
      </c>
      <c r="W58" s="31">
        <v>18</v>
      </c>
      <c r="X58" s="31">
        <v>12</v>
      </c>
      <c r="Y58" s="31">
        <v>12</v>
      </c>
      <c r="Z58" s="4">
        <f t="shared" si="44"/>
        <v>42</v>
      </c>
      <c r="AA58" s="5">
        <f t="shared" si="45"/>
        <v>90</v>
      </c>
      <c r="AB58" s="28">
        <f t="shared" si="46"/>
        <v>142</v>
      </c>
      <c r="AC58" s="76">
        <f t="shared" si="47"/>
        <v>632</v>
      </c>
      <c r="AD58" s="57">
        <f t="shared" si="13"/>
        <v>4</v>
      </c>
      <c r="AE58" s="30" t="s">
        <v>1432</v>
      </c>
      <c r="AF58" s="31">
        <v>15</v>
      </c>
      <c r="AG58" s="31">
        <v>15</v>
      </c>
      <c r="AH58" s="31">
        <v>15</v>
      </c>
      <c r="AI58" s="4">
        <f t="shared" si="14"/>
        <v>45</v>
      </c>
      <c r="AJ58" s="5">
        <f t="shared" si="15"/>
        <v>40</v>
      </c>
      <c r="AK58" s="28">
        <f t="shared" si="16"/>
        <v>217</v>
      </c>
      <c r="AL58" s="3">
        <f t="shared" si="17"/>
        <v>849</v>
      </c>
      <c r="AM58" s="5">
        <f t="shared" si="18"/>
        <v>6</v>
      </c>
      <c r="AN58" s="13" t="s">
        <v>1707</v>
      </c>
      <c r="AO58" s="14">
        <v>14</v>
      </c>
      <c r="AP58" s="14">
        <v>13</v>
      </c>
      <c r="AQ58" s="14">
        <v>13</v>
      </c>
      <c r="AR58" s="5">
        <f t="shared" si="48"/>
        <v>40</v>
      </c>
      <c r="AS58" s="5">
        <f t="shared" si="20"/>
        <v>119</v>
      </c>
      <c r="AT58" s="28">
        <f t="shared" si="49"/>
        <v>118</v>
      </c>
      <c r="AU58" s="3">
        <f t="shared" si="22"/>
        <v>967</v>
      </c>
      <c r="AV58" s="5">
        <f t="shared" si="23"/>
        <v>15</v>
      </c>
      <c r="AW58" s="13" t="s">
        <v>1950</v>
      </c>
      <c r="AX58" s="14">
        <v>13</v>
      </c>
      <c r="AY58" s="14">
        <v>15</v>
      </c>
      <c r="AZ58" s="14">
        <v>12</v>
      </c>
      <c r="BA58" s="5">
        <f t="shared" si="24"/>
        <v>40</v>
      </c>
      <c r="BB58" s="5">
        <f t="shared" si="25"/>
        <v>80</v>
      </c>
      <c r="BC58" s="28">
        <f t="shared" si="26"/>
        <v>142</v>
      </c>
      <c r="BD58" s="3">
        <f t="shared" si="27"/>
        <v>1109</v>
      </c>
      <c r="BE58" s="5">
        <f t="shared" si="28"/>
        <v>13</v>
      </c>
      <c r="BF58" s="13"/>
      <c r="BG58" s="14"/>
      <c r="BH58" s="14"/>
      <c r="BI58" s="14"/>
      <c r="BJ58" s="5">
        <f t="shared" si="29"/>
        <v>0</v>
      </c>
      <c r="BK58" s="5" t="str">
        <f t="shared" si="50"/>
        <v/>
      </c>
      <c r="BL58" s="28">
        <f t="shared" si="51"/>
        <v>0</v>
      </c>
      <c r="BM58" s="3">
        <f t="shared" si="32"/>
        <v>1109</v>
      </c>
      <c r="BN58" s="5">
        <f t="shared" si="33"/>
        <v>35</v>
      </c>
      <c r="BO58" s="13"/>
      <c r="BP58" s="14"/>
      <c r="BQ58" s="14"/>
      <c r="BR58" s="14"/>
      <c r="BS58" s="5">
        <f t="shared" si="52"/>
        <v>0</v>
      </c>
      <c r="BT58" s="5" t="str">
        <f t="shared" si="35"/>
        <v/>
      </c>
      <c r="BU58" s="35">
        <f t="shared" si="36"/>
        <v>0</v>
      </c>
      <c r="BV58" s="3">
        <f t="shared" si="37"/>
        <v>1109</v>
      </c>
      <c r="BW58" s="5">
        <f t="shared" si="38"/>
        <v>53</v>
      </c>
    </row>
    <row r="59" spans="2:75">
      <c r="B59" s="36" t="s">
        <v>358</v>
      </c>
      <c r="C59" s="41" t="s">
        <v>38</v>
      </c>
      <c r="D59" s="74" t="s">
        <v>625</v>
      </c>
      <c r="E59" s="51" t="s">
        <v>134</v>
      </c>
      <c r="F59" s="4">
        <v>12</v>
      </c>
      <c r="G59" s="4">
        <v>13</v>
      </c>
      <c r="H59" s="4">
        <v>16</v>
      </c>
      <c r="I59" s="4">
        <f t="shared" si="53"/>
        <v>41</v>
      </c>
      <c r="J59" s="4">
        <f t="shared" si="54"/>
        <v>35</v>
      </c>
      <c r="K59" s="4">
        <f t="shared" si="55"/>
        <v>213</v>
      </c>
      <c r="L59" s="57">
        <f t="shared" si="56"/>
        <v>35</v>
      </c>
      <c r="M59" s="30" t="s">
        <v>1040</v>
      </c>
      <c r="N59" s="31">
        <v>16</v>
      </c>
      <c r="O59" s="31">
        <v>16</v>
      </c>
      <c r="P59" s="31">
        <v>15</v>
      </c>
      <c r="Q59" s="4">
        <f t="shared" si="39"/>
        <v>47</v>
      </c>
      <c r="R59" s="5">
        <f t="shared" si="40"/>
        <v>33</v>
      </c>
      <c r="S59" s="28">
        <f t="shared" si="41"/>
        <v>220</v>
      </c>
      <c r="T59" s="3">
        <f t="shared" si="42"/>
        <v>433</v>
      </c>
      <c r="U59" s="57">
        <f t="shared" si="43"/>
        <v>10</v>
      </c>
      <c r="V59" s="30"/>
      <c r="W59" s="31"/>
      <c r="X59" s="31"/>
      <c r="Y59" s="31"/>
      <c r="Z59" s="4">
        <f t="shared" si="44"/>
        <v>0</v>
      </c>
      <c r="AA59" s="5" t="str">
        <f t="shared" si="45"/>
        <v/>
      </c>
      <c r="AB59" s="28">
        <f t="shared" si="46"/>
        <v>0</v>
      </c>
      <c r="AC59" s="76">
        <f t="shared" si="47"/>
        <v>433</v>
      </c>
      <c r="AD59" s="57">
        <f t="shared" si="13"/>
        <v>80</v>
      </c>
      <c r="AE59" s="30" t="s">
        <v>1588</v>
      </c>
      <c r="AF59" s="31">
        <v>16</v>
      </c>
      <c r="AG59" s="31">
        <v>10</v>
      </c>
      <c r="AH59" s="31">
        <v>13</v>
      </c>
      <c r="AI59" s="4">
        <f t="shared" si="14"/>
        <v>39</v>
      </c>
      <c r="AJ59" s="5">
        <f t="shared" si="15"/>
        <v>157</v>
      </c>
      <c r="AK59" s="28">
        <f t="shared" si="16"/>
        <v>100</v>
      </c>
      <c r="AL59" s="3">
        <f t="shared" si="17"/>
        <v>533</v>
      </c>
      <c r="AM59" s="5">
        <f t="shared" si="18"/>
        <v>94</v>
      </c>
      <c r="AN59" s="13" t="s">
        <v>1855</v>
      </c>
      <c r="AO59" s="14">
        <v>10</v>
      </c>
      <c r="AP59" s="14">
        <v>13</v>
      </c>
      <c r="AQ59" s="14">
        <v>17</v>
      </c>
      <c r="AR59" s="5">
        <f t="shared" si="48"/>
        <v>40</v>
      </c>
      <c r="AS59" s="5">
        <f t="shared" si="20"/>
        <v>119</v>
      </c>
      <c r="AT59" s="28">
        <f t="shared" si="49"/>
        <v>118</v>
      </c>
      <c r="AU59" s="3">
        <f t="shared" si="22"/>
        <v>651</v>
      </c>
      <c r="AV59" s="5">
        <f t="shared" si="23"/>
        <v>96</v>
      </c>
      <c r="AW59" s="13" t="s">
        <v>2086</v>
      </c>
      <c r="AX59" s="14">
        <v>14</v>
      </c>
      <c r="AY59" s="14">
        <v>14</v>
      </c>
      <c r="AZ59" s="14">
        <v>13</v>
      </c>
      <c r="BA59" s="5">
        <f t="shared" si="24"/>
        <v>41</v>
      </c>
      <c r="BB59" s="5">
        <f t="shared" si="25"/>
        <v>62</v>
      </c>
      <c r="BC59" s="28">
        <f t="shared" si="26"/>
        <v>160</v>
      </c>
      <c r="BD59" s="3">
        <f t="shared" si="27"/>
        <v>811</v>
      </c>
      <c r="BE59" s="5">
        <f t="shared" si="28"/>
        <v>82</v>
      </c>
      <c r="BF59" s="13" t="s">
        <v>2289</v>
      </c>
      <c r="BG59" s="14">
        <v>16</v>
      </c>
      <c r="BH59" s="14">
        <v>14</v>
      </c>
      <c r="BI59" s="14">
        <v>12</v>
      </c>
      <c r="BJ59" s="5">
        <f t="shared" si="29"/>
        <v>42</v>
      </c>
      <c r="BK59" s="5">
        <f t="shared" si="50"/>
        <v>83</v>
      </c>
      <c r="BL59" s="28">
        <f t="shared" si="51"/>
        <v>141</v>
      </c>
      <c r="BM59" s="3">
        <f t="shared" si="32"/>
        <v>952</v>
      </c>
      <c r="BN59" s="5">
        <f t="shared" si="33"/>
        <v>75</v>
      </c>
      <c r="BO59" s="13" t="s">
        <v>2477</v>
      </c>
      <c r="BP59" s="14">
        <v>10</v>
      </c>
      <c r="BQ59" s="14">
        <v>16</v>
      </c>
      <c r="BR59" s="14">
        <v>18</v>
      </c>
      <c r="BS59" s="5">
        <f t="shared" si="52"/>
        <v>44</v>
      </c>
      <c r="BT59" s="5">
        <f t="shared" si="35"/>
        <v>18</v>
      </c>
      <c r="BU59" s="35">
        <f t="shared" si="36"/>
        <v>153</v>
      </c>
      <c r="BV59" s="3">
        <f t="shared" si="37"/>
        <v>1105</v>
      </c>
      <c r="BW59" s="5">
        <f t="shared" si="38"/>
        <v>54</v>
      </c>
    </row>
    <row r="60" spans="2:75">
      <c r="B60" s="36" t="s">
        <v>413</v>
      </c>
      <c r="C60" s="41" t="s">
        <v>585</v>
      </c>
      <c r="D60" s="74" t="s">
        <v>696</v>
      </c>
      <c r="E60" s="51" t="s">
        <v>193</v>
      </c>
      <c r="F60" s="4">
        <v>12</v>
      </c>
      <c r="G60" s="4">
        <v>10</v>
      </c>
      <c r="H60" s="4">
        <v>14</v>
      </c>
      <c r="I60" s="4">
        <f t="shared" si="53"/>
        <v>36</v>
      </c>
      <c r="J60" s="4">
        <f t="shared" si="54"/>
        <v>89</v>
      </c>
      <c r="K60" s="4">
        <f t="shared" si="55"/>
        <v>159</v>
      </c>
      <c r="L60" s="57">
        <f t="shared" si="56"/>
        <v>89</v>
      </c>
      <c r="M60" s="30" t="s">
        <v>1069</v>
      </c>
      <c r="N60" s="31">
        <v>15</v>
      </c>
      <c r="O60" s="31">
        <v>12</v>
      </c>
      <c r="P60" s="31">
        <v>14</v>
      </c>
      <c r="Q60" s="4">
        <f t="shared" si="39"/>
        <v>41</v>
      </c>
      <c r="R60" s="5">
        <f t="shared" si="40"/>
        <v>109</v>
      </c>
      <c r="S60" s="28">
        <f t="shared" si="41"/>
        <v>144</v>
      </c>
      <c r="T60" s="3">
        <f t="shared" si="42"/>
        <v>303</v>
      </c>
      <c r="U60" s="57">
        <f t="shared" si="43"/>
        <v>90</v>
      </c>
      <c r="V60" s="30" t="s">
        <v>1358</v>
      </c>
      <c r="W60" s="31">
        <v>16</v>
      </c>
      <c r="X60" s="31">
        <v>18</v>
      </c>
      <c r="Y60" s="31">
        <v>19</v>
      </c>
      <c r="Z60" s="4">
        <f t="shared" si="44"/>
        <v>53</v>
      </c>
      <c r="AA60" s="5">
        <f t="shared" si="45"/>
        <v>3</v>
      </c>
      <c r="AB60" s="28">
        <f t="shared" si="46"/>
        <v>229</v>
      </c>
      <c r="AC60" s="76">
        <f t="shared" si="47"/>
        <v>532</v>
      </c>
      <c r="AD60" s="57">
        <f t="shared" si="13"/>
        <v>30</v>
      </c>
      <c r="AE60" s="30" t="s">
        <v>1622</v>
      </c>
      <c r="AF60" s="31">
        <v>16</v>
      </c>
      <c r="AG60" s="31">
        <v>16</v>
      </c>
      <c r="AH60" s="31">
        <v>16</v>
      </c>
      <c r="AI60" s="4">
        <f t="shared" si="14"/>
        <v>48</v>
      </c>
      <c r="AJ60" s="5">
        <f t="shared" si="15"/>
        <v>8</v>
      </c>
      <c r="AK60" s="28">
        <f t="shared" si="16"/>
        <v>249</v>
      </c>
      <c r="AL60" s="3">
        <f t="shared" si="17"/>
        <v>781</v>
      </c>
      <c r="AM60" s="5">
        <f t="shared" si="18"/>
        <v>17</v>
      </c>
      <c r="AN60" s="13" t="s">
        <v>1885</v>
      </c>
      <c r="AO60" s="14">
        <v>16</v>
      </c>
      <c r="AP60" s="14">
        <v>15</v>
      </c>
      <c r="AQ60" s="14">
        <v>15</v>
      </c>
      <c r="AR60" s="5">
        <f t="shared" si="48"/>
        <v>46</v>
      </c>
      <c r="AS60" s="5">
        <f t="shared" si="20"/>
        <v>31</v>
      </c>
      <c r="AT60" s="28">
        <f t="shared" si="49"/>
        <v>206</v>
      </c>
      <c r="AU60" s="3">
        <f t="shared" si="22"/>
        <v>987</v>
      </c>
      <c r="AV60" s="5">
        <f t="shared" si="23"/>
        <v>10</v>
      </c>
      <c r="AW60" s="13" t="s">
        <v>2114</v>
      </c>
      <c r="AX60" s="14">
        <v>16</v>
      </c>
      <c r="AY60" s="14">
        <v>8</v>
      </c>
      <c r="AZ60" s="14">
        <v>10</v>
      </c>
      <c r="BA60" s="5">
        <f t="shared" si="24"/>
        <v>34</v>
      </c>
      <c r="BB60" s="5">
        <f t="shared" si="25"/>
        <v>188</v>
      </c>
      <c r="BC60" s="28">
        <f t="shared" si="26"/>
        <v>34</v>
      </c>
      <c r="BD60" s="3">
        <f t="shared" si="27"/>
        <v>1021</v>
      </c>
      <c r="BE60" s="5">
        <f t="shared" si="28"/>
        <v>28</v>
      </c>
      <c r="BF60" s="13" t="s">
        <v>2321</v>
      </c>
      <c r="BG60" s="14">
        <v>12</v>
      </c>
      <c r="BH60" s="14">
        <v>14</v>
      </c>
      <c r="BI60" s="14">
        <v>12</v>
      </c>
      <c r="BJ60" s="5">
        <f t="shared" si="29"/>
        <v>38</v>
      </c>
      <c r="BK60" s="5">
        <f t="shared" si="50"/>
        <v>145</v>
      </c>
      <c r="BL60" s="28">
        <f t="shared" si="51"/>
        <v>79</v>
      </c>
      <c r="BM60" s="3">
        <f t="shared" si="32"/>
        <v>1100</v>
      </c>
      <c r="BN60" s="5">
        <f t="shared" si="33"/>
        <v>36</v>
      </c>
      <c r="BO60" s="13"/>
      <c r="BP60" s="14"/>
      <c r="BQ60" s="14"/>
      <c r="BR60" s="14"/>
      <c r="BS60" s="5">
        <f t="shared" si="52"/>
        <v>0</v>
      </c>
      <c r="BT60" s="5" t="str">
        <f t="shared" si="35"/>
        <v/>
      </c>
      <c r="BU60" s="35">
        <f t="shared" si="36"/>
        <v>0</v>
      </c>
      <c r="BV60" s="3">
        <f t="shared" si="37"/>
        <v>1100</v>
      </c>
      <c r="BW60" s="5">
        <f t="shared" si="38"/>
        <v>55</v>
      </c>
    </row>
    <row r="61" spans="2:75">
      <c r="B61" s="36" t="s">
        <v>425</v>
      </c>
      <c r="C61" s="41" t="s">
        <v>588</v>
      </c>
      <c r="D61" s="74" t="s">
        <v>709</v>
      </c>
      <c r="E61" s="51" t="s">
        <v>211</v>
      </c>
      <c r="F61" s="4">
        <v>12</v>
      </c>
      <c r="G61" s="4">
        <v>12</v>
      </c>
      <c r="H61" s="4">
        <v>11</v>
      </c>
      <c r="I61" s="4">
        <f t="shared" si="53"/>
        <v>35</v>
      </c>
      <c r="J61" s="4">
        <f t="shared" si="54"/>
        <v>108</v>
      </c>
      <c r="K61" s="4">
        <f t="shared" si="55"/>
        <v>140</v>
      </c>
      <c r="L61" s="57">
        <f t="shared" si="56"/>
        <v>108</v>
      </c>
      <c r="M61" s="13" t="s">
        <v>1079</v>
      </c>
      <c r="N61" s="14">
        <v>14</v>
      </c>
      <c r="O61" s="14">
        <v>14</v>
      </c>
      <c r="P61" s="14">
        <v>16</v>
      </c>
      <c r="Q61" s="4">
        <f t="shared" si="39"/>
        <v>44</v>
      </c>
      <c r="R61" s="5">
        <f t="shared" si="40"/>
        <v>63</v>
      </c>
      <c r="S61" s="28">
        <f t="shared" si="41"/>
        <v>190</v>
      </c>
      <c r="T61" s="3">
        <f t="shared" si="42"/>
        <v>330</v>
      </c>
      <c r="U61" s="57">
        <f t="shared" si="43"/>
        <v>66</v>
      </c>
      <c r="V61" s="13" t="s">
        <v>1365</v>
      </c>
      <c r="W61" s="14">
        <v>15</v>
      </c>
      <c r="X61" s="14">
        <v>16</v>
      </c>
      <c r="Y61" s="14">
        <v>13</v>
      </c>
      <c r="Z61" s="4">
        <f t="shared" si="44"/>
        <v>44</v>
      </c>
      <c r="AA61" s="5">
        <f t="shared" si="45"/>
        <v>65</v>
      </c>
      <c r="AB61" s="28">
        <f t="shared" si="46"/>
        <v>167</v>
      </c>
      <c r="AC61" s="76">
        <f t="shared" si="47"/>
        <v>497</v>
      </c>
      <c r="AD61" s="57">
        <f t="shared" si="13"/>
        <v>42</v>
      </c>
      <c r="AE61" s="30" t="s">
        <v>1631</v>
      </c>
      <c r="AF61" s="31">
        <v>15</v>
      </c>
      <c r="AG61" s="31">
        <v>11</v>
      </c>
      <c r="AH61" s="31">
        <v>13</v>
      </c>
      <c r="AI61" s="4">
        <f t="shared" si="14"/>
        <v>39</v>
      </c>
      <c r="AJ61" s="5">
        <f t="shared" si="15"/>
        <v>157</v>
      </c>
      <c r="AK61" s="28">
        <f t="shared" si="16"/>
        <v>100</v>
      </c>
      <c r="AL61" s="3">
        <f t="shared" si="17"/>
        <v>597</v>
      </c>
      <c r="AM61" s="5">
        <f t="shared" si="18"/>
        <v>69</v>
      </c>
      <c r="AN61" s="13" t="s">
        <v>1893</v>
      </c>
      <c r="AO61" s="14">
        <v>16</v>
      </c>
      <c r="AP61" s="14">
        <v>18</v>
      </c>
      <c r="AQ61" s="14">
        <v>19</v>
      </c>
      <c r="AR61" s="5">
        <f t="shared" si="48"/>
        <v>53</v>
      </c>
      <c r="AS61" s="5">
        <f t="shared" si="20"/>
        <v>5</v>
      </c>
      <c r="AT61" s="28">
        <f t="shared" si="49"/>
        <v>232</v>
      </c>
      <c r="AU61" s="3">
        <f t="shared" si="22"/>
        <v>829</v>
      </c>
      <c r="AV61" s="5">
        <f t="shared" si="23"/>
        <v>38</v>
      </c>
      <c r="AW61" s="13" t="s">
        <v>2121</v>
      </c>
      <c r="AX61" s="14">
        <v>12</v>
      </c>
      <c r="AY61" s="14">
        <v>12</v>
      </c>
      <c r="AZ61" s="14">
        <v>15</v>
      </c>
      <c r="BA61" s="5">
        <f t="shared" si="24"/>
        <v>39</v>
      </c>
      <c r="BB61" s="5">
        <f t="shared" si="25"/>
        <v>95</v>
      </c>
      <c r="BC61" s="28">
        <f t="shared" si="26"/>
        <v>127</v>
      </c>
      <c r="BD61" s="3">
        <f t="shared" si="27"/>
        <v>956</v>
      </c>
      <c r="BE61" s="5">
        <f t="shared" si="28"/>
        <v>41</v>
      </c>
      <c r="BF61" s="13" t="s">
        <v>2328</v>
      </c>
      <c r="BG61" s="14">
        <v>14</v>
      </c>
      <c r="BH61" s="14">
        <v>14</v>
      </c>
      <c r="BI61" s="14">
        <v>14</v>
      </c>
      <c r="BJ61" s="5">
        <f t="shared" si="29"/>
        <v>42</v>
      </c>
      <c r="BK61" s="5">
        <f t="shared" si="50"/>
        <v>83</v>
      </c>
      <c r="BL61" s="28">
        <f t="shared" si="51"/>
        <v>141</v>
      </c>
      <c r="BM61" s="3">
        <f t="shared" si="32"/>
        <v>1097</v>
      </c>
      <c r="BN61" s="5">
        <f t="shared" si="33"/>
        <v>37</v>
      </c>
      <c r="BO61" s="13"/>
      <c r="BP61" s="14"/>
      <c r="BQ61" s="14"/>
      <c r="BR61" s="14"/>
      <c r="BS61" s="5">
        <f t="shared" si="52"/>
        <v>0</v>
      </c>
      <c r="BT61" s="5" t="str">
        <f t="shared" si="35"/>
        <v/>
      </c>
      <c r="BU61" s="35">
        <f t="shared" si="36"/>
        <v>0</v>
      </c>
      <c r="BV61" s="3">
        <f t="shared" si="37"/>
        <v>1097</v>
      </c>
      <c r="BW61" s="5">
        <f t="shared" si="38"/>
        <v>56</v>
      </c>
    </row>
    <row r="62" spans="2:75">
      <c r="B62" s="36" t="s">
        <v>515</v>
      </c>
      <c r="C62" s="41" t="s">
        <v>42</v>
      </c>
      <c r="D62" s="74" t="s">
        <v>823</v>
      </c>
      <c r="E62" s="51" t="s">
        <v>321</v>
      </c>
      <c r="F62" s="4">
        <v>10</v>
      </c>
      <c r="G62" s="4">
        <v>12</v>
      </c>
      <c r="H62" s="4">
        <v>6</v>
      </c>
      <c r="I62" s="4">
        <f t="shared" si="53"/>
        <v>28</v>
      </c>
      <c r="J62" s="4">
        <f t="shared" si="54"/>
        <v>228</v>
      </c>
      <c r="K62" s="4">
        <f t="shared" si="55"/>
        <v>20</v>
      </c>
      <c r="L62" s="57">
        <f t="shared" si="56"/>
        <v>228</v>
      </c>
      <c r="M62" s="13"/>
      <c r="N62" s="14"/>
      <c r="O62" s="14"/>
      <c r="P62" s="14"/>
      <c r="Q62" s="4">
        <f t="shared" si="39"/>
        <v>0</v>
      </c>
      <c r="R62" s="5" t="str">
        <f t="shared" si="40"/>
        <v/>
      </c>
      <c r="S62" s="28">
        <f t="shared" si="41"/>
        <v>0</v>
      </c>
      <c r="T62" s="3">
        <f t="shared" si="42"/>
        <v>20</v>
      </c>
      <c r="U62" s="57">
        <f t="shared" si="43"/>
        <v>273</v>
      </c>
      <c r="V62" s="13" t="s">
        <v>1187</v>
      </c>
      <c r="W62" s="14">
        <v>17</v>
      </c>
      <c r="X62" s="14">
        <v>12</v>
      </c>
      <c r="Y62" s="14">
        <v>18</v>
      </c>
      <c r="Z62" s="4">
        <f t="shared" si="44"/>
        <v>47</v>
      </c>
      <c r="AA62" s="5">
        <f t="shared" si="45"/>
        <v>38</v>
      </c>
      <c r="AB62" s="28">
        <f t="shared" si="46"/>
        <v>194</v>
      </c>
      <c r="AC62" s="76">
        <f t="shared" si="47"/>
        <v>214</v>
      </c>
      <c r="AD62" s="57">
        <f t="shared" si="13"/>
        <v>209</v>
      </c>
      <c r="AE62" s="30" t="s">
        <v>1433</v>
      </c>
      <c r="AF62" s="31">
        <v>16</v>
      </c>
      <c r="AG62" s="31">
        <v>14</v>
      </c>
      <c r="AH62" s="31">
        <v>14</v>
      </c>
      <c r="AI62" s="4">
        <f t="shared" si="14"/>
        <v>44</v>
      </c>
      <c r="AJ62" s="5">
        <f t="shared" si="15"/>
        <v>53</v>
      </c>
      <c r="AK62" s="28">
        <f t="shared" si="16"/>
        <v>204</v>
      </c>
      <c r="AL62" s="3">
        <f t="shared" si="17"/>
        <v>418</v>
      </c>
      <c r="AM62" s="5">
        <f t="shared" si="18"/>
        <v>157</v>
      </c>
      <c r="AN62" s="13" t="s">
        <v>1708</v>
      </c>
      <c r="AO62" s="14">
        <v>13</v>
      </c>
      <c r="AP62" s="14">
        <v>14</v>
      </c>
      <c r="AQ62" s="14">
        <v>14</v>
      </c>
      <c r="AR62" s="5">
        <f t="shared" si="48"/>
        <v>41</v>
      </c>
      <c r="AS62" s="5">
        <f t="shared" si="20"/>
        <v>102</v>
      </c>
      <c r="AT62" s="28">
        <f t="shared" si="49"/>
        <v>135</v>
      </c>
      <c r="AU62" s="3">
        <f t="shared" si="22"/>
        <v>553</v>
      </c>
      <c r="AV62" s="5">
        <f t="shared" si="23"/>
        <v>140</v>
      </c>
      <c r="AW62" s="13" t="s">
        <v>1951</v>
      </c>
      <c r="AX62" s="14">
        <v>18</v>
      </c>
      <c r="AY62" s="14">
        <v>14</v>
      </c>
      <c r="AZ62" s="14">
        <v>9</v>
      </c>
      <c r="BA62" s="5">
        <f t="shared" si="24"/>
        <v>41</v>
      </c>
      <c r="BB62" s="5">
        <f t="shared" si="25"/>
        <v>62</v>
      </c>
      <c r="BC62" s="28">
        <f t="shared" si="26"/>
        <v>160</v>
      </c>
      <c r="BD62" s="3">
        <f t="shared" si="27"/>
        <v>713</v>
      </c>
      <c r="BE62" s="5">
        <f t="shared" si="28"/>
        <v>113</v>
      </c>
      <c r="BF62" s="13" t="s">
        <v>2160</v>
      </c>
      <c r="BG62" s="14">
        <v>20</v>
      </c>
      <c r="BH62" s="14">
        <v>19</v>
      </c>
      <c r="BI62" s="14">
        <v>14</v>
      </c>
      <c r="BJ62" s="5">
        <f t="shared" si="29"/>
        <v>53</v>
      </c>
      <c r="BK62" s="5">
        <f t="shared" si="50"/>
        <v>1</v>
      </c>
      <c r="BL62" s="28">
        <f t="shared" si="51"/>
        <v>223</v>
      </c>
      <c r="BM62" s="3">
        <f t="shared" si="32"/>
        <v>936</v>
      </c>
      <c r="BN62" s="5">
        <f t="shared" si="33"/>
        <v>81</v>
      </c>
      <c r="BO62" s="13" t="s">
        <v>2365</v>
      </c>
      <c r="BP62" s="14">
        <v>14</v>
      </c>
      <c r="BQ62" s="14">
        <v>16</v>
      </c>
      <c r="BR62" s="14">
        <v>14</v>
      </c>
      <c r="BS62" s="5">
        <f t="shared" si="52"/>
        <v>44</v>
      </c>
      <c r="BT62" s="5">
        <f t="shared" si="35"/>
        <v>18</v>
      </c>
      <c r="BU62" s="35">
        <f t="shared" si="36"/>
        <v>153</v>
      </c>
      <c r="BV62" s="3">
        <f t="shared" si="37"/>
        <v>1089</v>
      </c>
      <c r="BW62" s="5">
        <f t="shared" si="38"/>
        <v>57</v>
      </c>
    </row>
    <row r="63" spans="2:75">
      <c r="B63" s="36" t="s">
        <v>548</v>
      </c>
      <c r="C63" s="41" t="s">
        <v>52</v>
      </c>
      <c r="D63" s="74" t="s">
        <v>667</v>
      </c>
      <c r="E63" s="51" t="s">
        <v>181</v>
      </c>
      <c r="F63" s="4">
        <v>11</v>
      </c>
      <c r="G63" s="4">
        <v>13</v>
      </c>
      <c r="H63" s="4">
        <v>13</v>
      </c>
      <c r="I63" s="4">
        <f t="shared" si="53"/>
        <v>37</v>
      </c>
      <c r="J63" s="4">
        <f t="shared" si="54"/>
        <v>74</v>
      </c>
      <c r="K63" s="4">
        <f t="shared" si="55"/>
        <v>174</v>
      </c>
      <c r="L63" s="57">
        <f t="shared" si="56"/>
        <v>74</v>
      </c>
      <c r="M63" s="13" t="s">
        <v>1052</v>
      </c>
      <c r="N63" s="14">
        <v>12</v>
      </c>
      <c r="O63" s="14">
        <v>12</v>
      </c>
      <c r="P63" s="14">
        <v>14</v>
      </c>
      <c r="Q63" s="4">
        <f t="shared" si="39"/>
        <v>38</v>
      </c>
      <c r="R63" s="5">
        <f t="shared" si="40"/>
        <v>168</v>
      </c>
      <c r="S63" s="28">
        <f t="shared" si="41"/>
        <v>85</v>
      </c>
      <c r="T63" s="3">
        <f t="shared" si="42"/>
        <v>259</v>
      </c>
      <c r="U63" s="57">
        <f t="shared" si="43"/>
        <v>125</v>
      </c>
      <c r="V63" s="13" t="s">
        <v>1176</v>
      </c>
      <c r="W63" s="14">
        <v>15</v>
      </c>
      <c r="X63" s="14">
        <v>14</v>
      </c>
      <c r="Y63" s="14">
        <v>20</v>
      </c>
      <c r="Z63" s="4">
        <f t="shared" si="44"/>
        <v>49</v>
      </c>
      <c r="AA63" s="5">
        <f t="shared" si="45"/>
        <v>24</v>
      </c>
      <c r="AB63" s="28">
        <f t="shared" si="46"/>
        <v>208</v>
      </c>
      <c r="AC63" s="76">
        <f t="shared" si="47"/>
        <v>467</v>
      </c>
      <c r="AD63" s="57">
        <f t="shared" si="13"/>
        <v>58</v>
      </c>
      <c r="AE63" s="30" t="s">
        <v>1598</v>
      </c>
      <c r="AF63" s="31">
        <v>15</v>
      </c>
      <c r="AG63" s="31">
        <v>12</v>
      </c>
      <c r="AH63" s="31">
        <v>10</v>
      </c>
      <c r="AI63" s="4">
        <f t="shared" si="14"/>
        <v>37</v>
      </c>
      <c r="AJ63" s="5">
        <f t="shared" si="15"/>
        <v>195</v>
      </c>
      <c r="AK63" s="28">
        <f t="shared" si="16"/>
        <v>62</v>
      </c>
      <c r="AL63" s="3">
        <f t="shared" si="17"/>
        <v>529</v>
      </c>
      <c r="AM63" s="5">
        <f t="shared" si="18"/>
        <v>98</v>
      </c>
      <c r="AN63" s="13" t="s">
        <v>1865</v>
      </c>
      <c r="AO63" s="14">
        <v>18</v>
      </c>
      <c r="AP63" s="14">
        <v>12</v>
      </c>
      <c r="AQ63" s="14">
        <v>18</v>
      </c>
      <c r="AR63" s="5">
        <f t="shared" si="48"/>
        <v>48</v>
      </c>
      <c r="AS63" s="5">
        <f t="shared" si="20"/>
        <v>23</v>
      </c>
      <c r="AT63" s="28">
        <f t="shared" si="49"/>
        <v>214</v>
      </c>
      <c r="AU63" s="3">
        <f t="shared" si="22"/>
        <v>743</v>
      </c>
      <c r="AV63" s="5">
        <f t="shared" si="23"/>
        <v>59</v>
      </c>
      <c r="AW63" s="13" t="s">
        <v>2095</v>
      </c>
      <c r="AX63" s="14">
        <v>17</v>
      </c>
      <c r="AY63" s="14">
        <v>17</v>
      </c>
      <c r="AZ63" s="14">
        <v>16</v>
      </c>
      <c r="BA63" s="5">
        <f t="shared" si="24"/>
        <v>50</v>
      </c>
      <c r="BB63" s="5">
        <f t="shared" si="25"/>
        <v>6</v>
      </c>
      <c r="BC63" s="28">
        <f t="shared" si="26"/>
        <v>216</v>
      </c>
      <c r="BD63" s="3">
        <f t="shared" si="27"/>
        <v>959</v>
      </c>
      <c r="BE63" s="5">
        <f t="shared" si="28"/>
        <v>40</v>
      </c>
      <c r="BF63" s="30" t="s">
        <v>2300</v>
      </c>
      <c r="BG63" s="31">
        <v>7</v>
      </c>
      <c r="BH63" s="31">
        <v>14</v>
      </c>
      <c r="BI63" s="31">
        <v>7</v>
      </c>
      <c r="BJ63" s="5">
        <f t="shared" si="29"/>
        <v>28</v>
      </c>
      <c r="BK63" s="5">
        <f t="shared" si="50"/>
        <v>218</v>
      </c>
      <c r="BL63" s="28">
        <f t="shared" si="51"/>
        <v>6</v>
      </c>
      <c r="BM63" s="3">
        <f t="shared" si="32"/>
        <v>965</v>
      </c>
      <c r="BN63" s="5">
        <f t="shared" si="33"/>
        <v>70</v>
      </c>
      <c r="BO63" s="13" t="s">
        <v>2484</v>
      </c>
      <c r="BP63" s="14">
        <v>13</v>
      </c>
      <c r="BQ63" s="14">
        <v>13</v>
      </c>
      <c r="BR63" s="14">
        <v>14</v>
      </c>
      <c r="BS63" s="5">
        <f t="shared" si="52"/>
        <v>40</v>
      </c>
      <c r="BT63" s="5">
        <f t="shared" si="35"/>
        <v>48</v>
      </c>
      <c r="BU63" s="35">
        <f t="shared" si="36"/>
        <v>123</v>
      </c>
      <c r="BV63" s="3">
        <f t="shared" si="37"/>
        <v>1088</v>
      </c>
      <c r="BW63" s="5">
        <f t="shared" si="38"/>
        <v>58</v>
      </c>
    </row>
    <row r="64" spans="2:75">
      <c r="B64" s="36" t="s">
        <v>466</v>
      </c>
      <c r="C64" s="41" t="s">
        <v>34</v>
      </c>
      <c r="D64" s="74" t="s">
        <v>768</v>
      </c>
      <c r="E64" s="51" t="s">
        <v>258</v>
      </c>
      <c r="F64" s="4">
        <v>10</v>
      </c>
      <c r="G64" s="4">
        <v>13</v>
      </c>
      <c r="H64" s="4">
        <v>9</v>
      </c>
      <c r="I64" s="4">
        <f t="shared" si="53"/>
        <v>32</v>
      </c>
      <c r="J64" s="4">
        <f t="shared" si="54"/>
        <v>167</v>
      </c>
      <c r="K64" s="4">
        <f t="shared" si="55"/>
        <v>81</v>
      </c>
      <c r="L64" s="57">
        <f t="shared" si="56"/>
        <v>167</v>
      </c>
      <c r="M64" s="13" t="s">
        <v>981</v>
      </c>
      <c r="N64" s="14">
        <v>14</v>
      </c>
      <c r="O64" s="14">
        <v>14</v>
      </c>
      <c r="P64" s="14">
        <v>13</v>
      </c>
      <c r="Q64" s="4">
        <f t="shared" si="39"/>
        <v>41</v>
      </c>
      <c r="R64" s="5">
        <f t="shared" si="40"/>
        <v>109</v>
      </c>
      <c r="S64" s="28">
        <f t="shared" si="41"/>
        <v>144</v>
      </c>
      <c r="T64" s="3">
        <f t="shared" si="42"/>
        <v>225</v>
      </c>
      <c r="U64" s="57">
        <f t="shared" si="43"/>
        <v>148</v>
      </c>
      <c r="V64" s="13" t="s">
        <v>1278</v>
      </c>
      <c r="W64" s="14">
        <v>16</v>
      </c>
      <c r="X64" s="14">
        <v>19</v>
      </c>
      <c r="Y64" s="14">
        <v>20</v>
      </c>
      <c r="Z64" s="4">
        <f t="shared" si="44"/>
        <v>55</v>
      </c>
      <c r="AA64" s="5">
        <f t="shared" si="45"/>
        <v>2</v>
      </c>
      <c r="AB64" s="28">
        <f t="shared" si="46"/>
        <v>230</v>
      </c>
      <c r="AC64" s="76">
        <f t="shared" si="47"/>
        <v>455</v>
      </c>
      <c r="AD64" s="57">
        <f t="shared" si="13"/>
        <v>68</v>
      </c>
      <c r="AE64" s="30" t="s">
        <v>1532</v>
      </c>
      <c r="AF64" s="31">
        <v>15</v>
      </c>
      <c r="AG64" s="31">
        <v>14</v>
      </c>
      <c r="AH64" s="31">
        <v>13</v>
      </c>
      <c r="AI64" s="4">
        <f t="shared" si="14"/>
        <v>42</v>
      </c>
      <c r="AJ64" s="5">
        <f t="shared" si="15"/>
        <v>76</v>
      </c>
      <c r="AK64" s="28">
        <f t="shared" si="16"/>
        <v>181</v>
      </c>
      <c r="AL64" s="3">
        <f t="shared" si="17"/>
        <v>636</v>
      </c>
      <c r="AM64" s="5">
        <f t="shared" si="18"/>
        <v>55</v>
      </c>
      <c r="AN64" s="13" t="s">
        <v>1800</v>
      </c>
      <c r="AO64" s="14">
        <v>15</v>
      </c>
      <c r="AP64" s="14">
        <v>12</v>
      </c>
      <c r="AQ64" s="14">
        <v>15</v>
      </c>
      <c r="AR64" s="5">
        <f t="shared" si="48"/>
        <v>42</v>
      </c>
      <c r="AS64" s="5">
        <f t="shared" si="20"/>
        <v>78</v>
      </c>
      <c r="AT64" s="28">
        <f t="shared" si="49"/>
        <v>159</v>
      </c>
      <c r="AU64" s="3">
        <f t="shared" si="22"/>
        <v>795</v>
      </c>
      <c r="AV64" s="5">
        <f t="shared" si="23"/>
        <v>43</v>
      </c>
      <c r="AW64" s="13" t="s">
        <v>2038</v>
      </c>
      <c r="AX64" s="14">
        <v>14</v>
      </c>
      <c r="AY64" s="14">
        <v>12</v>
      </c>
      <c r="AZ64" s="14">
        <v>12</v>
      </c>
      <c r="BA64" s="5">
        <f t="shared" si="24"/>
        <v>38</v>
      </c>
      <c r="BB64" s="5">
        <f t="shared" si="25"/>
        <v>115</v>
      </c>
      <c r="BC64" s="28">
        <f t="shared" si="26"/>
        <v>107</v>
      </c>
      <c r="BD64" s="3">
        <f t="shared" si="27"/>
        <v>902</v>
      </c>
      <c r="BE64" s="5">
        <f t="shared" si="28"/>
        <v>51</v>
      </c>
      <c r="BF64" s="13" t="s">
        <v>2245</v>
      </c>
      <c r="BG64" s="14">
        <v>8</v>
      </c>
      <c r="BH64" s="14">
        <v>12</v>
      </c>
      <c r="BI64" s="14">
        <v>12</v>
      </c>
      <c r="BJ64" s="5">
        <f t="shared" si="29"/>
        <v>32</v>
      </c>
      <c r="BK64" s="5">
        <f t="shared" si="50"/>
        <v>205</v>
      </c>
      <c r="BL64" s="28">
        <f t="shared" si="51"/>
        <v>19</v>
      </c>
      <c r="BM64" s="3">
        <f t="shared" si="32"/>
        <v>921</v>
      </c>
      <c r="BN64" s="5">
        <f t="shared" si="33"/>
        <v>85</v>
      </c>
      <c r="BO64" s="13" t="s">
        <v>2435</v>
      </c>
      <c r="BP64" s="14">
        <v>16</v>
      </c>
      <c r="BQ64" s="14">
        <v>10</v>
      </c>
      <c r="BR64" s="14">
        <v>19</v>
      </c>
      <c r="BS64" s="5">
        <f t="shared" si="52"/>
        <v>45</v>
      </c>
      <c r="BT64" s="5">
        <f t="shared" si="35"/>
        <v>11</v>
      </c>
      <c r="BU64" s="35">
        <f t="shared" si="36"/>
        <v>160</v>
      </c>
      <c r="BV64" s="3">
        <f t="shared" si="37"/>
        <v>1081</v>
      </c>
      <c r="BW64" s="5">
        <f t="shared" si="38"/>
        <v>59</v>
      </c>
    </row>
    <row r="65" spans="2:75">
      <c r="B65" s="36" t="s">
        <v>501</v>
      </c>
      <c r="C65" s="41" t="s">
        <v>39</v>
      </c>
      <c r="D65" s="74" t="s">
        <v>808</v>
      </c>
      <c r="E65" s="51" t="s">
        <v>119</v>
      </c>
      <c r="F65" s="4">
        <v>10</v>
      </c>
      <c r="G65" s="4">
        <v>9</v>
      </c>
      <c r="H65" s="4">
        <v>10</v>
      </c>
      <c r="I65" s="4">
        <f t="shared" si="53"/>
        <v>29</v>
      </c>
      <c r="J65" s="4">
        <f t="shared" si="54"/>
        <v>218</v>
      </c>
      <c r="K65" s="4">
        <f t="shared" si="55"/>
        <v>30</v>
      </c>
      <c r="L65" s="57">
        <f t="shared" si="56"/>
        <v>218</v>
      </c>
      <c r="M65" s="13" t="s">
        <v>930</v>
      </c>
      <c r="N65" s="14">
        <v>18</v>
      </c>
      <c r="O65" s="14">
        <v>19</v>
      </c>
      <c r="P65" s="14">
        <v>20</v>
      </c>
      <c r="Q65" s="4">
        <f t="shared" si="39"/>
        <v>57</v>
      </c>
      <c r="R65" s="5">
        <f t="shared" si="40"/>
        <v>1</v>
      </c>
      <c r="S65" s="28">
        <f t="shared" si="41"/>
        <v>252</v>
      </c>
      <c r="T65" s="3">
        <f t="shared" si="42"/>
        <v>282</v>
      </c>
      <c r="U65" s="57">
        <f t="shared" si="43"/>
        <v>97</v>
      </c>
      <c r="V65" s="13" t="s">
        <v>1230</v>
      </c>
      <c r="W65" s="14">
        <v>16</v>
      </c>
      <c r="X65" s="14">
        <v>15</v>
      </c>
      <c r="Y65" s="14">
        <v>17</v>
      </c>
      <c r="Z65" s="4">
        <f t="shared" si="44"/>
        <v>48</v>
      </c>
      <c r="AA65" s="5">
        <f t="shared" si="45"/>
        <v>30</v>
      </c>
      <c r="AB65" s="28">
        <f t="shared" si="46"/>
        <v>202</v>
      </c>
      <c r="AC65" s="76">
        <f t="shared" si="47"/>
        <v>484</v>
      </c>
      <c r="AD65" s="57">
        <f t="shared" si="13"/>
        <v>49</v>
      </c>
      <c r="AE65" s="30" t="s">
        <v>1479</v>
      </c>
      <c r="AF65" s="31">
        <v>14</v>
      </c>
      <c r="AG65" s="31">
        <v>13</v>
      </c>
      <c r="AH65" s="31">
        <v>12</v>
      </c>
      <c r="AI65" s="4">
        <f t="shared" si="14"/>
        <v>39</v>
      </c>
      <c r="AJ65" s="5">
        <f t="shared" si="15"/>
        <v>157</v>
      </c>
      <c r="AK65" s="28">
        <f t="shared" si="16"/>
        <v>100</v>
      </c>
      <c r="AL65" s="3">
        <f t="shared" si="17"/>
        <v>584</v>
      </c>
      <c r="AM65" s="5">
        <f t="shared" si="18"/>
        <v>78</v>
      </c>
      <c r="AN65" s="30" t="s">
        <v>1752</v>
      </c>
      <c r="AO65" s="31">
        <v>15</v>
      </c>
      <c r="AP65" s="31">
        <v>12</v>
      </c>
      <c r="AQ65" s="31">
        <v>15</v>
      </c>
      <c r="AR65" s="5">
        <f t="shared" si="48"/>
        <v>42</v>
      </c>
      <c r="AS65" s="5">
        <f t="shared" si="20"/>
        <v>78</v>
      </c>
      <c r="AT65" s="28">
        <f t="shared" si="49"/>
        <v>159</v>
      </c>
      <c r="AU65" s="3">
        <f t="shared" si="22"/>
        <v>743</v>
      </c>
      <c r="AV65" s="5">
        <f t="shared" si="23"/>
        <v>59</v>
      </c>
      <c r="AW65" s="13" t="s">
        <v>1992</v>
      </c>
      <c r="AX65" s="14">
        <v>14</v>
      </c>
      <c r="AY65" s="14">
        <v>13</v>
      </c>
      <c r="AZ65" s="14">
        <v>12</v>
      </c>
      <c r="BA65" s="5">
        <f t="shared" si="24"/>
        <v>39</v>
      </c>
      <c r="BB65" s="5">
        <f t="shared" si="25"/>
        <v>95</v>
      </c>
      <c r="BC65" s="28">
        <f t="shared" si="26"/>
        <v>127</v>
      </c>
      <c r="BD65" s="3">
        <f t="shared" si="27"/>
        <v>870</v>
      </c>
      <c r="BE65" s="5">
        <f t="shared" si="28"/>
        <v>62</v>
      </c>
      <c r="BF65" s="13" t="s">
        <v>2200</v>
      </c>
      <c r="BG65" s="14">
        <v>12</v>
      </c>
      <c r="BH65" s="14">
        <v>16</v>
      </c>
      <c r="BI65" s="14">
        <v>12</v>
      </c>
      <c r="BJ65" s="5">
        <f t="shared" si="29"/>
        <v>40</v>
      </c>
      <c r="BK65" s="5">
        <f t="shared" si="50"/>
        <v>110</v>
      </c>
      <c r="BL65" s="28">
        <f t="shared" si="51"/>
        <v>114</v>
      </c>
      <c r="BM65" s="3">
        <f t="shared" si="32"/>
        <v>984</v>
      </c>
      <c r="BN65" s="5">
        <f t="shared" si="33"/>
        <v>64</v>
      </c>
      <c r="BO65" s="13" t="s">
        <v>2400</v>
      </c>
      <c r="BP65" s="14">
        <v>14</v>
      </c>
      <c r="BQ65" s="14">
        <v>9</v>
      </c>
      <c r="BR65" s="14">
        <v>15</v>
      </c>
      <c r="BS65" s="5">
        <f t="shared" si="52"/>
        <v>38</v>
      </c>
      <c r="BT65" s="5">
        <f t="shared" si="35"/>
        <v>76</v>
      </c>
      <c r="BU65" s="35">
        <f t="shared" si="36"/>
        <v>95</v>
      </c>
      <c r="BV65" s="3">
        <f t="shared" si="37"/>
        <v>1079</v>
      </c>
      <c r="BW65" s="5">
        <f t="shared" si="38"/>
        <v>60</v>
      </c>
    </row>
    <row r="66" spans="2:75">
      <c r="B66" s="36" t="s">
        <v>368</v>
      </c>
      <c r="C66" s="41" t="s">
        <v>34</v>
      </c>
      <c r="D66" s="74" t="s">
        <v>639</v>
      </c>
      <c r="E66" s="51" t="s">
        <v>150</v>
      </c>
      <c r="F66" s="4">
        <v>12</v>
      </c>
      <c r="G66" s="4">
        <v>11</v>
      </c>
      <c r="H66" s="4">
        <v>17</v>
      </c>
      <c r="I66" s="4">
        <f t="shared" si="53"/>
        <v>40</v>
      </c>
      <c r="J66" s="4">
        <f t="shared" si="54"/>
        <v>43</v>
      </c>
      <c r="K66" s="4">
        <f t="shared" si="55"/>
        <v>205</v>
      </c>
      <c r="L66" s="57">
        <f t="shared" si="56"/>
        <v>43</v>
      </c>
      <c r="M66" s="13" t="s">
        <v>988</v>
      </c>
      <c r="N66" s="14">
        <v>10</v>
      </c>
      <c r="O66" s="14">
        <v>14</v>
      </c>
      <c r="P66" s="14">
        <v>12</v>
      </c>
      <c r="Q66" s="4">
        <f t="shared" si="39"/>
        <v>36</v>
      </c>
      <c r="R66" s="5">
        <f t="shared" si="40"/>
        <v>194</v>
      </c>
      <c r="S66" s="28">
        <f t="shared" si="41"/>
        <v>59</v>
      </c>
      <c r="T66" s="3">
        <f t="shared" si="42"/>
        <v>264</v>
      </c>
      <c r="U66" s="57">
        <f t="shared" si="43"/>
        <v>116</v>
      </c>
      <c r="V66" s="13" t="s">
        <v>1286</v>
      </c>
      <c r="W66" s="14">
        <v>16</v>
      </c>
      <c r="X66" s="14">
        <v>14</v>
      </c>
      <c r="Y66" s="14">
        <v>15</v>
      </c>
      <c r="Z66" s="4">
        <f t="shared" si="44"/>
        <v>45</v>
      </c>
      <c r="AA66" s="5">
        <f t="shared" si="45"/>
        <v>53</v>
      </c>
      <c r="AB66" s="28">
        <f t="shared" si="46"/>
        <v>179</v>
      </c>
      <c r="AC66" s="76">
        <f t="shared" si="47"/>
        <v>443</v>
      </c>
      <c r="AD66" s="57">
        <f t="shared" si="13"/>
        <v>74</v>
      </c>
      <c r="AE66" s="30" t="s">
        <v>1538</v>
      </c>
      <c r="AF66" s="31">
        <v>14</v>
      </c>
      <c r="AG66" s="31">
        <v>15</v>
      </c>
      <c r="AH66" s="31">
        <v>16</v>
      </c>
      <c r="AI66" s="4">
        <f t="shared" si="14"/>
        <v>45</v>
      </c>
      <c r="AJ66" s="5">
        <f t="shared" si="15"/>
        <v>40</v>
      </c>
      <c r="AK66" s="28">
        <f t="shared" si="16"/>
        <v>217</v>
      </c>
      <c r="AL66" s="3">
        <f t="shared" si="17"/>
        <v>660</v>
      </c>
      <c r="AM66" s="5">
        <f t="shared" si="18"/>
        <v>44</v>
      </c>
      <c r="AN66" s="30" t="s">
        <v>1807</v>
      </c>
      <c r="AO66" s="31">
        <v>11</v>
      </c>
      <c r="AP66" s="31">
        <v>12</v>
      </c>
      <c r="AQ66" s="31">
        <v>13</v>
      </c>
      <c r="AR66" s="5">
        <f t="shared" si="48"/>
        <v>36</v>
      </c>
      <c r="AS66" s="5">
        <f t="shared" si="20"/>
        <v>188</v>
      </c>
      <c r="AT66" s="28">
        <f t="shared" si="49"/>
        <v>49</v>
      </c>
      <c r="AU66" s="3">
        <f t="shared" si="22"/>
        <v>709</v>
      </c>
      <c r="AV66" s="5">
        <f t="shared" si="23"/>
        <v>72</v>
      </c>
      <c r="AW66" s="13" t="s">
        <v>2043</v>
      </c>
      <c r="AX66" s="14">
        <v>14</v>
      </c>
      <c r="AY66" s="14">
        <v>13</v>
      </c>
      <c r="AZ66" s="14">
        <v>13</v>
      </c>
      <c r="BA66" s="5">
        <f t="shared" si="24"/>
        <v>40</v>
      </c>
      <c r="BB66" s="5">
        <f t="shared" si="25"/>
        <v>80</v>
      </c>
      <c r="BC66" s="28">
        <f t="shared" si="26"/>
        <v>142</v>
      </c>
      <c r="BD66" s="3">
        <f t="shared" si="27"/>
        <v>851</v>
      </c>
      <c r="BE66" s="5">
        <f t="shared" si="28"/>
        <v>68</v>
      </c>
      <c r="BF66" s="13" t="s">
        <v>2248</v>
      </c>
      <c r="BG66" s="14">
        <v>13</v>
      </c>
      <c r="BH66" s="14">
        <v>14</v>
      </c>
      <c r="BI66" s="14">
        <v>13</v>
      </c>
      <c r="BJ66" s="5">
        <f t="shared" si="29"/>
        <v>40</v>
      </c>
      <c r="BK66" s="5">
        <f t="shared" si="50"/>
        <v>110</v>
      </c>
      <c r="BL66" s="28">
        <f t="shared" si="51"/>
        <v>114</v>
      </c>
      <c r="BM66" s="3">
        <f t="shared" si="32"/>
        <v>965</v>
      </c>
      <c r="BN66" s="5">
        <f t="shared" si="33"/>
        <v>70</v>
      </c>
      <c r="BO66" s="13" t="s">
        <v>2440</v>
      </c>
      <c r="BP66" s="14">
        <v>13</v>
      </c>
      <c r="BQ66" s="14">
        <v>11</v>
      </c>
      <c r="BR66" s="14">
        <v>15</v>
      </c>
      <c r="BS66" s="5">
        <f t="shared" si="52"/>
        <v>39</v>
      </c>
      <c r="BT66" s="5">
        <f t="shared" si="35"/>
        <v>58</v>
      </c>
      <c r="BU66" s="35">
        <f t="shared" si="36"/>
        <v>113</v>
      </c>
      <c r="BV66" s="3">
        <f t="shared" si="37"/>
        <v>1078</v>
      </c>
      <c r="BW66" s="5">
        <f t="shared" si="38"/>
        <v>61</v>
      </c>
    </row>
    <row r="67" spans="2:75">
      <c r="B67" s="36" t="s">
        <v>497</v>
      </c>
      <c r="C67" s="41" t="s">
        <v>44</v>
      </c>
      <c r="D67" s="74" t="s">
        <v>804</v>
      </c>
      <c r="E67" s="51" t="s">
        <v>297</v>
      </c>
      <c r="F67" s="4">
        <v>10</v>
      </c>
      <c r="G67" s="4">
        <v>10</v>
      </c>
      <c r="H67" s="4">
        <v>10</v>
      </c>
      <c r="I67" s="4">
        <f t="shared" si="53"/>
        <v>30</v>
      </c>
      <c r="J67" s="4">
        <f t="shared" si="54"/>
        <v>205</v>
      </c>
      <c r="K67" s="4">
        <f t="shared" si="55"/>
        <v>43</v>
      </c>
      <c r="L67" s="57">
        <f t="shared" si="56"/>
        <v>205</v>
      </c>
      <c r="M67" s="13" t="s">
        <v>1012</v>
      </c>
      <c r="N67" s="14">
        <v>12</v>
      </c>
      <c r="O67" s="14">
        <v>14</v>
      </c>
      <c r="P67" s="14">
        <v>15</v>
      </c>
      <c r="Q67" s="4">
        <f t="shared" si="39"/>
        <v>41</v>
      </c>
      <c r="R67" s="5">
        <f t="shared" si="40"/>
        <v>109</v>
      </c>
      <c r="S67" s="28">
        <f t="shared" si="41"/>
        <v>144</v>
      </c>
      <c r="T67" s="3">
        <f t="shared" si="42"/>
        <v>187</v>
      </c>
      <c r="U67" s="57">
        <f t="shared" si="43"/>
        <v>172</v>
      </c>
      <c r="V67" s="13" t="s">
        <v>1309</v>
      </c>
      <c r="W67" s="14">
        <v>14</v>
      </c>
      <c r="X67" s="14">
        <v>13</v>
      </c>
      <c r="Y67" s="14">
        <v>16</v>
      </c>
      <c r="Z67" s="4">
        <f t="shared" si="44"/>
        <v>43</v>
      </c>
      <c r="AA67" s="5">
        <f t="shared" si="45"/>
        <v>77</v>
      </c>
      <c r="AB67" s="28">
        <f t="shared" si="46"/>
        <v>155</v>
      </c>
      <c r="AC67" s="76">
        <f t="shared" si="47"/>
        <v>342</v>
      </c>
      <c r="AD67" s="57">
        <f t="shared" si="13"/>
        <v>135</v>
      </c>
      <c r="AE67" s="30" t="s">
        <v>1560</v>
      </c>
      <c r="AF67" s="31">
        <v>15</v>
      </c>
      <c r="AG67" s="31">
        <v>17</v>
      </c>
      <c r="AH67" s="31">
        <v>14</v>
      </c>
      <c r="AI67" s="4">
        <f t="shared" si="14"/>
        <v>46</v>
      </c>
      <c r="AJ67" s="5">
        <f t="shared" si="15"/>
        <v>26</v>
      </c>
      <c r="AK67" s="28">
        <f t="shared" si="16"/>
        <v>231</v>
      </c>
      <c r="AL67" s="3">
        <f t="shared" si="17"/>
        <v>573</v>
      </c>
      <c r="AM67" s="5">
        <f t="shared" si="18"/>
        <v>81</v>
      </c>
      <c r="AN67" s="13" t="s">
        <v>1830</v>
      </c>
      <c r="AO67" s="14">
        <v>15</v>
      </c>
      <c r="AP67" s="14">
        <v>17</v>
      </c>
      <c r="AQ67" s="14">
        <v>12</v>
      </c>
      <c r="AR67" s="5">
        <f t="shared" si="48"/>
        <v>44</v>
      </c>
      <c r="AS67" s="5">
        <f t="shared" si="20"/>
        <v>56</v>
      </c>
      <c r="AT67" s="28">
        <f t="shared" si="49"/>
        <v>181</v>
      </c>
      <c r="AU67" s="3">
        <f t="shared" si="22"/>
        <v>754</v>
      </c>
      <c r="AV67" s="5">
        <f t="shared" si="23"/>
        <v>56</v>
      </c>
      <c r="AW67" s="13" t="s">
        <v>2065</v>
      </c>
      <c r="AX67" s="14">
        <v>18</v>
      </c>
      <c r="AY67" s="14">
        <v>18</v>
      </c>
      <c r="AZ67" s="14">
        <v>18</v>
      </c>
      <c r="BA67" s="5">
        <f t="shared" si="24"/>
        <v>54</v>
      </c>
      <c r="BB67" s="5">
        <f t="shared" si="25"/>
        <v>2</v>
      </c>
      <c r="BC67" s="28">
        <f t="shared" si="26"/>
        <v>220</v>
      </c>
      <c r="BD67" s="3">
        <f t="shared" si="27"/>
        <v>974</v>
      </c>
      <c r="BE67" s="5">
        <f t="shared" si="28"/>
        <v>37</v>
      </c>
      <c r="BF67" s="13" t="s">
        <v>2270</v>
      </c>
      <c r="BG67" s="14">
        <v>16</v>
      </c>
      <c r="BH67" s="14">
        <v>14</v>
      </c>
      <c r="BI67" s="14">
        <v>8</v>
      </c>
      <c r="BJ67" s="5">
        <f t="shared" si="29"/>
        <v>38</v>
      </c>
      <c r="BK67" s="5">
        <f t="shared" si="50"/>
        <v>145</v>
      </c>
      <c r="BL67" s="28">
        <f t="shared" si="51"/>
        <v>79</v>
      </c>
      <c r="BM67" s="3">
        <f t="shared" si="32"/>
        <v>1053</v>
      </c>
      <c r="BN67" s="5">
        <f t="shared" si="33"/>
        <v>48</v>
      </c>
      <c r="BO67" s="13" t="s">
        <v>2460</v>
      </c>
      <c r="BP67" s="14">
        <v>10</v>
      </c>
      <c r="BQ67" s="14">
        <v>10</v>
      </c>
      <c r="BR67" s="14">
        <v>11</v>
      </c>
      <c r="BS67" s="5">
        <f t="shared" si="52"/>
        <v>31</v>
      </c>
      <c r="BT67" s="5">
        <f t="shared" si="35"/>
        <v>147</v>
      </c>
      <c r="BU67" s="35">
        <f t="shared" si="36"/>
        <v>24</v>
      </c>
      <c r="BV67" s="3">
        <f t="shared" si="37"/>
        <v>1077</v>
      </c>
      <c r="BW67" s="5">
        <f t="shared" si="38"/>
        <v>62</v>
      </c>
    </row>
    <row r="68" spans="2:75">
      <c r="B68" s="36" t="s">
        <v>428</v>
      </c>
      <c r="C68" s="41" t="s">
        <v>44</v>
      </c>
      <c r="D68" s="74" t="s">
        <v>714</v>
      </c>
      <c r="E68" s="51" t="s">
        <v>207</v>
      </c>
      <c r="F68" s="4">
        <v>11</v>
      </c>
      <c r="G68" s="4">
        <v>10</v>
      </c>
      <c r="H68" s="4">
        <v>14</v>
      </c>
      <c r="I68" s="4">
        <f t="shared" si="53"/>
        <v>35</v>
      </c>
      <c r="J68" s="4">
        <f t="shared" si="54"/>
        <v>108</v>
      </c>
      <c r="K68" s="4">
        <f t="shared" si="55"/>
        <v>140</v>
      </c>
      <c r="L68" s="57">
        <f t="shared" si="56"/>
        <v>108</v>
      </c>
      <c r="M68" s="30" t="s">
        <v>1011</v>
      </c>
      <c r="N68" s="31">
        <v>11</v>
      </c>
      <c r="O68" s="31">
        <v>13</v>
      </c>
      <c r="P68" s="31">
        <v>16</v>
      </c>
      <c r="Q68" s="4">
        <f t="shared" si="39"/>
        <v>40</v>
      </c>
      <c r="R68" s="5">
        <f t="shared" si="40"/>
        <v>130</v>
      </c>
      <c r="S68" s="28">
        <f t="shared" si="41"/>
        <v>123</v>
      </c>
      <c r="T68" s="3">
        <f t="shared" si="42"/>
        <v>263</v>
      </c>
      <c r="U68" s="57">
        <f t="shared" si="43"/>
        <v>118</v>
      </c>
      <c r="V68" s="30" t="s">
        <v>1308</v>
      </c>
      <c r="W68" s="31">
        <v>19</v>
      </c>
      <c r="X68" s="31">
        <v>14</v>
      </c>
      <c r="Y68" s="31">
        <v>16</v>
      </c>
      <c r="Z68" s="4">
        <f t="shared" si="44"/>
        <v>49</v>
      </c>
      <c r="AA68" s="5">
        <f t="shared" si="45"/>
        <v>24</v>
      </c>
      <c r="AB68" s="28">
        <f t="shared" si="46"/>
        <v>208</v>
      </c>
      <c r="AC68" s="76">
        <f t="shared" si="47"/>
        <v>471</v>
      </c>
      <c r="AD68" s="57">
        <f t="shared" si="13"/>
        <v>56</v>
      </c>
      <c r="AE68" s="30" t="s">
        <v>1559</v>
      </c>
      <c r="AF68" s="31">
        <v>14</v>
      </c>
      <c r="AG68" s="31">
        <v>10</v>
      </c>
      <c r="AH68" s="31">
        <v>14</v>
      </c>
      <c r="AI68" s="4">
        <f t="shared" si="14"/>
        <v>38</v>
      </c>
      <c r="AJ68" s="5">
        <f t="shared" si="15"/>
        <v>177</v>
      </c>
      <c r="AK68" s="28">
        <f t="shared" si="16"/>
        <v>80</v>
      </c>
      <c r="AL68" s="3">
        <f t="shared" si="17"/>
        <v>551</v>
      </c>
      <c r="AM68" s="5">
        <f t="shared" si="18"/>
        <v>91</v>
      </c>
      <c r="AN68" s="13" t="s">
        <v>1829</v>
      </c>
      <c r="AO68" s="14">
        <v>11</v>
      </c>
      <c r="AP68" s="14">
        <v>11</v>
      </c>
      <c r="AQ68" s="14">
        <v>14</v>
      </c>
      <c r="AR68" s="5">
        <f t="shared" si="48"/>
        <v>36</v>
      </c>
      <c r="AS68" s="5">
        <f t="shared" si="20"/>
        <v>188</v>
      </c>
      <c r="AT68" s="28">
        <f t="shared" si="49"/>
        <v>49</v>
      </c>
      <c r="AU68" s="3">
        <f t="shared" si="22"/>
        <v>600</v>
      </c>
      <c r="AV68" s="5">
        <f t="shared" si="23"/>
        <v>120</v>
      </c>
      <c r="AW68" s="13" t="s">
        <v>2064</v>
      </c>
      <c r="AX68" s="14">
        <v>12</v>
      </c>
      <c r="AY68" s="14">
        <v>15</v>
      </c>
      <c r="AZ68" s="14">
        <v>14</v>
      </c>
      <c r="BA68" s="5">
        <f t="shared" si="24"/>
        <v>41</v>
      </c>
      <c r="BB68" s="5">
        <f t="shared" si="25"/>
        <v>62</v>
      </c>
      <c r="BC68" s="28">
        <f t="shared" si="26"/>
        <v>160</v>
      </c>
      <c r="BD68" s="3">
        <f t="shared" si="27"/>
        <v>760</v>
      </c>
      <c r="BE68" s="5">
        <f t="shared" si="28"/>
        <v>90</v>
      </c>
      <c r="BF68" s="13" t="s">
        <v>2269</v>
      </c>
      <c r="BG68" s="14">
        <v>14</v>
      </c>
      <c r="BH68" s="14">
        <v>17</v>
      </c>
      <c r="BI68" s="14">
        <v>19</v>
      </c>
      <c r="BJ68" s="5">
        <f t="shared" si="29"/>
        <v>50</v>
      </c>
      <c r="BK68" s="5">
        <f t="shared" si="50"/>
        <v>4</v>
      </c>
      <c r="BL68" s="28">
        <f t="shared" si="51"/>
        <v>220</v>
      </c>
      <c r="BM68" s="3">
        <f t="shared" si="32"/>
        <v>980</v>
      </c>
      <c r="BN68" s="5">
        <f t="shared" si="33"/>
        <v>65</v>
      </c>
      <c r="BO68" s="13" t="s">
        <v>2459</v>
      </c>
      <c r="BP68" s="14">
        <v>15</v>
      </c>
      <c r="BQ68" s="14">
        <v>10</v>
      </c>
      <c r="BR68" s="14">
        <v>13</v>
      </c>
      <c r="BS68" s="5">
        <f t="shared" si="52"/>
        <v>38</v>
      </c>
      <c r="BT68" s="5">
        <f t="shared" si="35"/>
        <v>76</v>
      </c>
      <c r="BU68" s="35">
        <f t="shared" si="36"/>
        <v>95</v>
      </c>
      <c r="BV68" s="3">
        <f t="shared" si="37"/>
        <v>1075</v>
      </c>
      <c r="BW68" s="5">
        <f t="shared" si="38"/>
        <v>63</v>
      </c>
    </row>
    <row r="69" spans="2:75">
      <c r="B69" s="36" t="s">
        <v>359</v>
      </c>
      <c r="C69" s="41" t="s">
        <v>35</v>
      </c>
      <c r="D69" s="74" t="s">
        <v>626</v>
      </c>
      <c r="E69" s="51" t="s">
        <v>139</v>
      </c>
      <c r="F69" s="4">
        <v>14</v>
      </c>
      <c r="G69" s="4">
        <v>15</v>
      </c>
      <c r="H69" s="4">
        <v>12</v>
      </c>
      <c r="I69" s="4">
        <f t="shared" si="53"/>
        <v>41</v>
      </c>
      <c r="J69" s="4">
        <f t="shared" si="54"/>
        <v>35</v>
      </c>
      <c r="K69" s="4">
        <f t="shared" si="55"/>
        <v>213</v>
      </c>
      <c r="L69" s="57">
        <f t="shared" si="56"/>
        <v>35</v>
      </c>
      <c r="M69" s="30" t="s">
        <v>856</v>
      </c>
      <c r="N69" s="31">
        <v>11</v>
      </c>
      <c r="O69" s="31">
        <v>16</v>
      </c>
      <c r="P69" s="31">
        <v>10</v>
      </c>
      <c r="Q69" s="4">
        <f t="shared" si="39"/>
        <v>37</v>
      </c>
      <c r="R69" s="5">
        <f t="shared" si="40"/>
        <v>186</v>
      </c>
      <c r="S69" s="28">
        <f t="shared" si="41"/>
        <v>67</v>
      </c>
      <c r="T69" s="3">
        <f t="shared" si="42"/>
        <v>280</v>
      </c>
      <c r="U69" s="57">
        <f t="shared" si="43"/>
        <v>100</v>
      </c>
      <c r="V69" s="30" t="s">
        <v>1157</v>
      </c>
      <c r="W69" s="31">
        <v>19</v>
      </c>
      <c r="X69" s="31">
        <v>16</v>
      </c>
      <c r="Y69" s="31">
        <v>16</v>
      </c>
      <c r="Z69" s="4">
        <f t="shared" si="44"/>
        <v>51</v>
      </c>
      <c r="AA69" s="5">
        <f t="shared" si="45"/>
        <v>12</v>
      </c>
      <c r="AB69" s="28">
        <f t="shared" si="46"/>
        <v>220</v>
      </c>
      <c r="AC69" s="76">
        <f t="shared" si="47"/>
        <v>500</v>
      </c>
      <c r="AD69" s="57">
        <f t="shared" si="13"/>
        <v>40</v>
      </c>
      <c r="AE69" s="30" t="s">
        <v>1402</v>
      </c>
      <c r="AF69" s="31">
        <v>15</v>
      </c>
      <c r="AG69" s="31">
        <v>14</v>
      </c>
      <c r="AH69" s="31">
        <v>12</v>
      </c>
      <c r="AI69" s="4">
        <f t="shared" si="14"/>
        <v>41</v>
      </c>
      <c r="AJ69" s="5">
        <f t="shared" si="15"/>
        <v>104</v>
      </c>
      <c r="AK69" s="28">
        <f t="shared" si="16"/>
        <v>153</v>
      </c>
      <c r="AL69" s="3">
        <f t="shared" si="17"/>
        <v>653</v>
      </c>
      <c r="AM69" s="5">
        <f t="shared" si="18"/>
        <v>47</v>
      </c>
      <c r="AN69" s="13" t="s">
        <v>1681</v>
      </c>
      <c r="AO69" s="14">
        <v>11</v>
      </c>
      <c r="AP69" s="14">
        <v>12</v>
      </c>
      <c r="AQ69" s="14">
        <v>14</v>
      </c>
      <c r="AR69" s="5">
        <f t="shared" si="48"/>
        <v>37</v>
      </c>
      <c r="AS69" s="5">
        <f t="shared" si="20"/>
        <v>161</v>
      </c>
      <c r="AT69" s="28">
        <f t="shared" si="49"/>
        <v>76</v>
      </c>
      <c r="AU69" s="3">
        <f t="shared" si="22"/>
        <v>729</v>
      </c>
      <c r="AV69" s="5">
        <f t="shared" si="23"/>
        <v>63</v>
      </c>
      <c r="AW69" s="13" t="s">
        <v>1920</v>
      </c>
      <c r="AX69" s="14">
        <v>15</v>
      </c>
      <c r="AY69" s="14">
        <v>13</v>
      </c>
      <c r="AZ69" s="14">
        <v>13</v>
      </c>
      <c r="BA69" s="5">
        <f t="shared" si="24"/>
        <v>41</v>
      </c>
      <c r="BB69" s="5">
        <f t="shared" si="25"/>
        <v>62</v>
      </c>
      <c r="BC69" s="28">
        <f t="shared" si="26"/>
        <v>160</v>
      </c>
      <c r="BD69" s="3">
        <f t="shared" si="27"/>
        <v>889</v>
      </c>
      <c r="BE69" s="5">
        <f t="shared" si="28"/>
        <v>56</v>
      </c>
      <c r="BF69" s="13" t="s">
        <v>2139</v>
      </c>
      <c r="BG69" s="14">
        <v>14</v>
      </c>
      <c r="BH69" s="14">
        <v>15</v>
      </c>
      <c r="BI69" s="14">
        <v>16</v>
      </c>
      <c r="BJ69" s="5">
        <f t="shared" si="29"/>
        <v>45</v>
      </c>
      <c r="BK69" s="5">
        <f t="shared" si="50"/>
        <v>41</v>
      </c>
      <c r="BL69" s="28">
        <f t="shared" si="51"/>
        <v>183</v>
      </c>
      <c r="BM69" s="3">
        <f t="shared" si="32"/>
        <v>1072</v>
      </c>
      <c r="BN69" s="5">
        <f t="shared" si="33"/>
        <v>42</v>
      </c>
      <c r="BO69" s="13"/>
      <c r="BP69" s="14"/>
      <c r="BQ69" s="14"/>
      <c r="BR69" s="14"/>
      <c r="BS69" s="5">
        <f t="shared" si="52"/>
        <v>0</v>
      </c>
      <c r="BT69" s="5" t="str">
        <f t="shared" si="35"/>
        <v/>
      </c>
      <c r="BU69" s="35">
        <f t="shared" si="36"/>
        <v>0</v>
      </c>
      <c r="BV69" s="3">
        <f t="shared" si="37"/>
        <v>1072</v>
      </c>
      <c r="BW69" s="5">
        <f t="shared" si="38"/>
        <v>64</v>
      </c>
    </row>
    <row r="70" spans="2:75">
      <c r="B70" s="36" t="s">
        <v>422</v>
      </c>
      <c r="C70" s="41" t="s">
        <v>33</v>
      </c>
      <c r="D70" s="74" t="s">
        <v>705</v>
      </c>
      <c r="E70" s="51" t="s">
        <v>221</v>
      </c>
      <c r="F70" s="4">
        <v>10</v>
      </c>
      <c r="G70" s="4">
        <v>10</v>
      </c>
      <c r="H70" s="4">
        <v>15</v>
      </c>
      <c r="I70" s="4">
        <f t="shared" si="53"/>
        <v>35</v>
      </c>
      <c r="J70" s="4">
        <f t="shared" si="54"/>
        <v>108</v>
      </c>
      <c r="K70" s="4">
        <f t="shared" si="55"/>
        <v>140</v>
      </c>
      <c r="L70" s="57">
        <f t="shared" si="56"/>
        <v>108</v>
      </c>
      <c r="M70" s="13" t="s">
        <v>850</v>
      </c>
      <c r="N70" s="14">
        <v>9</v>
      </c>
      <c r="O70" s="14">
        <v>13</v>
      </c>
      <c r="P70" s="14">
        <v>12</v>
      </c>
      <c r="Q70" s="4">
        <f t="shared" ref="Q70:Q101" si="57">SUM(N70:P70)</f>
        <v>34</v>
      </c>
      <c r="R70" s="5">
        <f t="shared" ref="R70:R101" si="58">IF(M70="","",RANK(Q70,Q$6:Q$322))</f>
        <v>224</v>
      </c>
      <c r="S70" s="28">
        <f t="shared" ref="S70:S101" si="59">IF(R70="",0,Q$323+1-R70)</f>
        <v>29</v>
      </c>
      <c r="T70" s="3">
        <f t="shared" ref="T70:T101" si="60">S70+K70</f>
        <v>169</v>
      </c>
      <c r="U70" s="57">
        <f t="shared" ref="U70:U101" si="61">IF(T70=0,"",RANK(T70,T$6:T$322))</f>
        <v>194</v>
      </c>
      <c r="V70" s="13" t="s">
        <v>1151</v>
      </c>
      <c r="W70" s="14">
        <v>13</v>
      </c>
      <c r="X70" s="14">
        <v>13</v>
      </c>
      <c r="Y70" s="14">
        <v>9</v>
      </c>
      <c r="Z70" s="4">
        <f t="shared" ref="Z70:Z101" si="62">SUM(W70:Y70)</f>
        <v>35</v>
      </c>
      <c r="AA70" s="5">
        <f t="shared" ref="AA70:AA101" si="63">IF(V70="","",RANK(Z70,Z$6:Z$322))</f>
        <v>171</v>
      </c>
      <c r="AB70" s="28">
        <f t="shared" ref="AB70:AB101" si="64">IF(AA70="",0,Z$323+1-AA70)</f>
        <v>61</v>
      </c>
      <c r="AC70" s="76">
        <f t="shared" ref="AC70:AC101" si="65">AB70+T70</f>
        <v>230</v>
      </c>
      <c r="AD70" s="57">
        <f t="shared" ref="AD70:AD133" si="66">IF(AC70=0,"",RANK(AC70,AC$6:AC$321))</f>
        <v>199</v>
      </c>
      <c r="AE70" s="30" t="s">
        <v>1397</v>
      </c>
      <c r="AF70" s="31">
        <v>15</v>
      </c>
      <c r="AG70" s="31">
        <v>19</v>
      </c>
      <c r="AH70" s="31">
        <v>17</v>
      </c>
      <c r="AI70" s="4">
        <f t="shared" ref="AI70:AI133" si="67">SUM(AF70:AH70)</f>
        <v>51</v>
      </c>
      <c r="AJ70" s="5">
        <f t="shared" ref="AJ70:AJ133" si="68">IF(AE70="","",RANK(AI70,AI$6:AI$322))</f>
        <v>3</v>
      </c>
      <c r="AK70" s="28">
        <f t="shared" ref="AK70:AK133" si="69">IF(AJ70="",0,AI$323+1-AJ70)</f>
        <v>254</v>
      </c>
      <c r="AL70" s="3">
        <f t="shared" ref="AL70:AL133" si="70">AK70+AC70</f>
        <v>484</v>
      </c>
      <c r="AM70" s="5">
        <f t="shared" ref="AM70:AM133" si="71">IF(AL70=0,"",RANK(AL70,AL$6:AL$321))</f>
        <v>124</v>
      </c>
      <c r="AN70" s="13" t="s">
        <v>1676</v>
      </c>
      <c r="AO70" s="14">
        <v>11</v>
      </c>
      <c r="AP70" s="14">
        <v>14</v>
      </c>
      <c r="AQ70" s="14">
        <v>15</v>
      </c>
      <c r="AR70" s="5">
        <f t="shared" ref="AR70:AR101" si="72">SUM(AO70:AQ70)</f>
        <v>40</v>
      </c>
      <c r="AS70" s="5">
        <f t="shared" ref="AS70:AS133" si="73">IF(AN70="","",RANK(AR70,AR$6:AR$322))</f>
        <v>119</v>
      </c>
      <c r="AT70" s="28">
        <f t="shared" ref="AT70:AT101" si="74">IF(AS70="",0,AR$323+1-AS70)</f>
        <v>118</v>
      </c>
      <c r="AU70" s="3">
        <f t="shared" ref="AU70:AU133" si="75">AT70+AL70</f>
        <v>602</v>
      </c>
      <c r="AV70" s="5">
        <f t="shared" ref="AV70:AV133" si="76">IF(AU70=0,"",RANK(AU70,AU$6:AU$322))</f>
        <v>118</v>
      </c>
      <c r="AW70" s="13" t="s">
        <v>1915</v>
      </c>
      <c r="AX70" s="14">
        <v>15</v>
      </c>
      <c r="AY70" s="14">
        <v>14</v>
      </c>
      <c r="AZ70" s="14">
        <v>10</v>
      </c>
      <c r="BA70" s="5">
        <f t="shared" ref="BA70:BA133" si="77">SUM(AX70:AZ70)</f>
        <v>39</v>
      </c>
      <c r="BB70" s="5">
        <f t="shared" ref="BB70:BB133" si="78">IF(AW70="","",RANK(BA70,BA$6:BA$322))</f>
        <v>95</v>
      </c>
      <c r="BC70" s="28">
        <f t="shared" ref="BC70:BC133" si="79">IF(BB70="",0,BA$323+1-BB70)</f>
        <v>127</v>
      </c>
      <c r="BD70" s="3">
        <f t="shared" ref="BD70:BD133" si="80">BC70+AU70</f>
        <v>729</v>
      </c>
      <c r="BE70" s="5">
        <f t="shared" ref="BE70:BE133" si="81">IF(BD70=0,"",RANK(BD70,BD$6:BD$322))</f>
        <v>106</v>
      </c>
      <c r="BF70" s="13" t="s">
        <v>2135</v>
      </c>
      <c r="BG70" s="14">
        <v>15</v>
      </c>
      <c r="BH70" s="14">
        <v>19</v>
      </c>
      <c r="BI70" s="14">
        <v>13</v>
      </c>
      <c r="BJ70" s="5">
        <f t="shared" ref="BJ70:BJ133" si="82">SUM(BG70:BI70)</f>
        <v>47</v>
      </c>
      <c r="BK70" s="5">
        <f t="shared" ref="BK70:BK101" si="83">IF(BF70="","",RANK(BJ70,BJ$6:BJ$322))</f>
        <v>23</v>
      </c>
      <c r="BL70" s="28">
        <f t="shared" ref="BL70:BL101" si="84">IF(BK70="",0,BJ$323+1-BK70)</f>
        <v>201</v>
      </c>
      <c r="BM70" s="3">
        <f t="shared" ref="BM70:BM133" si="85">BL70+BD70</f>
        <v>930</v>
      </c>
      <c r="BN70" s="5">
        <f t="shared" ref="BN70:BN133" si="86">IF(BM70=0,"",RANK(BM70,BM$6:BM$322))</f>
        <v>82</v>
      </c>
      <c r="BO70" s="13" t="s">
        <v>2346</v>
      </c>
      <c r="BP70" s="14">
        <v>13</v>
      </c>
      <c r="BQ70" s="14">
        <v>10</v>
      </c>
      <c r="BR70" s="14">
        <v>19</v>
      </c>
      <c r="BS70" s="5">
        <f t="shared" ref="BS70:BS101" si="87">SUM(BP70:BR70)</f>
        <v>42</v>
      </c>
      <c r="BT70" s="5">
        <f t="shared" ref="BT70:BT133" si="88">IF(BO70="","",RANK(BS70,BS$6:BS$322))</f>
        <v>32</v>
      </c>
      <c r="BU70" s="35">
        <f t="shared" ref="BU70:BU133" si="89">IF(BT70="",0,BS$323+1-BT70)</f>
        <v>139</v>
      </c>
      <c r="BV70" s="3">
        <f t="shared" ref="BV70:BV133" si="90">BU70+BM70</f>
        <v>1069</v>
      </c>
      <c r="BW70" s="5">
        <f t="shared" ref="BW70:BW133" si="91">IF(BV70=0,"",RANK(BV70,BV$6:BV$322))</f>
        <v>65</v>
      </c>
    </row>
    <row r="71" spans="2:75">
      <c r="B71" s="36" t="s">
        <v>573</v>
      </c>
      <c r="C71" s="41" t="s">
        <v>39</v>
      </c>
      <c r="D71" s="74" t="s">
        <v>777</v>
      </c>
      <c r="E71" s="51" t="s">
        <v>286</v>
      </c>
      <c r="F71" s="4">
        <v>12</v>
      </c>
      <c r="G71" s="4">
        <v>9</v>
      </c>
      <c r="H71" s="4">
        <v>10</v>
      </c>
      <c r="I71" s="4">
        <f t="shared" si="53"/>
        <v>31</v>
      </c>
      <c r="J71" s="4">
        <f t="shared" si="54"/>
        <v>184</v>
      </c>
      <c r="K71" s="4">
        <f t="shared" si="55"/>
        <v>64</v>
      </c>
      <c r="L71" s="57">
        <f t="shared" si="56"/>
        <v>184</v>
      </c>
      <c r="M71" s="13" t="s">
        <v>939</v>
      </c>
      <c r="N71" s="14">
        <v>12</v>
      </c>
      <c r="O71" s="14">
        <v>15</v>
      </c>
      <c r="P71" s="14">
        <v>15</v>
      </c>
      <c r="Q71" s="4">
        <f t="shared" si="57"/>
        <v>42</v>
      </c>
      <c r="R71" s="5">
        <f t="shared" si="58"/>
        <v>94</v>
      </c>
      <c r="S71" s="28">
        <f t="shared" si="59"/>
        <v>159</v>
      </c>
      <c r="T71" s="3">
        <f t="shared" si="60"/>
        <v>223</v>
      </c>
      <c r="U71" s="57">
        <f t="shared" si="61"/>
        <v>150</v>
      </c>
      <c r="V71" s="13" t="s">
        <v>1239</v>
      </c>
      <c r="W71" s="14">
        <v>17</v>
      </c>
      <c r="X71" s="14">
        <v>15</v>
      </c>
      <c r="Y71" s="14">
        <v>12</v>
      </c>
      <c r="Z71" s="4">
        <f t="shared" si="62"/>
        <v>44</v>
      </c>
      <c r="AA71" s="5">
        <f t="shared" si="63"/>
        <v>65</v>
      </c>
      <c r="AB71" s="28">
        <f t="shared" si="64"/>
        <v>167</v>
      </c>
      <c r="AC71" s="76">
        <f t="shared" si="65"/>
        <v>390</v>
      </c>
      <c r="AD71" s="57">
        <f t="shared" si="66"/>
        <v>105</v>
      </c>
      <c r="AE71" s="30" t="s">
        <v>1489</v>
      </c>
      <c r="AF71" s="31">
        <v>15</v>
      </c>
      <c r="AG71" s="31">
        <v>13</v>
      </c>
      <c r="AH71" s="31">
        <v>11</v>
      </c>
      <c r="AI71" s="4">
        <f t="shared" si="67"/>
        <v>39</v>
      </c>
      <c r="AJ71" s="5">
        <f t="shared" si="68"/>
        <v>157</v>
      </c>
      <c r="AK71" s="28">
        <f t="shared" si="69"/>
        <v>100</v>
      </c>
      <c r="AL71" s="3">
        <f t="shared" si="70"/>
        <v>490</v>
      </c>
      <c r="AM71" s="5">
        <f t="shared" si="71"/>
        <v>121</v>
      </c>
      <c r="AN71" s="13" t="s">
        <v>1762</v>
      </c>
      <c r="AO71" s="14">
        <v>13</v>
      </c>
      <c r="AP71" s="14">
        <v>10</v>
      </c>
      <c r="AQ71" s="14">
        <v>13</v>
      </c>
      <c r="AR71" s="5">
        <f t="shared" si="72"/>
        <v>36</v>
      </c>
      <c r="AS71" s="5">
        <f t="shared" si="73"/>
        <v>188</v>
      </c>
      <c r="AT71" s="28">
        <f t="shared" si="74"/>
        <v>49</v>
      </c>
      <c r="AU71" s="3">
        <f t="shared" si="75"/>
        <v>539</v>
      </c>
      <c r="AV71" s="5">
        <f t="shared" si="76"/>
        <v>146</v>
      </c>
      <c r="AW71" s="13" t="s">
        <v>2000</v>
      </c>
      <c r="AX71" s="14">
        <v>17</v>
      </c>
      <c r="AY71" s="14">
        <v>14</v>
      </c>
      <c r="AZ71" s="14">
        <v>16</v>
      </c>
      <c r="BA71" s="5">
        <f t="shared" si="77"/>
        <v>47</v>
      </c>
      <c r="BB71" s="5">
        <f t="shared" si="78"/>
        <v>17</v>
      </c>
      <c r="BC71" s="28">
        <f t="shared" si="79"/>
        <v>205</v>
      </c>
      <c r="BD71" s="3">
        <f t="shared" si="80"/>
        <v>744</v>
      </c>
      <c r="BE71" s="5">
        <f t="shared" si="81"/>
        <v>97</v>
      </c>
      <c r="BF71" s="13" t="s">
        <v>2209</v>
      </c>
      <c r="BG71" s="14">
        <v>8</v>
      </c>
      <c r="BH71" s="14">
        <v>15</v>
      </c>
      <c r="BI71" s="14">
        <v>20</v>
      </c>
      <c r="BJ71" s="5">
        <f t="shared" si="82"/>
        <v>43</v>
      </c>
      <c r="BK71" s="5">
        <f t="shared" si="83"/>
        <v>64</v>
      </c>
      <c r="BL71" s="28">
        <f t="shared" si="84"/>
        <v>160</v>
      </c>
      <c r="BM71" s="3">
        <f t="shared" si="85"/>
        <v>904</v>
      </c>
      <c r="BN71" s="5">
        <f t="shared" si="86"/>
        <v>87</v>
      </c>
      <c r="BO71" s="13" t="s">
        <v>2408</v>
      </c>
      <c r="BP71" s="14">
        <v>16</v>
      </c>
      <c r="BQ71" s="14">
        <v>15</v>
      </c>
      <c r="BR71" s="14">
        <v>16</v>
      </c>
      <c r="BS71" s="5">
        <f t="shared" si="87"/>
        <v>47</v>
      </c>
      <c r="BT71" s="5">
        <f t="shared" si="88"/>
        <v>9</v>
      </c>
      <c r="BU71" s="35">
        <f t="shared" si="89"/>
        <v>162</v>
      </c>
      <c r="BV71" s="3">
        <f t="shared" si="90"/>
        <v>1066</v>
      </c>
      <c r="BW71" s="5">
        <f t="shared" si="91"/>
        <v>66</v>
      </c>
    </row>
    <row r="72" spans="2:75">
      <c r="B72" s="36" t="s">
        <v>540</v>
      </c>
      <c r="C72" s="41" t="s">
        <v>34</v>
      </c>
      <c r="D72" s="74" t="s">
        <v>632</v>
      </c>
      <c r="E72" s="51" t="s">
        <v>138</v>
      </c>
      <c r="F72" s="4">
        <v>16</v>
      </c>
      <c r="G72" s="4">
        <v>13</v>
      </c>
      <c r="H72" s="4">
        <v>12</v>
      </c>
      <c r="I72" s="4">
        <f t="shared" si="53"/>
        <v>41</v>
      </c>
      <c r="J72" s="4">
        <f t="shared" si="54"/>
        <v>35</v>
      </c>
      <c r="K72" s="4">
        <f t="shared" si="55"/>
        <v>213</v>
      </c>
      <c r="L72" s="57">
        <f t="shared" si="56"/>
        <v>35</v>
      </c>
      <c r="M72" s="13" t="s">
        <v>983</v>
      </c>
      <c r="N72" s="14">
        <v>17</v>
      </c>
      <c r="O72" s="14">
        <v>13</v>
      </c>
      <c r="P72" s="14">
        <v>15</v>
      </c>
      <c r="Q72" s="4">
        <f t="shared" si="57"/>
        <v>45</v>
      </c>
      <c r="R72" s="5">
        <f t="shared" si="58"/>
        <v>52</v>
      </c>
      <c r="S72" s="28">
        <f t="shared" si="59"/>
        <v>201</v>
      </c>
      <c r="T72" s="3">
        <f t="shared" si="60"/>
        <v>414</v>
      </c>
      <c r="U72" s="57">
        <f t="shared" si="61"/>
        <v>20</v>
      </c>
      <c r="V72" s="13" t="s">
        <v>1281</v>
      </c>
      <c r="W72" s="14">
        <v>11</v>
      </c>
      <c r="X72" s="14">
        <v>11</v>
      </c>
      <c r="Y72" s="14">
        <v>7</v>
      </c>
      <c r="Z72" s="4">
        <f t="shared" si="62"/>
        <v>29</v>
      </c>
      <c r="AA72" s="5">
        <f t="shared" si="63"/>
        <v>208</v>
      </c>
      <c r="AB72" s="28">
        <f t="shared" si="64"/>
        <v>24</v>
      </c>
      <c r="AC72" s="76">
        <f t="shared" si="65"/>
        <v>438</v>
      </c>
      <c r="AD72" s="57">
        <f t="shared" si="66"/>
        <v>78</v>
      </c>
      <c r="AE72" s="30" t="s">
        <v>1535</v>
      </c>
      <c r="AF72" s="31">
        <v>14</v>
      </c>
      <c r="AG72" s="31">
        <v>13</v>
      </c>
      <c r="AH72" s="31">
        <v>11</v>
      </c>
      <c r="AI72" s="4">
        <f t="shared" si="67"/>
        <v>38</v>
      </c>
      <c r="AJ72" s="5">
        <f t="shared" si="68"/>
        <v>177</v>
      </c>
      <c r="AK72" s="28">
        <f t="shared" si="69"/>
        <v>80</v>
      </c>
      <c r="AL72" s="3">
        <f t="shared" si="70"/>
        <v>518</v>
      </c>
      <c r="AM72" s="5">
        <f t="shared" si="71"/>
        <v>106</v>
      </c>
      <c r="AN72" s="13" t="s">
        <v>1803</v>
      </c>
      <c r="AO72" s="14">
        <v>17</v>
      </c>
      <c r="AP72" s="14">
        <v>13</v>
      </c>
      <c r="AQ72" s="14">
        <v>14</v>
      </c>
      <c r="AR72" s="5">
        <f t="shared" si="72"/>
        <v>44</v>
      </c>
      <c r="AS72" s="5">
        <f t="shared" si="73"/>
        <v>56</v>
      </c>
      <c r="AT72" s="28">
        <f t="shared" si="74"/>
        <v>181</v>
      </c>
      <c r="AU72" s="3">
        <f t="shared" si="75"/>
        <v>699</v>
      </c>
      <c r="AV72" s="5">
        <f t="shared" si="76"/>
        <v>76</v>
      </c>
      <c r="AW72" s="13" t="s">
        <v>2041</v>
      </c>
      <c r="AX72" s="14">
        <v>14</v>
      </c>
      <c r="AY72" s="14">
        <v>14</v>
      </c>
      <c r="AZ72" s="14">
        <v>11</v>
      </c>
      <c r="BA72" s="5">
        <f t="shared" si="77"/>
        <v>39</v>
      </c>
      <c r="BB72" s="5">
        <f t="shared" si="78"/>
        <v>95</v>
      </c>
      <c r="BC72" s="28">
        <f t="shared" si="79"/>
        <v>127</v>
      </c>
      <c r="BD72" s="3">
        <f t="shared" si="80"/>
        <v>826</v>
      </c>
      <c r="BE72" s="5">
        <f t="shared" si="81"/>
        <v>74</v>
      </c>
      <c r="BF72" s="13" t="s">
        <v>2246</v>
      </c>
      <c r="BG72" s="14">
        <v>14</v>
      </c>
      <c r="BH72" s="14">
        <v>15</v>
      </c>
      <c r="BI72" s="14">
        <v>13</v>
      </c>
      <c r="BJ72" s="5">
        <f t="shared" si="82"/>
        <v>42</v>
      </c>
      <c r="BK72" s="5">
        <f t="shared" si="83"/>
        <v>83</v>
      </c>
      <c r="BL72" s="28">
        <f t="shared" si="84"/>
        <v>141</v>
      </c>
      <c r="BM72" s="3">
        <f t="shared" si="85"/>
        <v>967</v>
      </c>
      <c r="BN72" s="5">
        <f t="shared" si="86"/>
        <v>69</v>
      </c>
      <c r="BO72" s="13" t="s">
        <v>2437</v>
      </c>
      <c r="BP72" s="14">
        <v>13</v>
      </c>
      <c r="BQ72" s="14">
        <v>12</v>
      </c>
      <c r="BR72" s="14">
        <v>13</v>
      </c>
      <c r="BS72" s="5">
        <f t="shared" si="87"/>
        <v>38</v>
      </c>
      <c r="BT72" s="5">
        <f t="shared" si="88"/>
        <v>76</v>
      </c>
      <c r="BU72" s="35">
        <f t="shared" si="89"/>
        <v>95</v>
      </c>
      <c r="BV72" s="3">
        <f t="shared" si="90"/>
        <v>1062</v>
      </c>
      <c r="BW72" s="5">
        <f t="shared" si="91"/>
        <v>67</v>
      </c>
    </row>
    <row r="73" spans="2:75">
      <c r="B73" s="36" t="s">
        <v>443</v>
      </c>
      <c r="C73" s="41" t="s">
        <v>30</v>
      </c>
      <c r="D73" s="74" t="s">
        <v>735</v>
      </c>
      <c r="E73" s="51" t="s">
        <v>246</v>
      </c>
      <c r="F73" s="4">
        <v>12</v>
      </c>
      <c r="G73" s="4">
        <v>9</v>
      </c>
      <c r="H73" s="4">
        <v>12</v>
      </c>
      <c r="I73" s="4">
        <f t="shared" si="53"/>
        <v>33</v>
      </c>
      <c r="J73" s="4">
        <f t="shared" si="54"/>
        <v>145</v>
      </c>
      <c r="K73" s="4">
        <f t="shared" si="55"/>
        <v>103</v>
      </c>
      <c r="L73" s="57">
        <f t="shared" si="56"/>
        <v>145</v>
      </c>
      <c r="M73" s="13" t="s">
        <v>1066</v>
      </c>
      <c r="N73" s="14">
        <v>9</v>
      </c>
      <c r="O73" s="14">
        <v>12</v>
      </c>
      <c r="P73" s="14">
        <v>10</v>
      </c>
      <c r="Q73" s="4">
        <f t="shared" si="57"/>
        <v>31</v>
      </c>
      <c r="R73" s="5">
        <f t="shared" si="58"/>
        <v>243</v>
      </c>
      <c r="S73" s="28">
        <f t="shared" si="59"/>
        <v>10</v>
      </c>
      <c r="T73" s="3">
        <f t="shared" si="60"/>
        <v>113</v>
      </c>
      <c r="U73" s="57">
        <f t="shared" si="61"/>
        <v>227</v>
      </c>
      <c r="V73" s="13" t="s">
        <v>1355</v>
      </c>
      <c r="W73" s="14">
        <v>13</v>
      </c>
      <c r="X73" s="14">
        <v>14</v>
      </c>
      <c r="Y73" s="14">
        <v>12</v>
      </c>
      <c r="Z73" s="4">
        <f t="shared" si="62"/>
        <v>39</v>
      </c>
      <c r="AA73" s="5">
        <f t="shared" si="63"/>
        <v>129</v>
      </c>
      <c r="AB73" s="28">
        <f t="shared" si="64"/>
        <v>103</v>
      </c>
      <c r="AC73" s="76">
        <f t="shared" si="65"/>
        <v>216</v>
      </c>
      <c r="AD73" s="57">
        <f t="shared" si="66"/>
        <v>208</v>
      </c>
      <c r="AE73" s="30" t="s">
        <v>1618</v>
      </c>
      <c r="AF73" s="31">
        <v>19</v>
      </c>
      <c r="AG73" s="31">
        <v>15</v>
      </c>
      <c r="AH73" s="31">
        <v>12</v>
      </c>
      <c r="AI73" s="4">
        <f t="shared" si="67"/>
        <v>46</v>
      </c>
      <c r="AJ73" s="5">
        <f t="shared" si="68"/>
        <v>26</v>
      </c>
      <c r="AK73" s="28">
        <f t="shared" si="69"/>
        <v>231</v>
      </c>
      <c r="AL73" s="3">
        <f t="shared" si="70"/>
        <v>447</v>
      </c>
      <c r="AM73" s="5">
        <f t="shared" si="71"/>
        <v>146</v>
      </c>
      <c r="AN73" s="13" t="s">
        <v>1880</v>
      </c>
      <c r="AO73" s="14">
        <v>13</v>
      </c>
      <c r="AP73" s="14">
        <v>14</v>
      </c>
      <c r="AQ73" s="14">
        <v>20</v>
      </c>
      <c r="AR73" s="5">
        <f t="shared" si="72"/>
        <v>47</v>
      </c>
      <c r="AS73" s="5">
        <f t="shared" si="73"/>
        <v>27</v>
      </c>
      <c r="AT73" s="28">
        <f t="shared" si="74"/>
        <v>210</v>
      </c>
      <c r="AU73" s="3">
        <f t="shared" si="75"/>
        <v>657</v>
      </c>
      <c r="AV73" s="5">
        <f t="shared" si="76"/>
        <v>93</v>
      </c>
      <c r="AW73" s="13" t="s">
        <v>2110</v>
      </c>
      <c r="AX73" s="14">
        <v>13</v>
      </c>
      <c r="AY73" s="14">
        <v>16</v>
      </c>
      <c r="AZ73" s="14">
        <v>12</v>
      </c>
      <c r="BA73" s="5">
        <f t="shared" si="77"/>
        <v>41</v>
      </c>
      <c r="BB73" s="5">
        <f t="shared" si="78"/>
        <v>62</v>
      </c>
      <c r="BC73" s="28">
        <f t="shared" si="79"/>
        <v>160</v>
      </c>
      <c r="BD73" s="3">
        <f t="shared" si="80"/>
        <v>817</v>
      </c>
      <c r="BE73" s="5">
        <f t="shared" si="81"/>
        <v>80</v>
      </c>
      <c r="BF73" s="13" t="s">
        <v>2318</v>
      </c>
      <c r="BG73" s="14">
        <v>12</v>
      </c>
      <c r="BH73" s="14">
        <v>14</v>
      </c>
      <c r="BI73" s="14">
        <v>17</v>
      </c>
      <c r="BJ73" s="5">
        <f t="shared" si="82"/>
        <v>43</v>
      </c>
      <c r="BK73" s="5">
        <f t="shared" si="83"/>
        <v>64</v>
      </c>
      <c r="BL73" s="28">
        <f t="shared" si="84"/>
        <v>160</v>
      </c>
      <c r="BM73" s="3">
        <f t="shared" si="85"/>
        <v>977</v>
      </c>
      <c r="BN73" s="5">
        <f t="shared" si="86"/>
        <v>67</v>
      </c>
      <c r="BO73" s="13" t="s">
        <v>2496</v>
      </c>
      <c r="BP73" s="14">
        <v>12</v>
      </c>
      <c r="BQ73" s="14">
        <v>12</v>
      </c>
      <c r="BR73" s="14">
        <v>12</v>
      </c>
      <c r="BS73" s="5">
        <f t="shared" si="87"/>
        <v>36</v>
      </c>
      <c r="BT73" s="5">
        <f t="shared" si="88"/>
        <v>105</v>
      </c>
      <c r="BU73" s="35">
        <f t="shared" si="89"/>
        <v>66</v>
      </c>
      <c r="BV73" s="3">
        <f t="shared" si="90"/>
        <v>1043</v>
      </c>
      <c r="BW73" s="5">
        <f t="shared" si="91"/>
        <v>68</v>
      </c>
    </row>
    <row r="74" spans="2:75">
      <c r="B74" s="36" t="s">
        <v>561</v>
      </c>
      <c r="C74" s="41" t="s">
        <v>42</v>
      </c>
      <c r="D74" s="74" t="s">
        <v>729</v>
      </c>
      <c r="E74" s="51" t="s">
        <v>234</v>
      </c>
      <c r="F74" s="4">
        <v>11</v>
      </c>
      <c r="G74" s="4">
        <v>11</v>
      </c>
      <c r="H74" s="4">
        <v>12</v>
      </c>
      <c r="I74" s="4">
        <f t="shared" si="53"/>
        <v>34</v>
      </c>
      <c r="J74" s="4">
        <f t="shared" si="54"/>
        <v>129</v>
      </c>
      <c r="K74" s="4">
        <f t="shared" si="55"/>
        <v>119</v>
      </c>
      <c r="L74" s="57">
        <f t="shared" si="56"/>
        <v>129</v>
      </c>
      <c r="M74" s="13"/>
      <c r="N74" s="14"/>
      <c r="O74" s="14"/>
      <c r="P74" s="14"/>
      <c r="Q74" s="4">
        <f t="shared" si="57"/>
        <v>0</v>
      </c>
      <c r="R74" s="5" t="str">
        <f t="shared" si="58"/>
        <v/>
      </c>
      <c r="S74" s="28">
        <f t="shared" si="59"/>
        <v>0</v>
      </c>
      <c r="T74" s="3">
        <f t="shared" si="60"/>
        <v>119</v>
      </c>
      <c r="U74" s="57">
        <f t="shared" si="61"/>
        <v>225</v>
      </c>
      <c r="V74" s="13" t="s">
        <v>1183</v>
      </c>
      <c r="W74" s="14">
        <v>13</v>
      </c>
      <c r="X74" s="14">
        <v>16</v>
      </c>
      <c r="Y74" s="14">
        <v>16</v>
      </c>
      <c r="Z74" s="4">
        <f t="shared" si="62"/>
        <v>45</v>
      </c>
      <c r="AA74" s="5">
        <f t="shared" si="63"/>
        <v>53</v>
      </c>
      <c r="AB74" s="28">
        <f t="shared" si="64"/>
        <v>179</v>
      </c>
      <c r="AC74" s="76">
        <f t="shared" si="65"/>
        <v>298</v>
      </c>
      <c r="AD74" s="57">
        <f t="shared" si="66"/>
        <v>164</v>
      </c>
      <c r="AE74" s="30" t="s">
        <v>1430</v>
      </c>
      <c r="AF74" s="31">
        <v>14</v>
      </c>
      <c r="AG74" s="31">
        <v>13</v>
      </c>
      <c r="AH74" s="31">
        <v>11</v>
      </c>
      <c r="AI74" s="4">
        <f t="shared" si="67"/>
        <v>38</v>
      </c>
      <c r="AJ74" s="5">
        <f t="shared" si="68"/>
        <v>177</v>
      </c>
      <c r="AK74" s="28">
        <f t="shared" si="69"/>
        <v>80</v>
      </c>
      <c r="AL74" s="3">
        <f t="shared" si="70"/>
        <v>378</v>
      </c>
      <c r="AM74" s="5">
        <f t="shared" si="71"/>
        <v>175</v>
      </c>
      <c r="AN74" s="13" t="s">
        <v>1705</v>
      </c>
      <c r="AO74" s="14">
        <v>13</v>
      </c>
      <c r="AP74" s="14">
        <v>13</v>
      </c>
      <c r="AQ74" s="14">
        <v>17</v>
      </c>
      <c r="AR74" s="5">
        <f t="shared" si="72"/>
        <v>43</v>
      </c>
      <c r="AS74" s="5">
        <f t="shared" si="73"/>
        <v>63</v>
      </c>
      <c r="AT74" s="28">
        <f t="shared" si="74"/>
        <v>174</v>
      </c>
      <c r="AU74" s="3">
        <f t="shared" si="75"/>
        <v>552</v>
      </c>
      <c r="AV74" s="5">
        <f t="shared" si="76"/>
        <v>141</v>
      </c>
      <c r="AW74" s="13" t="s">
        <v>1947</v>
      </c>
      <c r="AX74" s="14">
        <v>15</v>
      </c>
      <c r="AY74" s="14">
        <v>18</v>
      </c>
      <c r="AZ74" s="14">
        <v>16</v>
      </c>
      <c r="BA74" s="5">
        <f t="shared" si="77"/>
        <v>49</v>
      </c>
      <c r="BB74" s="5">
        <f t="shared" si="78"/>
        <v>9</v>
      </c>
      <c r="BC74" s="28">
        <f t="shared" si="79"/>
        <v>213</v>
      </c>
      <c r="BD74" s="3">
        <f t="shared" si="80"/>
        <v>765</v>
      </c>
      <c r="BE74" s="5">
        <f t="shared" si="81"/>
        <v>89</v>
      </c>
      <c r="BF74" s="13" t="s">
        <v>2157</v>
      </c>
      <c r="BG74" s="14">
        <v>17</v>
      </c>
      <c r="BH74" s="14">
        <v>18</v>
      </c>
      <c r="BI74" s="14">
        <v>16</v>
      </c>
      <c r="BJ74" s="5">
        <f t="shared" si="82"/>
        <v>51</v>
      </c>
      <c r="BK74" s="5">
        <f t="shared" si="83"/>
        <v>2</v>
      </c>
      <c r="BL74" s="28">
        <f t="shared" si="84"/>
        <v>222</v>
      </c>
      <c r="BM74" s="3">
        <f t="shared" si="85"/>
        <v>987</v>
      </c>
      <c r="BN74" s="5">
        <f t="shared" si="86"/>
        <v>63</v>
      </c>
      <c r="BO74" s="13" t="s">
        <v>2363</v>
      </c>
      <c r="BP74" s="14">
        <v>13</v>
      </c>
      <c r="BQ74" s="14">
        <v>11</v>
      </c>
      <c r="BR74" s="14">
        <v>11</v>
      </c>
      <c r="BS74" s="5">
        <f t="shared" si="87"/>
        <v>35</v>
      </c>
      <c r="BT74" s="5">
        <f t="shared" si="88"/>
        <v>117</v>
      </c>
      <c r="BU74" s="35">
        <f t="shared" si="89"/>
        <v>54</v>
      </c>
      <c r="BV74" s="3">
        <f t="shared" si="90"/>
        <v>1041</v>
      </c>
      <c r="BW74" s="5">
        <f t="shared" si="91"/>
        <v>69</v>
      </c>
    </row>
    <row r="75" spans="2:75">
      <c r="B75" s="52" t="s">
        <v>371</v>
      </c>
      <c r="C75" s="41" t="s">
        <v>44</v>
      </c>
      <c r="D75" s="74" t="s">
        <v>643</v>
      </c>
      <c r="E75" s="51" t="s">
        <v>153</v>
      </c>
      <c r="F75" s="4">
        <v>11</v>
      </c>
      <c r="G75" s="4">
        <v>10</v>
      </c>
      <c r="H75" s="4">
        <v>18</v>
      </c>
      <c r="I75" s="4">
        <f t="shared" si="53"/>
        <v>39</v>
      </c>
      <c r="J75" s="4">
        <f t="shared" si="54"/>
        <v>53</v>
      </c>
      <c r="K75" s="4">
        <f t="shared" si="55"/>
        <v>195</v>
      </c>
      <c r="L75" s="57">
        <f t="shared" si="56"/>
        <v>53</v>
      </c>
      <c r="M75" s="13" t="s">
        <v>1013</v>
      </c>
      <c r="N75" s="14">
        <v>14</v>
      </c>
      <c r="O75" s="14">
        <v>16</v>
      </c>
      <c r="P75" s="14">
        <v>13</v>
      </c>
      <c r="Q75" s="4">
        <f t="shared" si="57"/>
        <v>43</v>
      </c>
      <c r="R75" s="5">
        <f t="shared" si="58"/>
        <v>79</v>
      </c>
      <c r="S75" s="28">
        <f t="shared" si="59"/>
        <v>174</v>
      </c>
      <c r="T75" s="3">
        <f t="shared" si="60"/>
        <v>369</v>
      </c>
      <c r="U75" s="57">
        <f t="shared" si="61"/>
        <v>42</v>
      </c>
      <c r="V75" s="13" t="s">
        <v>1310</v>
      </c>
      <c r="W75" s="14">
        <v>12</v>
      </c>
      <c r="X75" s="14">
        <v>11</v>
      </c>
      <c r="Y75" s="14">
        <v>15</v>
      </c>
      <c r="Z75" s="4">
        <f t="shared" si="62"/>
        <v>38</v>
      </c>
      <c r="AA75" s="5">
        <f t="shared" si="63"/>
        <v>142</v>
      </c>
      <c r="AB75" s="28">
        <f t="shared" si="64"/>
        <v>90</v>
      </c>
      <c r="AC75" s="76">
        <f t="shared" si="65"/>
        <v>459</v>
      </c>
      <c r="AD75" s="57">
        <f t="shared" si="66"/>
        <v>62</v>
      </c>
      <c r="AE75" s="30" t="s">
        <v>1561</v>
      </c>
      <c r="AF75" s="31">
        <v>17</v>
      </c>
      <c r="AG75" s="31">
        <v>11</v>
      </c>
      <c r="AH75" s="31">
        <v>16</v>
      </c>
      <c r="AI75" s="4">
        <f t="shared" si="67"/>
        <v>44</v>
      </c>
      <c r="AJ75" s="5">
        <f t="shared" si="68"/>
        <v>53</v>
      </c>
      <c r="AK75" s="28">
        <f t="shared" si="69"/>
        <v>204</v>
      </c>
      <c r="AL75" s="3">
        <f t="shared" si="70"/>
        <v>663</v>
      </c>
      <c r="AM75" s="5">
        <f t="shared" si="71"/>
        <v>41</v>
      </c>
      <c r="AN75" s="13" t="s">
        <v>1831</v>
      </c>
      <c r="AO75" s="14">
        <v>13</v>
      </c>
      <c r="AP75" s="14">
        <v>11</v>
      </c>
      <c r="AQ75" s="14">
        <v>15</v>
      </c>
      <c r="AR75" s="5">
        <f t="shared" si="72"/>
        <v>39</v>
      </c>
      <c r="AS75" s="5">
        <f t="shared" si="73"/>
        <v>135</v>
      </c>
      <c r="AT75" s="28">
        <f t="shared" si="74"/>
        <v>102</v>
      </c>
      <c r="AU75" s="3">
        <f t="shared" si="75"/>
        <v>765</v>
      </c>
      <c r="AV75" s="5">
        <f t="shared" si="76"/>
        <v>53</v>
      </c>
      <c r="AW75" s="13" t="s">
        <v>2066</v>
      </c>
      <c r="AX75" s="14">
        <v>11</v>
      </c>
      <c r="AY75" s="14">
        <v>14</v>
      </c>
      <c r="AZ75" s="14">
        <v>13</v>
      </c>
      <c r="BA75" s="5">
        <f t="shared" si="77"/>
        <v>38</v>
      </c>
      <c r="BB75" s="5">
        <f t="shared" si="78"/>
        <v>115</v>
      </c>
      <c r="BC75" s="28">
        <f t="shared" si="79"/>
        <v>107</v>
      </c>
      <c r="BD75" s="3">
        <f t="shared" si="80"/>
        <v>872</v>
      </c>
      <c r="BE75" s="5">
        <f t="shared" si="81"/>
        <v>61</v>
      </c>
      <c r="BF75" s="13" t="s">
        <v>2271</v>
      </c>
      <c r="BG75" s="14">
        <v>16</v>
      </c>
      <c r="BH75" s="14">
        <v>14</v>
      </c>
      <c r="BI75" s="14">
        <v>13</v>
      </c>
      <c r="BJ75" s="5">
        <f t="shared" si="82"/>
        <v>43</v>
      </c>
      <c r="BK75" s="5">
        <f t="shared" si="83"/>
        <v>64</v>
      </c>
      <c r="BL75" s="28">
        <f t="shared" si="84"/>
        <v>160</v>
      </c>
      <c r="BM75" s="3">
        <f t="shared" si="85"/>
        <v>1032</v>
      </c>
      <c r="BN75" s="5">
        <f t="shared" si="86"/>
        <v>50</v>
      </c>
      <c r="BO75" s="13"/>
      <c r="BP75" s="14"/>
      <c r="BQ75" s="14"/>
      <c r="BR75" s="14"/>
      <c r="BS75" s="5">
        <f t="shared" si="87"/>
        <v>0</v>
      </c>
      <c r="BT75" s="5" t="str">
        <f t="shared" si="88"/>
        <v/>
      </c>
      <c r="BU75" s="35">
        <f t="shared" si="89"/>
        <v>0</v>
      </c>
      <c r="BV75" s="3">
        <f t="shared" si="90"/>
        <v>1032</v>
      </c>
      <c r="BW75" s="5">
        <f t="shared" si="91"/>
        <v>70</v>
      </c>
    </row>
    <row r="76" spans="2:75">
      <c r="B76" s="36" t="s">
        <v>467</v>
      </c>
      <c r="C76" s="41" t="s">
        <v>585</v>
      </c>
      <c r="D76" s="74" t="s">
        <v>769</v>
      </c>
      <c r="E76" s="51" t="s">
        <v>271</v>
      </c>
      <c r="F76" s="4">
        <v>11</v>
      </c>
      <c r="G76" s="4">
        <v>10</v>
      </c>
      <c r="H76" s="4">
        <v>11</v>
      </c>
      <c r="I76" s="4">
        <f t="shared" si="53"/>
        <v>32</v>
      </c>
      <c r="J76" s="4">
        <f t="shared" si="54"/>
        <v>167</v>
      </c>
      <c r="K76" s="4">
        <f t="shared" si="55"/>
        <v>81</v>
      </c>
      <c r="L76" s="57">
        <f t="shared" si="56"/>
        <v>167</v>
      </c>
      <c r="M76" s="13" t="s">
        <v>1070</v>
      </c>
      <c r="N76" s="14">
        <v>11</v>
      </c>
      <c r="O76" s="14">
        <v>13</v>
      </c>
      <c r="P76" s="14">
        <v>14</v>
      </c>
      <c r="Q76" s="4">
        <f t="shared" si="57"/>
        <v>38</v>
      </c>
      <c r="R76" s="5">
        <f t="shared" si="58"/>
        <v>168</v>
      </c>
      <c r="S76" s="28">
        <f t="shared" si="59"/>
        <v>85</v>
      </c>
      <c r="T76" s="3">
        <f t="shared" si="60"/>
        <v>166</v>
      </c>
      <c r="U76" s="57">
        <f t="shared" si="61"/>
        <v>195</v>
      </c>
      <c r="V76" s="13" t="s">
        <v>1359</v>
      </c>
      <c r="W76" s="14">
        <v>14</v>
      </c>
      <c r="X76" s="14">
        <v>15</v>
      </c>
      <c r="Y76" s="14">
        <v>12</v>
      </c>
      <c r="Z76" s="4">
        <f t="shared" si="62"/>
        <v>41</v>
      </c>
      <c r="AA76" s="5">
        <f t="shared" si="63"/>
        <v>105</v>
      </c>
      <c r="AB76" s="28">
        <f t="shared" si="64"/>
        <v>127</v>
      </c>
      <c r="AC76" s="76">
        <f t="shared" si="65"/>
        <v>293</v>
      </c>
      <c r="AD76" s="57">
        <f t="shared" si="66"/>
        <v>168</v>
      </c>
      <c r="AE76" s="30" t="s">
        <v>1623</v>
      </c>
      <c r="AF76" s="31">
        <v>15</v>
      </c>
      <c r="AG76" s="31">
        <v>14</v>
      </c>
      <c r="AH76" s="31">
        <v>12</v>
      </c>
      <c r="AI76" s="4">
        <f t="shared" si="67"/>
        <v>41</v>
      </c>
      <c r="AJ76" s="5">
        <f t="shared" si="68"/>
        <v>104</v>
      </c>
      <c r="AK76" s="28">
        <f t="shared" si="69"/>
        <v>153</v>
      </c>
      <c r="AL76" s="3">
        <f t="shared" si="70"/>
        <v>446</v>
      </c>
      <c r="AM76" s="5">
        <f t="shared" si="71"/>
        <v>147</v>
      </c>
      <c r="AN76" s="13" t="s">
        <v>1886</v>
      </c>
      <c r="AO76" s="14">
        <v>16</v>
      </c>
      <c r="AP76" s="14">
        <v>20</v>
      </c>
      <c r="AQ76" s="14">
        <v>15</v>
      </c>
      <c r="AR76" s="5">
        <f t="shared" si="72"/>
        <v>51</v>
      </c>
      <c r="AS76" s="5">
        <f t="shared" si="73"/>
        <v>10</v>
      </c>
      <c r="AT76" s="28">
        <f t="shared" si="74"/>
        <v>227</v>
      </c>
      <c r="AU76" s="3">
        <f t="shared" si="75"/>
        <v>673</v>
      </c>
      <c r="AV76" s="5">
        <f t="shared" si="76"/>
        <v>83</v>
      </c>
      <c r="AW76" s="13" t="s">
        <v>2115</v>
      </c>
      <c r="AX76" s="14">
        <v>15</v>
      </c>
      <c r="AY76" s="14">
        <v>14</v>
      </c>
      <c r="AZ76" s="14">
        <v>12</v>
      </c>
      <c r="BA76" s="5">
        <f t="shared" si="77"/>
        <v>41</v>
      </c>
      <c r="BB76" s="5">
        <f t="shared" si="78"/>
        <v>62</v>
      </c>
      <c r="BC76" s="28">
        <f t="shared" si="79"/>
        <v>160</v>
      </c>
      <c r="BD76" s="3">
        <f t="shared" si="80"/>
        <v>833</v>
      </c>
      <c r="BE76" s="5">
        <f t="shared" si="81"/>
        <v>73</v>
      </c>
      <c r="BF76" s="13" t="s">
        <v>2322</v>
      </c>
      <c r="BG76" s="14">
        <v>14</v>
      </c>
      <c r="BH76" s="14">
        <v>17</v>
      </c>
      <c r="BI76" s="14">
        <v>14</v>
      </c>
      <c r="BJ76" s="5">
        <f t="shared" si="82"/>
        <v>45</v>
      </c>
      <c r="BK76" s="5">
        <f t="shared" si="83"/>
        <v>41</v>
      </c>
      <c r="BL76" s="28">
        <f t="shared" si="84"/>
        <v>183</v>
      </c>
      <c r="BM76" s="3">
        <f t="shared" si="85"/>
        <v>1016</v>
      </c>
      <c r="BN76" s="5">
        <f t="shared" si="86"/>
        <v>56</v>
      </c>
      <c r="BO76" s="13" t="s">
        <v>2499</v>
      </c>
      <c r="BP76" s="14">
        <v>9</v>
      </c>
      <c r="BQ76" s="14">
        <v>8</v>
      </c>
      <c r="BR76" s="14">
        <v>11</v>
      </c>
      <c r="BS76" s="5">
        <f t="shared" si="87"/>
        <v>28</v>
      </c>
      <c r="BT76" s="5">
        <f t="shared" si="88"/>
        <v>158</v>
      </c>
      <c r="BU76" s="35">
        <f t="shared" si="89"/>
        <v>13</v>
      </c>
      <c r="BV76" s="3">
        <f t="shared" si="90"/>
        <v>1029</v>
      </c>
      <c r="BW76" s="5">
        <f t="shared" si="91"/>
        <v>71</v>
      </c>
    </row>
    <row r="77" spans="2:75">
      <c r="B77" s="36" t="s">
        <v>439</v>
      </c>
      <c r="C77" s="41" t="s">
        <v>28</v>
      </c>
      <c r="D77" s="74" t="s">
        <v>730</v>
      </c>
      <c r="E77" s="51" t="s">
        <v>225</v>
      </c>
      <c r="F77" s="4">
        <v>13</v>
      </c>
      <c r="G77" s="4">
        <v>10</v>
      </c>
      <c r="H77" s="4">
        <v>11</v>
      </c>
      <c r="I77" s="4">
        <f t="shared" si="53"/>
        <v>34</v>
      </c>
      <c r="J77" s="4">
        <f t="shared" si="54"/>
        <v>129</v>
      </c>
      <c r="K77" s="4">
        <f t="shared" si="55"/>
        <v>119</v>
      </c>
      <c r="L77" s="57">
        <f t="shared" si="56"/>
        <v>129</v>
      </c>
      <c r="M77" s="13" t="s">
        <v>975</v>
      </c>
      <c r="N77" s="14">
        <v>19</v>
      </c>
      <c r="O77" s="14">
        <v>13</v>
      </c>
      <c r="P77" s="14">
        <v>20</v>
      </c>
      <c r="Q77" s="4">
        <f t="shared" si="57"/>
        <v>52</v>
      </c>
      <c r="R77" s="5">
        <f t="shared" si="58"/>
        <v>6</v>
      </c>
      <c r="S77" s="28">
        <f t="shared" si="59"/>
        <v>247</v>
      </c>
      <c r="T77" s="3">
        <f t="shared" si="60"/>
        <v>366</v>
      </c>
      <c r="U77" s="57">
        <f t="shared" si="61"/>
        <v>46</v>
      </c>
      <c r="V77" s="13" t="s">
        <v>1274</v>
      </c>
      <c r="W77" s="14">
        <v>13</v>
      </c>
      <c r="X77" s="14">
        <v>14</v>
      </c>
      <c r="Y77" s="14">
        <v>16</v>
      </c>
      <c r="Z77" s="4">
        <f t="shared" si="62"/>
        <v>43</v>
      </c>
      <c r="AA77" s="5">
        <f t="shared" si="63"/>
        <v>77</v>
      </c>
      <c r="AB77" s="28">
        <f t="shared" si="64"/>
        <v>155</v>
      </c>
      <c r="AC77" s="76">
        <f t="shared" si="65"/>
        <v>521</v>
      </c>
      <c r="AD77" s="57">
        <f t="shared" si="66"/>
        <v>34</v>
      </c>
      <c r="AE77" s="30" t="s">
        <v>1528</v>
      </c>
      <c r="AF77" s="31">
        <v>18</v>
      </c>
      <c r="AG77" s="31">
        <v>14</v>
      </c>
      <c r="AH77" s="31">
        <v>10</v>
      </c>
      <c r="AI77" s="4">
        <f t="shared" si="67"/>
        <v>42</v>
      </c>
      <c r="AJ77" s="5">
        <f t="shared" si="68"/>
        <v>76</v>
      </c>
      <c r="AK77" s="28">
        <f t="shared" si="69"/>
        <v>181</v>
      </c>
      <c r="AL77" s="3">
        <f t="shared" si="70"/>
        <v>702</v>
      </c>
      <c r="AM77" s="5">
        <f t="shared" si="71"/>
        <v>34</v>
      </c>
      <c r="AN77" s="13" t="s">
        <v>1795</v>
      </c>
      <c r="AO77" s="14">
        <v>16</v>
      </c>
      <c r="AP77" s="14">
        <v>14</v>
      </c>
      <c r="AQ77" s="14">
        <v>13</v>
      </c>
      <c r="AR77" s="5">
        <f t="shared" si="72"/>
        <v>43</v>
      </c>
      <c r="AS77" s="5">
        <f t="shared" si="73"/>
        <v>63</v>
      </c>
      <c r="AT77" s="28">
        <f t="shared" si="74"/>
        <v>174</v>
      </c>
      <c r="AU77" s="3">
        <f t="shared" si="75"/>
        <v>876</v>
      </c>
      <c r="AV77" s="5">
        <f t="shared" si="76"/>
        <v>31</v>
      </c>
      <c r="AW77" s="13" t="s">
        <v>2032</v>
      </c>
      <c r="AX77" s="14">
        <v>13</v>
      </c>
      <c r="AY77" s="14">
        <v>15</v>
      </c>
      <c r="AZ77" s="14">
        <v>12</v>
      </c>
      <c r="BA77" s="5">
        <f t="shared" si="77"/>
        <v>40</v>
      </c>
      <c r="BB77" s="5">
        <f t="shared" si="78"/>
        <v>80</v>
      </c>
      <c r="BC77" s="28">
        <f t="shared" si="79"/>
        <v>142</v>
      </c>
      <c r="BD77" s="3">
        <f t="shared" si="80"/>
        <v>1018</v>
      </c>
      <c r="BE77" s="5">
        <f t="shared" si="81"/>
        <v>29</v>
      </c>
      <c r="BF77" s="13" t="s">
        <v>2242</v>
      </c>
      <c r="BG77" s="14">
        <v>8</v>
      </c>
      <c r="BH77" s="14">
        <v>10</v>
      </c>
      <c r="BI77" s="14">
        <v>12</v>
      </c>
      <c r="BJ77" s="5">
        <f t="shared" si="82"/>
        <v>30</v>
      </c>
      <c r="BK77" s="5">
        <f t="shared" si="83"/>
        <v>214</v>
      </c>
      <c r="BL77" s="28">
        <f t="shared" si="84"/>
        <v>10</v>
      </c>
      <c r="BM77" s="3">
        <f t="shared" si="85"/>
        <v>1028</v>
      </c>
      <c r="BN77" s="5">
        <f t="shared" si="86"/>
        <v>51</v>
      </c>
      <c r="BO77" s="13"/>
      <c r="BP77" s="14"/>
      <c r="BQ77" s="14"/>
      <c r="BR77" s="14"/>
      <c r="BS77" s="5">
        <f t="shared" si="87"/>
        <v>0</v>
      </c>
      <c r="BT77" s="5" t="str">
        <f t="shared" si="88"/>
        <v/>
      </c>
      <c r="BU77" s="35">
        <f t="shared" si="89"/>
        <v>0</v>
      </c>
      <c r="BV77" s="3">
        <f t="shared" si="90"/>
        <v>1028</v>
      </c>
      <c r="BW77" s="5">
        <f t="shared" si="91"/>
        <v>72</v>
      </c>
    </row>
    <row r="78" spans="2:75">
      <c r="B78" s="36" t="s">
        <v>338</v>
      </c>
      <c r="C78" s="41" t="s">
        <v>31</v>
      </c>
      <c r="D78" s="74" t="s">
        <v>596</v>
      </c>
      <c r="E78" s="51" t="s">
        <v>111</v>
      </c>
      <c r="F78" s="4">
        <v>20</v>
      </c>
      <c r="G78" s="4">
        <v>13</v>
      </c>
      <c r="H78" s="4">
        <v>13</v>
      </c>
      <c r="I78" s="4">
        <f t="shared" si="53"/>
        <v>46</v>
      </c>
      <c r="J78" s="4">
        <f t="shared" si="54"/>
        <v>6</v>
      </c>
      <c r="K78" s="4">
        <f t="shared" si="55"/>
        <v>242</v>
      </c>
      <c r="L78" s="57">
        <f t="shared" si="56"/>
        <v>6</v>
      </c>
      <c r="M78" s="13" t="s">
        <v>925</v>
      </c>
      <c r="N78" s="14">
        <v>11</v>
      </c>
      <c r="O78" s="14">
        <v>14</v>
      </c>
      <c r="P78" s="14">
        <v>14</v>
      </c>
      <c r="Q78" s="4">
        <f t="shared" si="57"/>
        <v>39</v>
      </c>
      <c r="R78" s="5">
        <f t="shared" si="58"/>
        <v>147</v>
      </c>
      <c r="S78" s="28">
        <f t="shared" si="59"/>
        <v>106</v>
      </c>
      <c r="T78" s="3">
        <f t="shared" si="60"/>
        <v>348</v>
      </c>
      <c r="U78" s="57">
        <f t="shared" si="61"/>
        <v>55</v>
      </c>
      <c r="V78" s="13" t="s">
        <v>1224</v>
      </c>
      <c r="W78" s="14">
        <v>10</v>
      </c>
      <c r="X78" s="14">
        <v>11</v>
      </c>
      <c r="Y78" s="14">
        <v>11</v>
      </c>
      <c r="Z78" s="4">
        <f t="shared" si="62"/>
        <v>32</v>
      </c>
      <c r="AA78" s="5">
        <f t="shared" si="63"/>
        <v>191</v>
      </c>
      <c r="AB78" s="28">
        <f t="shared" si="64"/>
        <v>41</v>
      </c>
      <c r="AC78" s="76">
        <f t="shared" si="65"/>
        <v>389</v>
      </c>
      <c r="AD78" s="57">
        <f t="shared" si="66"/>
        <v>106</v>
      </c>
      <c r="AE78" s="30" t="s">
        <v>1473</v>
      </c>
      <c r="AF78" s="31">
        <v>16</v>
      </c>
      <c r="AG78" s="31">
        <v>15</v>
      </c>
      <c r="AH78" s="31">
        <v>16</v>
      </c>
      <c r="AI78" s="4">
        <f t="shared" si="67"/>
        <v>47</v>
      </c>
      <c r="AJ78" s="5">
        <f t="shared" si="68"/>
        <v>16</v>
      </c>
      <c r="AK78" s="28">
        <f t="shared" si="69"/>
        <v>241</v>
      </c>
      <c r="AL78" s="3">
        <f t="shared" si="70"/>
        <v>630</v>
      </c>
      <c r="AM78" s="5">
        <f t="shared" si="71"/>
        <v>59</v>
      </c>
      <c r="AN78" s="13" t="s">
        <v>1746</v>
      </c>
      <c r="AO78" s="14">
        <v>12</v>
      </c>
      <c r="AP78" s="14">
        <v>10</v>
      </c>
      <c r="AQ78" s="14">
        <v>12</v>
      </c>
      <c r="AR78" s="5">
        <f t="shared" si="72"/>
        <v>34</v>
      </c>
      <c r="AS78" s="5">
        <f t="shared" si="73"/>
        <v>210</v>
      </c>
      <c r="AT78" s="28">
        <f t="shared" si="74"/>
        <v>27</v>
      </c>
      <c r="AU78" s="3">
        <f t="shared" si="75"/>
        <v>657</v>
      </c>
      <c r="AV78" s="5">
        <f t="shared" si="76"/>
        <v>93</v>
      </c>
      <c r="AW78" s="13" t="s">
        <v>1987</v>
      </c>
      <c r="AX78" s="14">
        <v>13</v>
      </c>
      <c r="AY78" s="14">
        <v>14</v>
      </c>
      <c r="AZ78" s="14">
        <v>12</v>
      </c>
      <c r="BA78" s="5">
        <f t="shared" si="77"/>
        <v>39</v>
      </c>
      <c r="BB78" s="5">
        <f t="shared" si="78"/>
        <v>95</v>
      </c>
      <c r="BC78" s="28">
        <f t="shared" si="79"/>
        <v>127</v>
      </c>
      <c r="BD78" s="3">
        <f t="shared" si="80"/>
        <v>784</v>
      </c>
      <c r="BE78" s="5">
        <f t="shared" si="81"/>
        <v>86</v>
      </c>
      <c r="BF78" s="13" t="s">
        <v>2194</v>
      </c>
      <c r="BG78" s="14">
        <v>16</v>
      </c>
      <c r="BH78" s="14">
        <v>15</v>
      </c>
      <c r="BI78" s="14">
        <v>17</v>
      </c>
      <c r="BJ78" s="5">
        <f t="shared" si="82"/>
        <v>48</v>
      </c>
      <c r="BK78" s="5">
        <f t="shared" si="83"/>
        <v>15</v>
      </c>
      <c r="BL78" s="28">
        <f t="shared" si="84"/>
        <v>209</v>
      </c>
      <c r="BM78" s="3">
        <f t="shared" si="85"/>
        <v>993</v>
      </c>
      <c r="BN78" s="5">
        <f t="shared" si="86"/>
        <v>59</v>
      </c>
      <c r="BO78" s="13" t="s">
        <v>2394</v>
      </c>
      <c r="BP78" s="14">
        <v>11</v>
      </c>
      <c r="BQ78" s="14">
        <v>7</v>
      </c>
      <c r="BR78" s="14">
        <v>14</v>
      </c>
      <c r="BS78" s="5">
        <f t="shared" si="87"/>
        <v>32</v>
      </c>
      <c r="BT78" s="5">
        <f t="shared" si="88"/>
        <v>141</v>
      </c>
      <c r="BU78" s="35">
        <f t="shared" si="89"/>
        <v>30</v>
      </c>
      <c r="BV78" s="3">
        <f t="shared" si="90"/>
        <v>1023</v>
      </c>
      <c r="BW78" s="5">
        <f t="shared" si="91"/>
        <v>73</v>
      </c>
    </row>
    <row r="79" spans="2:75">
      <c r="B79" s="36" t="s">
        <v>420</v>
      </c>
      <c r="C79" s="41" t="s">
        <v>39</v>
      </c>
      <c r="D79" s="74" t="s">
        <v>703</v>
      </c>
      <c r="E79" s="51" t="s">
        <v>212</v>
      </c>
      <c r="F79" s="4">
        <v>12</v>
      </c>
      <c r="G79" s="4">
        <v>11</v>
      </c>
      <c r="H79" s="4">
        <v>12</v>
      </c>
      <c r="I79" s="4">
        <f t="shared" si="53"/>
        <v>35</v>
      </c>
      <c r="J79" s="4">
        <f t="shared" si="54"/>
        <v>108</v>
      </c>
      <c r="K79" s="4">
        <f t="shared" si="55"/>
        <v>140</v>
      </c>
      <c r="L79" s="57">
        <f t="shared" si="56"/>
        <v>108</v>
      </c>
      <c r="M79" s="13" t="s">
        <v>932</v>
      </c>
      <c r="N79" s="14">
        <v>13</v>
      </c>
      <c r="O79" s="14">
        <v>14</v>
      </c>
      <c r="P79" s="14">
        <v>13</v>
      </c>
      <c r="Q79" s="4">
        <f t="shared" si="57"/>
        <v>40</v>
      </c>
      <c r="R79" s="5">
        <f t="shared" si="58"/>
        <v>130</v>
      </c>
      <c r="S79" s="28">
        <f t="shared" si="59"/>
        <v>123</v>
      </c>
      <c r="T79" s="3">
        <f t="shared" si="60"/>
        <v>263</v>
      </c>
      <c r="U79" s="57">
        <f t="shared" si="61"/>
        <v>118</v>
      </c>
      <c r="V79" s="13" t="s">
        <v>1232</v>
      </c>
      <c r="W79" s="14">
        <v>14</v>
      </c>
      <c r="X79" s="14">
        <v>15</v>
      </c>
      <c r="Y79" s="14">
        <v>14</v>
      </c>
      <c r="Z79" s="4">
        <f t="shared" si="62"/>
        <v>43</v>
      </c>
      <c r="AA79" s="5">
        <f t="shared" si="63"/>
        <v>77</v>
      </c>
      <c r="AB79" s="28">
        <f t="shared" si="64"/>
        <v>155</v>
      </c>
      <c r="AC79" s="76">
        <f t="shared" si="65"/>
        <v>418</v>
      </c>
      <c r="AD79" s="57">
        <f t="shared" si="66"/>
        <v>85</v>
      </c>
      <c r="AE79" s="30" t="s">
        <v>1481</v>
      </c>
      <c r="AF79" s="31">
        <v>18</v>
      </c>
      <c r="AG79" s="31">
        <v>16</v>
      </c>
      <c r="AH79" s="31">
        <v>12</v>
      </c>
      <c r="AI79" s="4">
        <f t="shared" si="67"/>
        <v>46</v>
      </c>
      <c r="AJ79" s="5">
        <f t="shared" si="68"/>
        <v>26</v>
      </c>
      <c r="AK79" s="28">
        <f t="shared" si="69"/>
        <v>231</v>
      </c>
      <c r="AL79" s="3">
        <f t="shared" si="70"/>
        <v>649</v>
      </c>
      <c r="AM79" s="5">
        <f t="shared" si="71"/>
        <v>50</v>
      </c>
      <c r="AN79" s="13" t="s">
        <v>1754</v>
      </c>
      <c r="AO79" s="14">
        <v>10</v>
      </c>
      <c r="AP79" s="14">
        <v>11</v>
      </c>
      <c r="AQ79" s="14">
        <v>12</v>
      </c>
      <c r="AR79" s="5">
        <f t="shared" si="72"/>
        <v>33</v>
      </c>
      <c r="AS79" s="5">
        <f t="shared" si="73"/>
        <v>217</v>
      </c>
      <c r="AT79" s="28">
        <f t="shared" si="74"/>
        <v>20</v>
      </c>
      <c r="AU79" s="3">
        <f t="shared" si="75"/>
        <v>669</v>
      </c>
      <c r="AV79" s="5">
        <f t="shared" si="76"/>
        <v>88</v>
      </c>
      <c r="AW79" s="13" t="s">
        <v>1994</v>
      </c>
      <c r="AX79" s="14">
        <v>17</v>
      </c>
      <c r="AY79" s="14">
        <v>16</v>
      </c>
      <c r="AZ79" s="14">
        <v>16</v>
      </c>
      <c r="BA79" s="5">
        <f t="shared" si="77"/>
        <v>49</v>
      </c>
      <c r="BB79" s="5">
        <f t="shared" si="78"/>
        <v>9</v>
      </c>
      <c r="BC79" s="28">
        <f t="shared" si="79"/>
        <v>213</v>
      </c>
      <c r="BD79" s="3">
        <f t="shared" si="80"/>
        <v>882</v>
      </c>
      <c r="BE79" s="5">
        <f t="shared" si="81"/>
        <v>59</v>
      </c>
      <c r="BF79" s="30" t="s">
        <v>2202</v>
      </c>
      <c r="BG79" s="31">
        <v>11</v>
      </c>
      <c r="BH79" s="31">
        <v>16</v>
      </c>
      <c r="BI79" s="31">
        <v>10</v>
      </c>
      <c r="BJ79" s="5">
        <f t="shared" si="82"/>
        <v>37</v>
      </c>
      <c r="BK79" s="5">
        <f t="shared" si="83"/>
        <v>161</v>
      </c>
      <c r="BL79" s="28">
        <f t="shared" si="84"/>
        <v>63</v>
      </c>
      <c r="BM79" s="3">
        <f t="shared" si="85"/>
        <v>945</v>
      </c>
      <c r="BN79" s="5">
        <f t="shared" si="86"/>
        <v>77</v>
      </c>
      <c r="BO79" s="13" t="s">
        <v>2402</v>
      </c>
      <c r="BP79" s="14">
        <v>12</v>
      </c>
      <c r="BQ79" s="14">
        <v>13</v>
      </c>
      <c r="BR79" s="14">
        <v>12</v>
      </c>
      <c r="BS79" s="5">
        <f t="shared" si="87"/>
        <v>37</v>
      </c>
      <c r="BT79" s="5">
        <f t="shared" si="88"/>
        <v>93</v>
      </c>
      <c r="BU79" s="35">
        <f t="shared" si="89"/>
        <v>78</v>
      </c>
      <c r="BV79" s="3">
        <f t="shared" si="90"/>
        <v>1023</v>
      </c>
      <c r="BW79" s="5">
        <f t="shared" si="91"/>
        <v>73</v>
      </c>
    </row>
    <row r="80" spans="2:75">
      <c r="B80" s="36" t="s">
        <v>441</v>
      </c>
      <c r="C80" s="41" t="s">
        <v>38</v>
      </c>
      <c r="D80" s="74" t="s">
        <v>733</v>
      </c>
      <c r="E80" s="51" t="s">
        <v>158</v>
      </c>
      <c r="F80" s="4">
        <v>13</v>
      </c>
      <c r="G80" s="4">
        <v>11</v>
      </c>
      <c r="H80" s="4">
        <v>10</v>
      </c>
      <c r="I80" s="4">
        <f t="shared" si="53"/>
        <v>34</v>
      </c>
      <c r="J80" s="4">
        <f t="shared" si="54"/>
        <v>129</v>
      </c>
      <c r="K80" s="4">
        <f t="shared" si="55"/>
        <v>119</v>
      </c>
      <c r="L80" s="57">
        <f t="shared" si="56"/>
        <v>129</v>
      </c>
      <c r="M80" s="13" t="s">
        <v>1034</v>
      </c>
      <c r="N80" s="14">
        <v>13</v>
      </c>
      <c r="O80" s="14">
        <v>12</v>
      </c>
      <c r="P80" s="14">
        <v>13</v>
      </c>
      <c r="Q80" s="4">
        <f t="shared" si="57"/>
        <v>38</v>
      </c>
      <c r="R80" s="5">
        <f t="shared" si="58"/>
        <v>168</v>
      </c>
      <c r="S80" s="28">
        <f t="shared" si="59"/>
        <v>85</v>
      </c>
      <c r="T80" s="3">
        <f t="shared" si="60"/>
        <v>204</v>
      </c>
      <c r="U80" s="57">
        <f t="shared" si="61"/>
        <v>157</v>
      </c>
      <c r="V80" s="13" t="s">
        <v>1328</v>
      </c>
      <c r="W80" s="14">
        <v>7</v>
      </c>
      <c r="X80" s="14">
        <v>12</v>
      </c>
      <c r="Y80" s="14">
        <v>12</v>
      </c>
      <c r="Z80" s="4">
        <f t="shared" si="62"/>
        <v>31</v>
      </c>
      <c r="AA80" s="5">
        <f t="shared" si="63"/>
        <v>201</v>
      </c>
      <c r="AB80" s="28">
        <f t="shared" si="64"/>
        <v>31</v>
      </c>
      <c r="AC80" s="76">
        <f t="shared" si="65"/>
        <v>235</v>
      </c>
      <c r="AD80" s="57">
        <f t="shared" si="66"/>
        <v>195</v>
      </c>
      <c r="AE80" s="30" t="s">
        <v>1583</v>
      </c>
      <c r="AF80" s="31">
        <v>16</v>
      </c>
      <c r="AG80" s="31">
        <v>14</v>
      </c>
      <c r="AH80" s="31">
        <v>15</v>
      </c>
      <c r="AI80" s="4">
        <f t="shared" si="67"/>
        <v>45</v>
      </c>
      <c r="AJ80" s="5">
        <f t="shared" si="68"/>
        <v>40</v>
      </c>
      <c r="AK80" s="28">
        <f t="shared" si="69"/>
        <v>217</v>
      </c>
      <c r="AL80" s="3">
        <f t="shared" si="70"/>
        <v>452</v>
      </c>
      <c r="AM80" s="5">
        <f t="shared" si="71"/>
        <v>143</v>
      </c>
      <c r="AN80" s="184" t="s">
        <v>1850</v>
      </c>
      <c r="AO80" s="177">
        <v>13</v>
      </c>
      <c r="AP80" s="177">
        <v>11</v>
      </c>
      <c r="AQ80" s="177">
        <v>16</v>
      </c>
      <c r="AR80" s="5">
        <f t="shared" si="72"/>
        <v>40</v>
      </c>
      <c r="AS80" s="5">
        <f t="shared" si="73"/>
        <v>119</v>
      </c>
      <c r="AT80" s="28">
        <f t="shared" si="74"/>
        <v>118</v>
      </c>
      <c r="AU80" s="3">
        <f t="shared" si="75"/>
        <v>570</v>
      </c>
      <c r="AV80" s="5">
        <f t="shared" si="76"/>
        <v>131</v>
      </c>
      <c r="AW80" s="13" t="s">
        <v>1908</v>
      </c>
      <c r="AX80" s="14">
        <v>13</v>
      </c>
      <c r="AY80" s="14">
        <v>16</v>
      </c>
      <c r="AZ80" s="14">
        <v>13</v>
      </c>
      <c r="BA80" s="5">
        <f t="shared" si="77"/>
        <v>42</v>
      </c>
      <c r="BB80" s="5">
        <f t="shared" si="78"/>
        <v>54</v>
      </c>
      <c r="BC80" s="28">
        <f t="shared" si="79"/>
        <v>168</v>
      </c>
      <c r="BD80" s="3">
        <f t="shared" si="80"/>
        <v>738</v>
      </c>
      <c r="BE80" s="5">
        <f t="shared" si="81"/>
        <v>99</v>
      </c>
      <c r="BF80" s="30" t="s">
        <v>1946</v>
      </c>
      <c r="BG80" s="31">
        <v>16</v>
      </c>
      <c r="BH80" s="31">
        <v>15</v>
      </c>
      <c r="BI80" s="31">
        <v>13</v>
      </c>
      <c r="BJ80" s="5">
        <f t="shared" si="82"/>
        <v>44</v>
      </c>
      <c r="BK80" s="5">
        <f t="shared" si="83"/>
        <v>54</v>
      </c>
      <c r="BL80" s="28">
        <f t="shared" si="84"/>
        <v>170</v>
      </c>
      <c r="BM80" s="3">
        <f t="shared" si="85"/>
        <v>908</v>
      </c>
      <c r="BN80" s="5">
        <f t="shared" si="86"/>
        <v>86</v>
      </c>
      <c r="BO80" s="13" t="s">
        <v>2474</v>
      </c>
      <c r="BP80" s="14">
        <v>14</v>
      </c>
      <c r="BQ80" s="14">
        <v>11</v>
      </c>
      <c r="BR80" s="14">
        <v>14</v>
      </c>
      <c r="BS80" s="5">
        <f t="shared" si="87"/>
        <v>39</v>
      </c>
      <c r="BT80" s="5">
        <f t="shared" si="88"/>
        <v>58</v>
      </c>
      <c r="BU80" s="35">
        <f t="shared" si="89"/>
        <v>113</v>
      </c>
      <c r="BV80" s="3">
        <f t="shared" si="90"/>
        <v>1021</v>
      </c>
      <c r="BW80" s="5">
        <f t="shared" si="91"/>
        <v>75</v>
      </c>
    </row>
    <row r="81" spans="2:75">
      <c r="B81" s="36" t="s">
        <v>528</v>
      </c>
      <c r="C81" s="41" t="s">
        <v>31</v>
      </c>
      <c r="D81" s="74" t="s">
        <v>591</v>
      </c>
      <c r="E81" s="51" t="s">
        <v>101</v>
      </c>
      <c r="F81" s="4">
        <v>19</v>
      </c>
      <c r="G81" s="4">
        <v>18</v>
      </c>
      <c r="H81" s="4">
        <v>15</v>
      </c>
      <c r="I81" s="4">
        <f t="shared" si="53"/>
        <v>52</v>
      </c>
      <c r="J81" s="4">
        <f t="shared" si="54"/>
        <v>1</v>
      </c>
      <c r="K81" s="4">
        <f t="shared" si="55"/>
        <v>247</v>
      </c>
      <c r="L81" s="57">
        <f t="shared" si="56"/>
        <v>1</v>
      </c>
      <c r="M81" s="13" t="s">
        <v>924</v>
      </c>
      <c r="N81" s="14">
        <v>12</v>
      </c>
      <c r="O81" s="14">
        <v>15</v>
      </c>
      <c r="P81" s="14">
        <v>9</v>
      </c>
      <c r="Q81" s="4">
        <f t="shared" si="57"/>
        <v>36</v>
      </c>
      <c r="R81" s="5">
        <f t="shared" si="58"/>
        <v>194</v>
      </c>
      <c r="S81" s="28">
        <f t="shared" si="59"/>
        <v>59</v>
      </c>
      <c r="T81" s="3">
        <f t="shared" si="60"/>
        <v>306</v>
      </c>
      <c r="U81" s="57">
        <f t="shared" si="61"/>
        <v>85</v>
      </c>
      <c r="V81" s="13" t="s">
        <v>1223</v>
      </c>
      <c r="W81" s="14">
        <v>12</v>
      </c>
      <c r="X81" s="14">
        <v>15</v>
      </c>
      <c r="Y81" s="14">
        <v>17</v>
      </c>
      <c r="Z81" s="4">
        <f t="shared" si="62"/>
        <v>44</v>
      </c>
      <c r="AA81" s="5">
        <f t="shared" si="63"/>
        <v>65</v>
      </c>
      <c r="AB81" s="28">
        <f t="shared" si="64"/>
        <v>167</v>
      </c>
      <c r="AC81" s="76">
        <f t="shared" si="65"/>
        <v>473</v>
      </c>
      <c r="AD81" s="57">
        <f t="shared" si="66"/>
        <v>53</v>
      </c>
      <c r="AE81" s="30" t="s">
        <v>1472</v>
      </c>
      <c r="AF81" s="31">
        <v>15</v>
      </c>
      <c r="AG81" s="31">
        <v>13</v>
      </c>
      <c r="AH81" s="31">
        <v>10</v>
      </c>
      <c r="AI81" s="4">
        <f t="shared" si="67"/>
        <v>38</v>
      </c>
      <c r="AJ81" s="5">
        <f t="shared" si="68"/>
        <v>177</v>
      </c>
      <c r="AK81" s="28">
        <f t="shared" si="69"/>
        <v>80</v>
      </c>
      <c r="AL81" s="3">
        <f t="shared" si="70"/>
        <v>553</v>
      </c>
      <c r="AM81" s="5">
        <f t="shared" si="71"/>
        <v>90</v>
      </c>
      <c r="AN81" s="13" t="s">
        <v>1745</v>
      </c>
      <c r="AO81" s="14">
        <v>14</v>
      </c>
      <c r="AP81" s="14">
        <v>15</v>
      </c>
      <c r="AQ81" s="14">
        <v>13</v>
      </c>
      <c r="AR81" s="5">
        <f t="shared" si="72"/>
        <v>42</v>
      </c>
      <c r="AS81" s="5">
        <f t="shared" si="73"/>
        <v>78</v>
      </c>
      <c r="AT81" s="28">
        <f t="shared" si="74"/>
        <v>159</v>
      </c>
      <c r="AU81" s="3">
        <f t="shared" si="75"/>
        <v>712</v>
      </c>
      <c r="AV81" s="5">
        <f t="shared" si="76"/>
        <v>70</v>
      </c>
      <c r="AW81" s="13" t="s">
        <v>1986</v>
      </c>
      <c r="AX81" s="14">
        <v>15</v>
      </c>
      <c r="AY81" s="14">
        <v>11</v>
      </c>
      <c r="AZ81" s="14">
        <v>13</v>
      </c>
      <c r="BA81" s="5">
        <f t="shared" si="77"/>
        <v>39</v>
      </c>
      <c r="BB81" s="5">
        <f t="shared" si="78"/>
        <v>95</v>
      </c>
      <c r="BC81" s="28">
        <f t="shared" si="79"/>
        <v>127</v>
      </c>
      <c r="BD81" s="3">
        <f t="shared" si="80"/>
        <v>839</v>
      </c>
      <c r="BE81" s="5">
        <f t="shared" si="81"/>
        <v>72</v>
      </c>
      <c r="BF81" s="30" t="s">
        <v>2193</v>
      </c>
      <c r="BG81" s="31">
        <v>14</v>
      </c>
      <c r="BH81" s="31">
        <v>13</v>
      </c>
      <c r="BI81" s="31">
        <v>15</v>
      </c>
      <c r="BJ81" s="5">
        <f t="shared" si="82"/>
        <v>42</v>
      </c>
      <c r="BK81" s="5">
        <f t="shared" si="83"/>
        <v>83</v>
      </c>
      <c r="BL81" s="28">
        <f t="shared" si="84"/>
        <v>141</v>
      </c>
      <c r="BM81" s="3">
        <f t="shared" si="85"/>
        <v>980</v>
      </c>
      <c r="BN81" s="5">
        <f t="shared" si="86"/>
        <v>65</v>
      </c>
      <c r="BO81" s="13" t="s">
        <v>2393</v>
      </c>
      <c r="BP81" s="14">
        <v>12</v>
      </c>
      <c r="BQ81" s="14">
        <v>8</v>
      </c>
      <c r="BR81" s="14">
        <v>13</v>
      </c>
      <c r="BS81" s="5">
        <f t="shared" si="87"/>
        <v>33</v>
      </c>
      <c r="BT81" s="5">
        <f t="shared" si="88"/>
        <v>134</v>
      </c>
      <c r="BU81" s="35">
        <f t="shared" si="89"/>
        <v>37</v>
      </c>
      <c r="BV81" s="3">
        <f t="shared" si="90"/>
        <v>1017</v>
      </c>
      <c r="BW81" s="5">
        <f t="shared" si="91"/>
        <v>76</v>
      </c>
    </row>
    <row r="82" spans="2:75">
      <c r="B82" s="36" t="s">
        <v>366</v>
      </c>
      <c r="C82" s="41" t="s">
        <v>38</v>
      </c>
      <c r="D82" s="74" t="s">
        <v>637</v>
      </c>
      <c r="E82" s="51" t="s">
        <v>149</v>
      </c>
      <c r="F82" s="4">
        <v>17</v>
      </c>
      <c r="G82" s="4">
        <v>12</v>
      </c>
      <c r="H82" s="4">
        <v>11</v>
      </c>
      <c r="I82" s="4">
        <f t="shared" si="53"/>
        <v>40</v>
      </c>
      <c r="J82" s="4">
        <f t="shared" si="54"/>
        <v>43</v>
      </c>
      <c r="K82" s="4">
        <f t="shared" si="55"/>
        <v>205</v>
      </c>
      <c r="L82" s="57">
        <f t="shared" si="56"/>
        <v>43</v>
      </c>
      <c r="M82" s="13" t="s">
        <v>1029</v>
      </c>
      <c r="N82" s="14">
        <v>13</v>
      </c>
      <c r="O82" s="14">
        <v>15</v>
      </c>
      <c r="P82" s="14">
        <v>13</v>
      </c>
      <c r="Q82" s="4">
        <f t="shared" si="57"/>
        <v>41</v>
      </c>
      <c r="R82" s="5">
        <f t="shared" si="58"/>
        <v>109</v>
      </c>
      <c r="S82" s="28">
        <f t="shared" si="59"/>
        <v>144</v>
      </c>
      <c r="T82" s="3">
        <f t="shared" si="60"/>
        <v>349</v>
      </c>
      <c r="U82" s="57">
        <f t="shared" si="61"/>
        <v>54</v>
      </c>
      <c r="V82" s="13" t="s">
        <v>1323</v>
      </c>
      <c r="W82" s="14">
        <v>8</v>
      </c>
      <c r="X82" s="14">
        <v>13</v>
      </c>
      <c r="Y82" s="14">
        <v>17</v>
      </c>
      <c r="Z82" s="4">
        <f t="shared" si="62"/>
        <v>38</v>
      </c>
      <c r="AA82" s="5">
        <f t="shared" si="63"/>
        <v>142</v>
      </c>
      <c r="AB82" s="28">
        <f t="shared" si="64"/>
        <v>90</v>
      </c>
      <c r="AC82" s="76">
        <f t="shared" si="65"/>
        <v>439</v>
      </c>
      <c r="AD82" s="57">
        <f t="shared" si="66"/>
        <v>77</v>
      </c>
      <c r="AE82" s="30" t="s">
        <v>1578</v>
      </c>
      <c r="AF82" s="31">
        <v>16</v>
      </c>
      <c r="AG82" s="31">
        <v>10</v>
      </c>
      <c r="AH82" s="31">
        <v>15</v>
      </c>
      <c r="AI82" s="4">
        <f t="shared" si="67"/>
        <v>41</v>
      </c>
      <c r="AJ82" s="5">
        <f t="shared" si="68"/>
        <v>104</v>
      </c>
      <c r="AK82" s="28">
        <f t="shared" si="69"/>
        <v>153</v>
      </c>
      <c r="AL82" s="3">
        <f t="shared" si="70"/>
        <v>592</v>
      </c>
      <c r="AM82" s="5">
        <f t="shared" si="71"/>
        <v>73</v>
      </c>
      <c r="AN82" s="184" t="s">
        <v>1845</v>
      </c>
      <c r="AO82" s="177">
        <v>12</v>
      </c>
      <c r="AP82" s="177">
        <v>12</v>
      </c>
      <c r="AQ82" s="177">
        <v>15</v>
      </c>
      <c r="AR82" s="5">
        <f t="shared" si="72"/>
        <v>39</v>
      </c>
      <c r="AS82" s="5">
        <f t="shared" si="73"/>
        <v>135</v>
      </c>
      <c r="AT82" s="28">
        <f t="shared" si="74"/>
        <v>102</v>
      </c>
      <c r="AU82" s="3">
        <f t="shared" si="75"/>
        <v>694</v>
      </c>
      <c r="AV82" s="5">
        <f t="shared" si="76"/>
        <v>77</v>
      </c>
      <c r="AW82" s="13" t="s">
        <v>2079</v>
      </c>
      <c r="AX82" s="14">
        <v>16</v>
      </c>
      <c r="AY82" s="14">
        <v>17</v>
      </c>
      <c r="AZ82" s="14">
        <v>13</v>
      </c>
      <c r="BA82" s="5">
        <f t="shared" si="77"/>
        <v>46</v>
      </c>
      <c r="BB82" s="5">
        <f t="shared" si="78"/>
        <v>24</v>
      </c>
      <c r="BC82" s="28">
        <f t="shared" si="79"/>
        <v>198</v>
      </c>
      <c r="BD82" s="3">
        <f t="shared" si="80"/>
        <v>892</v>
      </c>
      <c r="BE82" s="5">
        <f t="shared" si="81"/>
        <v>55</v>
      </c>
      <c r="BF82" s="30" t="s">
        <v>2283</v>
      </c>
      <c r="BG82" s="31">
        <v>12</v>
      </c>
      <c r="BH82" s="31">
        <v>13</v>
      </c>
      <c r="BI82" s="31">
        <v>14</v>
      </c>
      <c r="BJ82" s="5">
        <f t="shared" si="82"/>
        <v>39</v>
      </c>
      <c r="BK82" s="5">
        <f t="shared" si="83"/>
        <v>126</v>
      </c>
      <c r="BL82" s="28">
        <f t="shared" si="84"/>
        <v>98</v>
      </c>
      <c r="BM82" s="3">
        <f t="shared" si="85"/>
        <v>990</v>
      </c>
      <c r="BN82" s="5">
        <f t="shared" si="86"/>
        <v>60</v>
      </c>
      <c r="BO82" s="13" t="s">
        <v>2470</v>
      </c>
      <c r="BP82" s="14">
        <v>9</v>
      </c>
      <c r="BQ82" s="14">
        <v>10</v>
      </c>
      <c r="BR82" s="14">
        <v>12</v>
      </c>
      <c r="BS82" s="5">
        <f t="shared" si="87"/>
        <v>31</v>
      </c>
      <c r="BT82" s="5">
        <f t="shared" si="88"/>
        <v>147</v>
      </c>
      <c r="BU82" s="35">
        <f t="shared" si="89"/>
        <v>24</v>
      </c>
      <c r="BV82" s="3">
        <f t="shared" si="90"/>
        <v>1014</v>
      </c>
      <c r="BW82" s="5">
        <f t="shared" si="91"/>
        <v>77</v>
      </c>
    </row>
    <row r="83" spans="2:75">
      <c r="B83" s="36" t="s">
        <v>388</v>
      </c>
      <c r="C83" s="41" t="s">
        <v>42</v>
      </c>
      <c r="D83" s="74" t="s">
        <v>664</v>
      </c>
      <c r="E83" s="51" t="s">
        <v>183</v>
      </c>
      <c r="F83" s="4">
        <v>12</v>
      </c>
      <c r="G83" s="4">
        <v>13</v>
      </c>
      <c r="H83" s="4">
        <v>12</v>
      </c>
      <c r="I83" s="4">
        <f t="shared" si="53"/>
        <v>37</v>
      </c>
      <c r="J83" s="4">
        <f t="shared" si="54"/>
        <v>74</v>
      </c>
      <c r="K83" s="4">
        <f t="shared" si="55"/>
        <v>174</v>
      </c>
      <c r="L83" s="57">
        <f t="shared" si="56"/>
        <v>74</v>
      </c>
      <c r="M83" s="13" t="s">
        <v>897</v>
      </c>
      <c r="N83" s="14">
        <v>15</v>
      </c>
      <c r="O83" s="14">
        <v>14</v>
      </c>
      <c r="P83" s="14">
        <v>13</v>
      </c>
      <c r="Q83" s="4">
        <f t="shared" si="57"/>
        <v>42</v>
      </c>
      <c r="R83" s="5">
        <f t="shared" si="58"/>
        <v>94</v>
      </c>
      <c r="S83" s="28">
        <f t="shared" si="59"/>
        <v>159</v>
      </c>
      <c r="T83" s="3">
        <f t="shared" si="60"/>
        <v>333</v>
      </c>
      <c r="U83" s="57">
        <f t="shared" si="61"/>
        <v>64</v>
      </c>
      <c r="V83" s="13" t="s">
        <v>1196</v>
      </c>
      <c r="W83" s="14">
        <v>13</v>
      </c>
      <c r="X83" s="14">
        <v>13</v>
      </c>
      <c r="Y83" s="14">
        <v>13</v>
      </c>
      <c r="Z83" s="4">
        <f t="shared" si="62"/>
        <v>39</v>
      </c>
      <c r="AA83" s="5">
        <f t="shared" si="63"/>
        <v>129</v>
      </c>
      <c r="AB83" s="28">
        <f t="shared" si="64"/>
        <v>103</v>
      </c>
      <c r="AC83" s="76">
        <f t="shared" si="65"/>
        <v>436</v>
      </c>
      <c r="AD83" s="57">
        <f t="shared" si="66"/>
        <v>79</v>
      </c>
      <c r="AE83" s="30" t="s">
        <v>1443</v>
      </c>
      <c r="AF83" s="31">
        <v>13</v>
      </c>
      <c r="AG83" s="31">
        <v>15</v>
      </c>
      <c r="AH83" s="31">
        <v>15</v>
      </c>
      <c r="AI83" s="4">
        <f t="shared" si="67"/>
        <v>43</v>
      </c>
      <c r="AJ83" s="5">
        <f t="shared" si="68"/>
        <v>66</v>
      </c>
      <c r="AK83" s="28">
        <f t="shared" si="69"/>
        <v>191</v>
      </c>
      <c r="AL83" s="3">
        <f t="shared" si="70"/>
        <v>627</v>
      </c>
      <c r="AM83" s="5">
        <f t="shared" si="71"/>
        <v>60</v>
      </c>
      <c r="AN83" s="13" t="s">
        <v>1717</v>
      </c>
      <c r="AO83" s="14">
        <v>12</v>
      </c>
      <c r="AP83" s="14">
        <v>11</v>
      </c>
      <c r="AQ83" s="14">
        <v>14</v>
      </c>
      <c r="AR83" s="5">
        <f t="shared" si="72"/>
        <v>37</v>
      </c>
      <c r="AS83" s="5">
        <f t="shared" si="73"/>
        <v>161</v>
      </c>
      <c r="AT83" s="28">
        <f t="shared" si="74"/>
        <v>76</v>
      </c>
      <c r="AU83" s="3">
        <f t="shared" si="75"/>
        <v>703</v>
      </c>
      <c r="AV83" s="5">
        <f t="shared" si="76"/>
        <v>74</v>
      </c>
      <c r="AW83" s="13" t="s">
        <v>1961</v>
      </c>
      <c r="AX83" s="14">
        <v>14</v>
      </c>
      <c r="AY83" s="14">
        <v>12</v>
      </c>
      <c r="AZ83" s="14">
        <v>7</v>
      </c>
      <c r="BA83" s="5">
        <f t="shared" si="77"/>
        <v>33</v>
      </c>
      <c r="BB83" s="5">
        <f t="shared" si="78"/>
        <v>195</v>
      </c>
      <c r="BC83" s="28">
        <f t="shared" si="79"/>
        <v>27</v>
      </c>
      <c r="BD83" s="3">
        <f t="shared" si="80"/>
        <v>730</v>
      </c>
      <c r="BE83" s="5">
        <f t="shared" si="81"/>
        <v>105</v>
      </c>
      <c r="BF83" s="13" t="s">
        <v>2169</v>
      </c>
      <c r="BG83" s="14">
        <v>14</v>
      </c>
      <c r="BH83" s="14">
        <v>17</v>
      </c>
      <c r="BI83" s="14">
        <v>11</v>
      </c>
      <c r="BJ83" s="5">
        <f t="shared" si="82"/>
        <v>42</v>
      </c>
      <c r="BK83" s="5">
        <f t="shared" si="83"/>
        <v>83</v>
      </c>
      <c r="BL83" s="28">
        <f t="shared" si="84"/>
        <v>141</v>
      </c>
      <c r="BM83" s="3">
        <f t="shared" si="85"/>
        <v>871</v>
      </c>
      <c r="BN83" s="5">
        <f t="shared" si="86"/>
        <v>98</v>
      </c>
      <c r="BO83" s="13" t="s">
        <v>2372</v>
      </c>
      <c r="BP83" s="14">
        <v>15</v>
      </c>
      <c r="BQ83" s="14">
        <v>13</v>
      </c>
      <c r="BR83" s="14">
        <v>15</v>
      </c>
      <c r="BS83" s="5">
        <f t="shared" si="87"/>
        <v>43</v>
      </c>
      <c r="BT83" s="5">
        <f t="shared" si="88"/>
        <v>30</v>
      </c>
      <c r="BU83" s="35">
        <f t="shared" si="89"/>
        <v>141</v>
      </c>
      <c r="BV83" s="3">
        <f t="shared" si="90"/>
        <v>1012</v>
      </c>
      <c r="BW83" s="5">
        <f t="shared" si="91"/>
        <v>78</v>
      </c>
    </row>
    <row r="84" spans="2:75">
      <c r="B84" s="36" t="s">
        <v>402</v>
      </c>
      <c r="C84" s="41" t="s">
        <v>41</v>
      </c>
      <c r="D84" s="74" t="s">
        <v>682</v>
      </c>
      <c r="E84" s="51" t="s">
        <v>54</v>
      </c>
      <c r="F84" s="4">
        <v>13</v>
      </c>
      <c r="G84" s="4">
        <v>13</v>
      </c>
      <c r="H84" s="4">
        <v>10</v>
      </c>
      <c r="I84" s="4">
        <f t="shared" si="53"/>
        <v>36</v>
      </c>
      <c r="J84" s="4">
        <f t="shared" si="54"/>
        <v>89</v>
      </c>
      <c r="K84" s="4">
        <f t="shared" si="55"/>
        <v>159</v>
      </c>
      <c r="L84" s="57">
        <f t="shared" si="56"/>
        <v>89</v>
      </c>
      <c r="M84" s="13" t="s">
        <v>953</v>
      </c>
      <c r="N84" s="14">
        <v>10</v>
      </c>
      <c r="O84" s="14">
        <v>14</v>
      </c>
      <c r="P84" s="14">
        <v>14</v>
      </c>
      <c r="Q84" s="4">
        <f t="shared" si="57"/>
        <v>38</v>
      </c>
      <c r="R84" s="5">
        <f t="shared" si="58"/>
        <v>168</v>
      </c>
      <c r="S84" s="28">
        <f t="shared" si="59"/>
        <v>85</v>
      </c>
      <c r="T84" s="3">
        <f t="shared" si="60"/>
        <v>244</v>
      </c>
      <c r="U84" s="57">
        <f t="shared" si="61"/>
        <v>133</v>
      </c>
      <c r="V84" s="13" t="s">
        <v>1252</v>
      </c>
      <c r="W84" s="14">
        <v>15</v>
      </c>
      <c r="X84" s="14">
        <v>17</v>
      </c>
      <c r="Y84" s="14">
        <v>16</v>
      </c>
      <c r="Z84" s="4">
        <f t="shared" si="62"/>
        <v>48</v>
      </c>
      <c r="AA84" s="5">
        <f t="shared" si="63"/>
        <v>30</v>
      </c>
      <c r="AB84" s="28">
        <f t="shared" si="64"/>
        <v>202</v>
      </c>
      <c r="AC84" s="76">
        <f t="shared" si="65"/>
        <v>446</v>
      </c>
      <c r="AD84" s="57">
        <f t="shared" si="66"/>
        <v>73</v>
      </c>
      <c r="AE84" s="30" t="s">
        <v>1504</v>
      </c>
      <c r="AF84" s="31">
        <v>17</v>
      </c>
      <c r="AG84" s="31">
        <v>12</v>
      </c>
      <c r="AH84" s="31">
        <v>12</v>
      </c>
      <c r="AI84" s="4">
        <f t="shared" si="67"/>
        <v>41</v>
      </c>
      <c r="AJ84" s="5">
        <f t="shared" si="68"/>
        <v>104</v>
      </c>
      <c r="AK84" s="28">
        <f t="shared" si="69"/>
        <v>153</v>
      </c>
      <c r="AL84" s="3">
        <f t="shared" si="70"/>
        <v>599</v>
      </c>
      <c r="AM84" s="5">
        <f t="shared" si="71"/>
        <v>67</v>
      </c>
      <c r="AN84" s="30" t="s">
        <v>1776</v>
      </c>
      <c r="AO84" s="31">
        <v>12</v>
      </c>
      <c r="AP84" s="31">
        <v>11</v>
      </c>
      <c r="AQ84" s="31">
        <v>17</v>
      </c>
      <c r="AR84" s="5">
        <f t="shared" si="72"/>
        <v>40</v>
      </c>
      <c r="AS84" s="5">
        <f t="shared" si="73"/>
        <v>119</v>
      </c>
      <c r="AT84" s="28">
        <f t="shared" si="74"/>
        <v>118</v>
      </c>
      <c r="AU84" s="3">
        <f t="shared" si="75"/>
        <v>717</v>
      </c>
      <c r="AV84" s="5">
        <f t="shared" si="76"/>
        <v>66</v>
      </c>
      <c r="AW84" s="13" t="s">
        <v>2013</v>
      </c>
      <c r="AX84" s="14">
        <v>12</v>
      </c>
      <c r="AY84" s="14">
        <v>13</v>
      </c>
      <c r="AZ84" s="14">
        <v>13</v>
      </c>
      <c r="BA84" s="5">
        <f t="shared" si="77"/>
        <v>38</v>
      </c>
      <c r="BB84" s="5">
        <f t="shared" si="78"/>
        <v>115</v>
      </c>
      <c r="BC84" s="28">
        <f t="shared" si="79"/>
        <v>107</v>
      </c>
      <c r="BD84" s="3">
        <f t="shared" si="80"/>
        <v>824</v>
      </c>
      <c r="BE84" s="5">
        <f t="shared" si="81"/>
        <v>76</v>
      </c>
      <c r="BF84" s="13" t="s">
        <v>2221</v>
      </c>
      <c r="BG84" s="14">
        <v>10</v>
      </c>
      <c r="BH84" s="14">
        <v>12</v>
      </c>
      <c r="BI84" s="14">
        <v>13</v>
      </c>
      <c r="BJ84" s="5">
        <f t="shared" si="82"/>
        <v>35</v>
      </c>
      <c r="BK84" s="5">
        <f t="shared" si="83"/>
        <v>180</v>
      </c>
      <c r="BL84" s="28">
        <f t="shared" si="84"/>
        <v>44</v>
      </c>
      <c r="BM84" s="3">
        <f t="shared" si="85"/>
        <v>868</v>
      </c>
      <c r="BN84" s="5">
        <f t="shared" si="86"/>
        <v>99</v>
      </c>
      <c r="BO84" s="13" t="s">
        <v>2418</v>
      </c>
      <c r="BP84" s="14">
        <v>14</v>
      </c>
      <c r="BQ84" s="14">
        <v>15</v>
      </c>
      <c r="BR84" s="14">
        <v>13</v>
      </c>
      <c r="BS84" s="5">
        <f t="shared" si="87"/>
        <v>42</v>
      </c>
      <c r="BT84" s="5">
        <f t="shared" si="88"/>
        <v>32</v>
      </c>
      <c r="BU84" s="35">
        <f t="shared" si="89"/>
        <v>139</v>
      </c>
      <c r="BV84" s="3">
        <f t="shared" si="90"/>
        <v>1007</v>
      </c>
      <c r="BW84" s="5">
        <f t="shared" si="91"/>
        <v>79</v>
      </c>
    </row>
    <row r="85" spans="2:75">
      <c r="B85" s="36" t="s">
        <v>337</v>
      </c>
      <c r="C85" s="41" t="s">
        <v>31</v>
      </c>
      <c r="D85" s="74" t="s">
        <v>595</v>
      </c>
      <c r="E85" s="51" t="s">
        <v>105</v>
      </c>
      <c r="F85" s="4">
        <v>18</v>
      </c>
      <c r="G85" s="4">
        <v>12</v>
      </c>
      <c r="H85" s="4">
        <v>17</v>
      </c>
      <c r="I85" s="4">
        <f t="shared" ref="I85:I116" si="92">SUM(F85:H85)</f>
        <v>47</v>
      </c>
      <c r="J85" s="4">
        <f t="shared" ref="J85:J116" si="93">IF(E85="","",RANK(I85,I$6:I$321))</f>
        <v>4</v>
      </c>
      <c r="K85" s="4">
        <f t="shared" ref="K85:K116" si="94">IF(J85="",0,I$323+1-J85)</f>
        <v>244</v>
      </c>
      <c r="L85" s="57">
        <f t="shared" ref="L85:L116" si="95">IF(E85="","",RANK(K85,K$6:K$321))</f>
        <v>4</v>
      </c>
      <c r="M85" s="13" t="s">
        <v>922</v>
      </c>
      <c r="N85" s="14">
        <v>13</v>
      </c>
      <c r="O85" s="14">
        <v>12</v>
      </c>
      <c r="P85" s="14">
        <v>15</v>
      </c>
      <c r="Q85" s="4">
        <f t="shared" si="57"/>
        <v>40</v>
      </c>
      <c r="R85" s="5">
        <f t="shared" si="58"/>
        <v>130</v>
      </c>
      <c r="S85" s="28">
        <f t="shared" si="59"/>
        <v>123</v>
      </c>
      <c r="T85" s="3">
        <f t="shared" si="60"/>
        <v>367</v>
      </c>
      <c r="U85" s="57">
        <f t="shared" si="61"/>
        <v>44</v>
      </c>
      <c r="V85" s="13" t="s">
        <v>1221</v>
      </c>
      <c r="W85" s="14">
        <v>13</v>
      </c>
      <c r="X85" s="14">
        <v>14</v>
      </c>
      <c r="Y85" s="14">
        <v>15</v>
      </c>
      <c r="Z85" s="4">
        <f t="shared" si="62"/>
        <v>42</v>
      </c>
      <c r="AA85" s="5">
        <f t="shared" si="63"/>
        <v>90</v>
      </c>
      <c r="AB85" s="28">
        <f t="shared" si="64"/>
        <v>142</v>
      </c>
      <c r="AC85" s="76">
        <f t="shared" si="65"/>
        <v>509</v>
      </c>
      <c r="AD85" s="57">
        <f t="shared" si="66"/>
        <v>37</v>
      </c>
      <c r="AE85" s="30" t="s">
        <v>1469</v>
      </c>
      <c r="AF85" s="31">
        <v>16</v>
      </c>
      <c r="AG85" s="31">
        <v>18</v>
      </c>
      <c r="AH85" s="31">
        <v>14</v>
      </c>
      <c r="AI85" s="4">
        <f t="shared" si="67"/>
        <v>48</v>
      </c>
      <c r="AJ85" s="5">
        <f t="shared" si="68"/>
        <v>8</v>
      </c>
      <c r="AK85" s="28">
        <f t="shared" si="69"/>
        <v>249</v>
      </c>
      <c r="AL85" s="3">
        <f t="shared" si="70"/>
        <v>758</v>
      </c>
      <c r="AM85" s="5">
        <f t="shared" si="71"/>
        <v>21</v>
      </c>
      <c r="AN85" s="30" t="s">
        <v>1742</v>
      </c>
      <c r="AO85" s="31">
        <v>12</v>
      </c>
      <c r="AP85" s="31">
        <v>13</v>
      </c>
      <c r="AQ85" s="31">
        <v>17</v>
      </c>
      <c r="AR85" s="5">
        <f t="shared" si="72"/>
        <v>42</v>
      </c>
      <c r="AS85" s="5">
        <f t="shared" si="73"/>
        <v>78</v>
      </c>
      <c r="AT85" s="28">
        <f t="shared" si="74"/>
        <v>159</v>
      </c>
      <c r="AU85" s="3">
        <f t="shared" si="75"/>
        <v>917</v>
      </c>
      <c r="AV85" s="5">
        <f t="shared" si="76"/>
        <v>21</v>
      </c>
      <c r="AW85" s="13"/>
      <c r="AX85" s="14"/>
      <c r="AY85" s="14"/>
      <c r="AZ85" s="14"/>
      <c r="BA85" s="5">
        <f t="shared" si="77"/>
        <v>0</v>
      </c>
      <c r="BB85" s="5" t="str">
        <f t="shared" si="78"/>
        <v/>
      </c>
      <c r="BC85" s="28">
        <f t="shared" si="79"/>
        <v>0</v>
      </c>
      <c r="BD85" s="3">
        <f t="shared" si="80"/>
        <v>917</v>
      </c>
      <c r="BE85" s="5">
        <f t="shared" si="81"/>
        <v>46</v>
      </c>
      <c r="BF85" s="13" t="s">
        <v>2190</v>
      </c>
      <c r="BG85" s="14">
        <v>12</v>
      </c>
      <c r="BH85" s="14">
        <v>11</v>
      </c>
      <c r="BI85" s="14">
        <v>12</v>
      </c>
      <c r="BJ85" s="5">
        <f t="shared" si="82"/>
        <v>35</v>
      </c>
      <c r="BK85" s="5">
        <f t="shared" si="83"/>
        <v>180</v>
      </c>
      <c r="BL85" s="28">
        <f t="shared" si="84"/>
        <v>44</v>
      </c>
      <c r="BM85" s="3">
        <f t="shared" si="85"/>
        <v>961</v>
      </c>
      <c r="BN85" s="5">
        <f t="shared" si="86"/>
        <v>73</v>
      </c>
      <c r="BO85" s="13" t="s">
        <v>2391</v>
      </c>
      <c r="BP85" s="14">
        <v>10</v>
      </c>
      <c r="BQ85" s="14">
        <v>11</v>
      </c>
      <c r="BR85" s="14">
        <v>13</v>
      </c>
      <c r="BS85" s="5">
        <f t="shared" si="87"/>
        <v>34</v>
      </c>
      <c r="BT85" s="5">
        <f t="shared" si="88"/>
        <v>126</v>
      </c>
      <c r="BU85" s="35">
        <f t="shared" si="89"/>
        <v>45</v>
      </c>
      <c r="BV85" s="3">
        <f t="shared" si="90"/>
        <v>1006</v>
      </c>
      <c r="BW85" s="5">
        <f t="shared" si="91"/>
        <v>80</v>
      </c>
    </row>
    <row r="86" spans="2:75">
      <c r="B86" s="36" t="s">
        <v>400</v>
      </c>
      <c r="C86" s="41" t="s">
        <v>41</v>
      </c>
      <c r="D86" s="74" t="s">
        <v>679</v>
      </c>
      <c r="E86" s="51" t="s">
        <v>192</v>
      </c>
      <c r="F86" s="4">
        <v>13</v>
      </c>
      <c r="G86" s="4">
        <v>10</v>
      </c>
      <c r="H86" s="4">
        <v>13</v>
      </c>
      <c r="I86" s="4">
        <f t="shared" si="92"/>
        <v>36</v>
      </c>
      <c r="J86" s="4">
        <f t="shared" si="93"/>
        <v>89</v>
      </c>
      <c r="K86" s="4">
        <f t="shared" si="94"/>
        <v>159</v>
      </c>
      <c r="L86" s="57">
        <f t="shared" si="95"/>
        <v>89</v>
      </c>
      <c r="M86" s="13" t="s">
        <v>952</v>
      </c>
      <c r="N86" s="14">
        <v>11</v>
      </c>
      <c r="O86" s="14">
        <v>11</v>
      </c>
      <c r="P86" s="14">
        <v>17</v>
      </c>
      <c r="Q86" s="4">
        <f t="shared" si="57"/>
        <v>39</v>
      </c>
      <c r="R86" s="5">
        <f t="shared" si="58"/>
        <v>147</v>
      </c>
      <c r="S86" s="28">
        <f t="shared" si="59"/>
        <v>106</v>
      </c>
      <c r="T86" s="3">
        <f t="shared" si="60"/>
        <v>265</v>
      </c>
      <c r="U86" s="57">
        <f t="shared" si="61"/>
        <v>111</v>
      </c>
      <c r="V86" s="13" t="s">
        <v>1251</v>
      </c>
      <c r="W86" s="14">
        <v>16</v>
      </c>
      <c r="X86" s="14">
        <v>16</v>
      </c>
      <c r="Y86" s="14">
        <v>10</v>
      </c>
      <c r="Z86" s="4">
        <f t="shared" si="62"/>
        <v>42</v>
      </c>
      <c r="AA86" s="5">
        <f t="shared" si="63"/>
        <v>90</v>
      </c>
      <c r="AB86" s="28">
        <f t="shared" si="64"/>
        <v>142</v>
      </c>
      <c r="AC86" s="76">
        <f t="shared" si="65"/>
        <v>407</v>
      </c>
      <c r="AD86" s="57">
        <f t="shared" si="66"/>
        <v>94</v>
      </c>
      <c r="AE86" s="30" t="s">
        <v>1503</v>
      </c>
      <c r="AF86" s="31">
        <v>14</v>
      </c>
      <c r="AG86" s="31">
        <v>12</v>
      </c>
      <c r="AH86" s="31">
        <v>10</v>
      </c>
      <c r="AI86" s="4">
        <f t="shared" si="67"/>
        <v>36</v>
      </c>
      <c r="AJ86" s="5">
        <f t="shared" si="68"/>
        <v>206</v>
      </c>
      <c r="AK86" s="28">
        <f t="shared" si="69"/>
        <v>51</v>
      </c>
      <c r="AL86" s="3">
        <f t="shared" si="70"/>
        <v>458</v>
      </c>
      <c r="AM86" s="5">
        <f t="shared" si="71"/>
        <v>138</v>
      </c>
      <c r="AN86" s="30" t="s">
        <v>1775</v>
      </c>
      <c r="AO86" s="31">
        <v>18</v>
      </c>
      <c r="AP86" s="31">
        <v>14</v>
      </c>
      <c r="AQ86" s="31">
        <v>14</v>
      </c>
      <c r="AR86" s="5">
        <f t="shared" si="72"/>
        <v>46</v>
      </c>
      <c r="AS86" s="5">
        <f t="shared" si="73"/>
        <v>31</v>
      </c>
      <c r="AT86" s="28">
        <f t="shared" si="74"/>
        <v>206</v>
      </c>
      <c r="AU86" s="3">
        <f t="shared" si="75"/>
        <v>664</v>
      </c>
      <c r="AV86" s="5">
        <f t="shared" si="76"/>
        <v>91</v>
      </c>
      <c r="AW86" s="13" t="s">
        <v>2012</v>
      </c>
      <c r="AX86" s="14">
        <v>15</v>
      </c>
      <c r="AY86" s="14">
        <v>15</v>
      </c>
      <c r="AZ86" s="14">
        <v>13</v>
      </c>
      <c r="BA86" s="5">
        <f t="shared" si="77"/>
        <v>43</v>
      </c>
      <c r="BB86" s="5">
        <f t="shared" si="78"/>
        <v>43</v>
      </c>
      <c r="BC86" s="28">
        <f t="shared" si="79"/>
        <v>179</v>
      </c>
      <c r="BD86" s="3">
        <f t="shared" si="80"/>
        <v>843</v>
      </c>
      <c r="BE86" s="5">
        <f t="shared" si="81"/>
        <v>71</v>
      </c>
      <c r="BF86" s="13" t="s">
        <v>2220</v>
      </c>
      <c r="BG86" s="14">
        <v>11</v>
      </c>
      <c r="BH86" s="14">
        <v>13</v>
      </c>
      <c r="BI86" s="14">
        <v>14</v>
      </c>
      <c r="BJ86" s="5">
        <f t="shared" si="82"/>
        <v>38</v>
      </c>
      <c r="BK86" s="5">
        <f t="shared" si="83"/>
        <v>145</v>
      </c>
      <c r="BL86" s="28">
        <f t="shared" si="84"/>
        <v>79</v>
      </c>
      <c r="BM86" s="3">
        <f t="shared" si="85"/>
        <v>922</v>
      </c>
      <c r="BN86" s="5">
        <f t="shared" si="86"/>
        <v>84</v>
      </c>
      <c r="BO86" s="13" t="s">
        <v>2417</v>
      </c>
      <c r="BP86" s="14">
        <v>14</v>
      </c>
      <c r="BQ86" s="14">
        <v>12</v>
      </c>
      <c r="BR86" s="14">
        <v>11</v>
      </c>
      <c r="BS86" s="5">
        <f t="shared" si="87"/>
        <v>37</v>
      </c>
      <c r="BT86" s="5">
        <f t="shared" si="88"/>
        <v>93</v>
      </c>
      <c r="BU86" s="35">
        <f t="shared" si="89"/>
        <v>78</v>
      </c>
      <c r="BV86" s="3">
        <f t="shared" si="90"/>
        <v>1000</v>
      </c>
      <c r="BW86" s="5">
        <f t="shared" si="91"/>
        <v>81</v>
      </c>
    </row>
    <row r="87" spans="2:75">
      <c r="B87" s="36" t="s">
        <v>521</v>
      </c>
      <c r="C87" s="41" t="s">
        <v>28</v>
      </c>
      <c r="D87" s="74" t="s">
        <v>829</v>
      </c>
      <c r="E87" s="51" t="s">
        <v>329</v>
      </c>
      <c r="F87" s="4">
        <v>10</v>
      </c>
      <c r="G87" s="4">
        <v>10</v>
      </c>
      <c r="H87" s="4">
        <v>7</v>
      </c>
      <c r="I87" s="4">
        <f t="shared" si="92"/>
        <v>27</v>
      </c>
      <c r="J87" s="4">
        <f t="shared" si="93"/>
        <v>236</v>
      </c>
      <c r="K87" s="4">
        <f t="shared" si="94"/>
        <v>12</v>
      </c>
      <c r="L87" s="57">
        <f t="shared" si="95"/>
        <v>236</v>
      </c>
      <c r="M87" s="13" t="s">
        <v>964</v>
      </c>
      <c r="N87" s="14">
        <v>12</v>
      </c>
      <c r="O87" s="14">
        <v>13</v>
      </c>
      <c r="P87" s="14">
        <v>15</v>
      </c>
      <c r="Q87" s="4">
        <f t="shared" si="57"/>
        <v>40</v>
      </c>
      <c r="R87" s="5">
        <f t="shared" si="58"/>
        <v>130</v>
      </c>
      <c r="S87" s="28">
        <f t="shared" si="59"/>
        <v>123</v>
      </c>
      <c r="T87" s="3">
        <f t="shared" si="60"/>
        <v>135</v>
      </c>
      <c r="U87" s="57">
        <f t="shared" si="61"/>
        <v>219</v>
      </c>
      <c r="V87" s="13" t="s">
        <v>1263</v>
      </c>
      <c r="W87" s="14">
        <v>13</v>
      </c>
      <c r="X87" s="14">
        <v>13</v>
      </c>
      <c r="Y87" s="14">
        <v>14</v>
      </c>
      <c r="Z87" s="4">
        <f t="shared" si="62"/>
        <v>40</v>
      </c>
      <c r="AA87" s="5">
        <f t="shared" si="63"/>
        <v>117</v>
      </c>
      <c r="AB87" s="28">
        <f t="shared" si="64"/>
        <v>115</v>
      </c>
      <c r="AC87" s="76">
        <f t="shared" si="65"/>
        <v>250</v>
      </c>
      <c r="AD87" s="57">
        <f t="shared" si="66"/>
        <v>187</v>
      </c>
      <c r="AE87" s="30" t="s">
        <v>1516</v>
      </c>
      <c r="AF87" s="31">
        <v>15</v>
      </c>
      <c r="AG87" s="31">
        <v>13</v>
      </c>
      <c r="AH87" s="31">
        <v>11</v>
      </c>
      <c r="AI87" s="4">
        <f t="shared" si="67"/>
        <v>39</v>
      </c>
      <c r="AJ87" s="5">
        <f t="shared" si="68"/>
        <v>157</v>
      </c>
      <c r="AK87" s="28">
        <f t="shared" si="69"/>
        <v>100</v>
      </c>
      <c r="AL87" s="3">
        <f t="shared" si="70"/>
        <v>350</v>
      </c>
      <c r="AM87" s="5">
        <f t="shared" si="71"/>
        <v>189</v>
      </c>
      <c r="AN87" s="30" t="s">
        <v>1783</v>
      </c>
      <c r="AO87" s="31">
        <v>15</v>
      </c>
      <c r="AP87" s="31">
        <v>16</v>
      </c>
      <c r="AQ87" s="31">
        <v>15</v>
      </c>
      <c r="AR87" s="5">
        <f t="shared" si="72"/>
        <v>46</v>
      </c>
      <c r="AS87" s="5">
        <f t="shared" si="73"/>
        <v>31</v>
      </c>
      <c r="AT87" s="28">
        <f t="shared" si="74"/>
        <v>206</v>
      </c>
      <c r="AU87" s="3">
        <f t="shared" si="75"/>
        <v>556</v>
      </c>
      <c r="AV87" s="5">
        <f t="shared" si="76"/>
        <v>134</v>
      </c>
      <c r="AW87" s="13" t="s">
        <v>2020</v>
      </c>
      <c r="AX87" s="14">
        <v>15</v>
      </c>
      <c r="AY87" s="14">
        <v>12</v>
      </c>
      <c r="AZ87" s="14">
        <v>11</v>
      </c>
      <c r="BA87" s="5">
        <f t="shared" si="77"/>
        <v>38</v>
      </c>
      <c r="BB87" s="5">
        <f t="shared" si="78"/>
        <v>115</v>
      </c>
      <c r="BC87" s="28">
        <f t="shared" si="79"/>
        <v>107</v>
      </c>
      <c r="BD87" s="3">
        <f t="shared" si="80"/>
        <v>663</v>
      </c>
      <c r="BE87" s="5">
        <f t="shared" si="81"/>
        <v>136</v>
      </c>
      <c r="BF87" s="13" t="s">
        <v>2229</v>
      </c>
      <c r="BG87" s="14">
        <v>15</v>
      </c>
      <c r="BH87" s="14">
        <v>17</v>
      </c>
      <c r="BI87" s="14">
        <v>13</v>
      </c>
      <c r="BJ87" s="5">
        <f t="shared" si="82"/>
        <v>45</v>
      </c>
      <c r="BK87" s="5">
        <f t="shared" si="83"/>
        <v>41</v>
      </c>
      <c r="BL87" s="28">
        <f t="shared" si="84"/>
        <v>183</v>
      </c>
      <c r="BM87" s="3">
        <f t="shared" si="85"/>
        <v>846</v>
      </c>
      <c r="BN87" s="5">
        <f t="shared" si="86"/>
        <v>111</v>
      </c>
      <c r="BO87" s="13" t="s">
        <v>2422</v>
      </c>
      <c r="BP87" s="14">
        <v>14</v>
      </c>
      <c r="BQ87" s="14">
        <v>12</v>
      </c>
      <c r="BR87" s="14">
        <v>18</v>
      </c>
      <c r="BS87" s="5">
        <f t="shared" si="87"/>
        <v>44</v>
      </c>
      <c r="BT87" s="5">
        <f t="shared" si="88"/>
        <v>18</v>
      </c>
      <c r="BU87" s="35">
        <f t="shared" si="89"/>
        <v>153</v>
      </c>
      <c r="BV87" s="3">
        <f t="shared" si="90"/>
        <v>999</v>
      </c>
      <c r="BW87" s="5">
        <f t="shared" si="91"/>
        <v>82</v>
      </c>
    </row>
    <row r="88" spans="2:75">
      <c r="B88" s="36" t="s">
        <v>392</v>
      </c>
      <c r="C88" s="41" t="s">
        <v>52</v>
      </c>
      <c r="D88" s="74" t="s">
        <v>671</v>
      </c>
      <c r="E88" s="51" t="s">
        <v>184</v>
      </c>
      <c r="F88" s="4">
        <v>11</v>
      </c>
      <c r="G88" s="4">
        <v>13</v>
      </c>
      <c r="H88" s="4">
        <v>13</v>
      </c>
      <c r="I88" s="4">
        <f t="shared" si="92"/>
        <v>37</v>
      </c>
      <c r="J88" s="4">
        <f t="shared" si="93"/>
        <v>74</v>
      </c>
      <c r="K88" s="4">
        <f t="shared" si="94"/>
        <v>174</v>
      </c>
      <c r="L88" s="57">
        <f t="shared" si="95"/>
        <v>74</v>
      </c>
      <c r="M88" s="13" t="s">
        <v>1053</v>
      </c>
      <c r="N88" s="14">
        <v>10</v>
      </c>
      <c r="O88" s="14">
        <v>15</v>
      </c>
      <c r="P88" s="14">
        <v>15</v>
      </c>
      <c r="Q88" s="4">
        <f t="shared" si="57"/>
        <v>40</v>
      </c>
      <c r="R88" s="5">
        <f t="shared" si="58"/>
        <v>130</v>
      </c>
      <c r="S88" s="28">
        <f t="shared" si="59"/>
        <v>123</v>
      </c>
      <c r="T88" s="3">
        <f t="shared" si="60"/>
        <v>297</v>
      </c>
      <c r="U88" s="57">
        <f t="shared" si="61"/>
        <v>95</v>
      </c>
      <c r="V88" s="13" t="s">
        <v>1344</v>
      </c>
      <c r="W88" s="14">
        <v>16</v>
      </c>
      <c r="X88" s="14">
        <v>15</v>
      </c>
      <c r="Y88" s="14">
        <v>15</v>
      </c>
      <c r="Z88" s="4">
        <f t="shared" si="62"/>
        <v>46</v>
      </c>
      <c r="AA88" s="5">
        <f t="shared" si="63"/>
        <v>42</v>
      </c>
      <c r="AB88" s="28">
        <f t="shared" si="64"/>
        <v>190</v>
      </c>
      <c r="AC88" s="76">
        <f t="shared" si="65"/>
        <v>487</v>
      </c>
      <c r="AD88" s="57">
        <f t="shared" si="66"/>
        <v>46</v>
      </c>
      <c r="AE88" s="30" t="s">
        <v>1599</v>
      </c>
      <c r="AF88" s="31">
        <v>20</v>
      </c>
      <c r="AG88" s="31">
        <v>14</v>
      </c>
      <c r="AH88" s="31">
        <v>12</v>
      </c>
      <c r="AI88" s="4">
        <f t="shared" si="67"/>
        <v>46</v>
      </c>
      <c r="AJ88" s="5">
        <f t="shared" si="68"/>
        <v>26</v>
      </c>
      <c r="AK88" s="28">
        <f t="shared" si="69"/>
        <v>231</v>
      </c>
      <c r="AL88" s="3">
        <f t="shared" si="70"/>
        <v>718</v>
      </c>
      <c r="AM88" s="5">
        <f t="shared" si="71"/>
        <v>25</v>
      </c>
      <c r="AN88" s="30" t="s">
        <v>1866</v>
      </c>
      <c r="AO88" s="31">
        <v>16</v>
      </c>
      <c r="AP88" s="31">
        <v>11</v>
      </c>
      <c r="AQ88" s="31">
        <v>16</v>
      </c>
      <c r="AR88" s="5">
        <f t="shared" si="72"/>
        <v>43</v>
      </c>
      <c r="AS88" s="5">
        <f t="shared" si="73"/>
        <v>63</v>
      </c>
      <c r="AT88" s="28">
        <f t="shared" si="74"/>
        <v>174</v>
      </c>
      <c r="AU88" s="3">
        <f t="shared" si="75"/>
        <v>892</v>
      </c>
      <c r="AV88" s="5">
        <f t="shared" si="76"/>
        <v>24</v>
      </c>
      <c r="AW88" s="54" t="s">
        <v>2096</v>
      </c>
      <c r="AX88" s="71">
        <v>14</v>
      </c>
      <c r="AY88" s="37">
        <v>13</v>
      </c>
      <c r="AZ88" s="71">
        <v>10</v>
      </c>
      <c r="BA88" s="5">
        <f t="shared" si="77"/>
        <v>37</v>
      </c>
      <c r="BB88" s="5">
        <f t="shared" si="78"/>
        <v>136</v>
      </c>
      <c r="BC88" s="28">
        <f t="shared" si="79"/>
        <v>86</v>
      </c>
      <c r="BD88" s="3">
        <f t="shared" si="80"/>
        <v>978</v>
      </c>
      <c r="BE88" s="5">
        <f t="shared" si="81"/>
        <v>35</v>
      </c>
      <c r="BF88" s="13" t="s">
        <v>2301</v>
      </c>
      <c r="BG88" s="14">
        <v>8</v>
      </c>
      <c r="BH88" s="14">
        <v>12</v>
      </c>
      <c r="BI88" s="14">
        <v>10</v>
      </c>
      <c r="BJ88" s="5">
        <f t="shared" si="82"/>
        <v>30</v>
      </c>
      <c r="BK88" s="5">
        <f t="shared" si="83"/>
        <v>214</v>
      </c>
      <c r="BL88" s="28">
        <f t="shared" si="84"/>
        <v>10</v>
      </c>
      <c r="BM88" s="3">
        <f t="shared" si="85"/>
        <v>988</v>
      </c>
      <c r="BN88" s="5">
        <f t="shared" si="86"/>
        <v>62</v>
      </c>
      <c r="BO88" s="13" t="s">
        <v>2485</v>
      </c>
      <c r="BP88" s="14">
        <v>6</v>
      </c>
      <c r="BQ88" s="14">
        <v>9</v>
      </c>
      <c r="BR88" s="14">
        <v>6</v>
      </c>
      <c r="BS88" s="5">
        <f t="shared" si="87"/>
        <v>21</v>
      </c>
      <c r="BT88" s="5">
        <f t="shared" si="88"/>
        <v>169</v>
      </c>
      <c r="BU88" s="35">
        <f t="shared" si="89"/>
        <v>2</v>
      </c>
      <c r="BV88" s="3">
        <f t="shared" si="90"/>
        <v>990</v>
      </c>
      <c r="BW88" s="5">
        <f t="shared" si="91"/>
        <v>83</v>
      </c>
    </row>
    <row r="89" spans="2:75">
      <c r="B89" s="36" t="s">
        <v>447</v>
      </c>
      <c r="C89" s="41" t="s">
        <v>30</v>
      </c>
      <c r="D89" s="74" t="s">
        <v>740</v>
      </c>
      <c r="E89" s="51" t="s">
        <v>240</v>
      </c>
      <c r="F89" s="4">
        <v>11</v>
      </c>
      <c r="G89" s="4">
        <v>10</v>
      </c>
      <c r="H89" s="4">
        <v>12</v>
      </c>
      <c r="I89" s="4">
        <f t="shared" si="92"/>
        <v>33</v>
      </c>
      <c r="J89" s="4">
        <f t="shared" si="93"/>
        <v>145</v>
      </c>
      <c r="K89" s="4">
        <f t="shared" si="94"/>
        <v>103</v>
      </c>
      <c r="L89" s="57">
        <f t="shared" si="95"/>
        <v>145</v>
      </c>
      <c r="M89" s="13" t="s">
        <v>1065</v>
      </c>
      <c r="N89" s="14">
        <v>10</v>
      </c>
      <c r="O89" s="14">
        <v>14</v>
      </c>
      <c r="P89" s="14">
        <v>11</v>
      </c>
      <c r="Q89" s="4">
        <f t="shared" si="57"/>
        <v>35</v>
      </c>
      <c r="R89" s="5">
        <f t="shared" si="58"/>
        <v>211</v>
      </c>
      <c r="S89" s="28">
        <f t="shared" si="59"/>
        <v>42</v>
      </c>
      <c r="T89" s="3">
        <f t="shared" si="60"/>
        <v>145</v>
      </c>
      <c r="U89" s="57">
        <f t="shared" si="61"/>
        <v>210</v>
      </c>
      <c r="V89" s="30" t="s">
        <v>1354</v>
      </c>
      <c r="W89" s="31">
        <v>14</v>
      </c>
      <c r="X89" s="31">
        <v>15</v>
      </c>
      <c r="Y89" s="31">
        <v>9</v>
      </c>
      <c r="Z89" s="4">
        <f t="shared" si="62"/>
        <v>38</v>
      </c>
      <c r="AA89" s="5">
        <f t="shared" si="63"/>
        <v>142</v>
      </c>
      <c r="AB89" s="28">
        <f t="shared" si="64"/>
        <v>90</v>
      </c>
      <c r="AC89" s="76">
        <f t="shared" si="65"/>
        <v>235</v>
      </c>
      <c r="AD89" s="57">
        <f t="shared" si="66"/>
        <v>195</v>
      </c>
      <c r="AE89" s="30" t="s">
        <v>1574</v>
      </c>
      <c r="AF89" s="31">
        <v>17</v>
      </c>
      <c r="AG89" s="31">
        <v>13</v>
      </c>
      <c r="AH89" s="31">
        <v>18</v>
      </c>
      <c r="AI89" s="4">
        <f t="shared" si="67"/>
        <v>48</v>
      </c>
      <c r="AJ89" s="5">
        <f t="shared" si="68"/>
        <v>8</v>
      </c>
      <c r="AK89" s="28">
        <f t="shared" si="69"/>
        <v>249</v>
      </c>
      <c r="AL89" s="3">
        <f t="shared" si="70"/>
        <v>484</v>
      </c>
      <c r="AM89" s="5">
        <f t="shared" si="71"/>
        <v>124</v>
      </c>
      <c r="AN89" s="13" t="s">
        <v>1879</v>
      </c>
      <c r="AO89" s="14">
        <v>14</v>
      </c>
      <c r="AP89" s="14">
        <v>14</v>
      </c>
      <c r="AQ89" s="14">
        <v>14</v>
      </c>
      <c r="AR89" s="5">
        <f t="shared" si="72"/>
        <v>42</v>
      </c>
      <c r="AS89" s="5">
        <f t="shared" si="73"/>
        <v>78</v>
      </c>
      <c r="AT89" s="28">
        <f t="shared" si="74"/>
        <v>159</v>
      </c>
      <c r="AU89" s="3">
        <f t="shared" si="75"/>
        <v>643</v>
      </c>
      <c r="AV89" s="5">
        <f t="shared" si="76"/>
        <v>98</v>
      </c>
      <c r="AW89" s="13"/>
      <c r="AX89" s="14"/>
      <c r="AY89" s="14"/>
      <c r="AZ89" s="14"/>
      <c r="BA89" s="5">
        <f t="shared" si="77"/>
        <v>0</v>
      </c>
      <c r="BB89" s="5" t="str">
        <f t="shared" si="78"/>
        <v/>
      </c>
      <c r="BC89" s="28">
        <f t="shared" si="79"/>
        <v>0</v>
      </c>
      <c r="BD89" s="3">
        <f t="shared" si="80"/>
        <v>643</v>
      </c>
      <c r="BE89" s="5">
        <f t="shared" si="81"/>
        <v>144</v>
      </c>
      <c r="BF89" s="30" t="s">
        <v>2138</v>
      </c>
      <c r="BG89" s="31">
        <v>15</v>
      </c>
      <c r="BH89" s="31">
        <v>15</v>
      </c>
      <c r="BI89" s="31">
        <v>19</v>
      </c>
      <c r="BJ89" s="5">
        <f t="shared" si="82"/>
        <v>49</v>
      </c>
      <c r="BK89" s="5">
        <f t="shared" si="83"/>
        <v>10</v>
      </c>
      <c r="BL89" s="28">
        <f t="shared" si="84"/>
        <v>214</v>
      </c>
      <c r="BM89" s="3">
        <f t="shared" si="85"/>
        <v>857</v>
      </c>
      <c r="BN89" s="5">
        <f t="shared" si="86"/>
        <v>106</v>
      </c>
      <c r="BO89" s="13" t="s">
        <v>2495</v>
      </c>
      <c r="BP89" s="14">
        <v>14</v>
      </c>
      <c r="BQ89" s="14">
        <v>13</v>
      </c>
      <c r="BR89" s="14">
        <v>14</v>
      </c>
      <c r="BS89" s="5">
        <f t="shared" si="87"/>
        <v>41</v>
      </c>
      <c r="BT89" s="5">
        <f t="shared" si="88"/>
        <v>41</v>
      </c>
      <c r="BU89" s="35">
        <f t="shared" si="89"/>
        <v>130</v>
      </c>
      <c r="BV89" s="3">
        <f t="shared" si="90"/>
        <v>987</v>
      </c>
      <c r="BW89" s="5">
        <f t="shared" si="91"/>
        <v>84</v>
      </c>
    </row>
    <row r="90" spans="2:75">
      <c r="B90" s="36" t="s">
        <v>354</v>
      </c>
      <c r="C90" s="41" t="s">
        <v>42</v>
      </c>
      <c r="D90" s="74" t="s">
        <v>619</v>
      </c>
      <c r="E90" s="51" t="s">
        <v>124</v>
      </c>
      <c r="F90" s="4">
        <v>20</v>
      </c>
      <c r="G90" s="4">
        <v>11</v>
      </c>
      <c r="H90" s="4">
        <v>12</v>
      </c>
      <c r="I90" s="4">
        <f t="shared" si="92"/>
        <v>43</v>
      </c>
      <c r="J90" s="4">
        <f t="shared" si="93"/>
        <v>25</v>
      </c>
      <c r="K90" s="4">
        <f t="shared" si="94"/>
        <v>223</v>
      </c>
      <c r="L90" s="57">
        <f t="shared" si="95"/>
        <v>25</v>
      </c>
      <c r="M90" s="13" t="s">
        <v>891</v>
      </c>
      <c r="N90" s="14">
        <v>11</v>
      </c>
      <c r="O90" s="14">
        <v>15</v>
      </c>
      <c r="P90" s="14">
        <v>15</v>
      </c>
      <c r="Q90" s="4">
        <f t="shared" si="57"/>
        <v>41</v>
      </c>
      <c r="R90" s="5">
        <f t="shared" si="58"/>
        <v>109</v>
      </c>
      <c r="S90" s="28">
        <f t="shared" si="59"/>
        <v>144</v>
      </c>
      <c r="T90" s="3">
        <f t="shared" si="60"/>
        <v>367</v>
      </c>
      <c r="U90" s="57">
        <f t="shared" si="61"/>
        <v>44</v>
      </c>
      <c r="V90" s="30"/>
      <c r="W90" s="31"/>
      <c r="X90" s="31"/>
      <c r="Y90" s="31"/>
      <c r="Z90" s="4">
        <f t="shared" si="62"/>
        <v>0</v>
      </c>
      <c r="AA90" s="5" t="str">
        <f t="shared" si="63"/>
        <v/>
      </c>
      <c r="AB90" s="28">
        <f t="shared" si="64"/>
        <v>0</v>
      </c>
      <c r="AC90" s="76">
        <f t="shared" si="65"/>
        <v>367</v>
      </c>
      <c r="AD90" s="57">
        <f t="shared" si="66"/>
        <v>117</v>
      </c>
      <c r="AE90" s="30" t="s">
        <v>1436</v>
      </c>
      <c r="AF90" s="31">
        <v>14</v>
      </c>
      <c r="AG90" s="31">
        <v>14</v>
      </c>
      <c r="AH90" s="31">
        <v>12</v>
      </c>
      <c r="AI90" s="4">
        <f t="shared" si="67"/>
        <v>40</v>
      </c>
      <c r="AJ90" s="5">
        <f t="shared" si="68"/>
        <v>133</v>
      </c>
      <c r="AK90" s="28">
        <f t="shared" si="69"/>
        <v>124</v>
      </c>
      <c r="AL90" s="3">
        <f t="shared" si="70"/>
        <v>491</v>
      </c>
      <c r="AM90" s="5">
        <f t="shared" si="71"/>
        <v>119</v>
      </c>
      <c r="AN90" s="13" t="s">
        <v>1711</v>
      </c>
      <c r="AO90" s="14">
        <v>12</v>
      </c>
      <c r="AP90" s="14">
        <v>12</v>
      </c>
      <c r="AQ90" s="14">
        <v>17</v>
      </c>
      <c r="AR90" s="5">
        <f t="shared" si="72"/>
        <v>41</v>
      </c>
      <c r="AS90" s="5">
        <f t="shared" si="73"/>
        <v>102</v>
      </c>
      <c r="AT90" s="28">
        <f t="shared" si="74"/>
        <v>135</v>
      </c>
      <c r="AU90" s="3">
        <f t="shared" si="75"/>
        <v>626</v>
      </c>
      <c r="AV90" s="5">
        <f t="shared" si="76"/>
        <v>108</v>
      </c>
      <c r="AW90" s="13" t="s">
        <v>1956</v>
      </c>
      <c r="AX90" s="14">
        <v>16</v>
      </c>
      <c r="AY90" s="14">
        <v>18</v>
      </c>
      <c r="AZ90" s="14">
        <v>10</v>
      </c>
      <c r="BA90" s="5">
        <f t="shared" si="77"/>
        <v>44</v>
      </c>
      <c r="BB90" s="5">
        <f t="shared" si="78"/>
        <v>35</v>
      </c>
      <c r="BC90" s="28">
        <f t="shared" si="79"/>
        <v>187</v>
      </c>
      <c r="BD90" s="3">
        <f t="shared" si="80"/>
        <v>813</v>
      </c>
      <c r="BE90" s="5">
        <f t="shared" si="81"/>
        <v>81</v>
      </c>
      <c r="BF90" s="30" t="s">
        <v>2162</v>
      </c>
      <c r="BG90" s="31">
        <v>13</v>
      </c>
      <c r="BH90" s="31">
        <v>18</v>
      </c>
      <c r="BI90" s="31">
        <v>10</v>
      </c>
      <c r="BJ90" s="5">
        <f t="shared" si="82"/>
        <v>41</v>
      </c>
      <c r="BK90" s="5">
        <f t="shared" si="83"/>
        <v>97</v>
      </c>
      <c r="BL90" s="28">
        <f t="shared" si="84"/>
        <v>127</v>
      </c>
      <c r="BM90" s="3">
        <f t="shared" si="85"/>
        <v>940</v>
      </c>
      <c r="BN90" s="5">
        <f t="shared" si="86"/>
        <v>80</v>
      </c>
      <c r="BO90" s="13" t="s">
        <v>2367</v>
      </c>
      <c r="BP90" s="14">
        <v>11</v>
      </c>
      <c r="BQ90" s="14">
        <v>10</v>
      </c>
      <c r="BR90" s="14">
        <v>13</v>
      </c>
      <c r="BS90" s="5">
        <f t="shared" si="87"/>
        <v>34</v>
      </c>
      <c r="BT90" s="5">
        <f t="shared" si="88"/>
        <v>126</v>
      </c>
      <c r="BU90" s="35">
        <f t="shared" si="89"/>
        <v>45</v>
      </c>
      <c r="BV90" s="3">
        <f t="shared" si="90"/>
        <v>985</v>
      </c>
      <c r="BW90" s="5">
        <f t="shared" si="91"/>
        <v>85</v>
      </c>
    </row>
    <row r="91" spans="2:75">
      <c r="B91" s="52" t="s">
        <v>411</v>
      </c>
      <c r="C91" s="61" t="s">
        <v>38</v>
      </c>
      <c r="D91" s="74" t="s">
        <v>693</v>
      </c>
      <c r="E91" s="51" t="s">
        <v>186</v>
      </c>
      <c r="F91" s="4">
        <v>12</v>
      </c>
      <c r="G91" s="4">
        <v>10</v>
      </c>
      <c r="H91" s="4">
        <v>14</v>
      </c>
      <c r="I91" s="4">
        <f t="shared" si="92"/>
        <v>36</v>
      </c>
      <c r="J91" s="4">
        <f t="shared" si="93"/>
        <v>89</v>
      </c>
      <c r="K91" s="4">
        <f t="shared" si="94"/>
        <v>159</v>
      </c>
      <c r="L91" s="57">
        <f t="shared" si="95"/>
        <v>89</v>
      </c>
      <c r="M91" s="30" t="s">
        <v>1037</v>
      </c>
      <c r="N91" s="31">
        <v>12</v>
      </c>
      <c r="O91" s="31">
        <v>15</v>
      </c>
      <c r="P91" s="31">
        <v>16</v>
      </c>
      <c r="Q91" s="4">
        <f t="shared" si="57"/>
        <v>43</v>
      </c>
      <c r="R91" s="5">
        <f t="shared" si="58"/>
        <v>79</v>
      </c>
      <c r="S91" s="28">
        <f t="shared" si="59"/>
        <v>174</v>
      </c>
      <c r="T91" s="3">
        <f t="shared" si="60"/>
        <v>333</v>
      </c>
      <c r="U91" s="57">
        <f t="shared" si="61"/>
        <v>64</v>
      </c>
      <c r="V91" s="30" t="s">
        <v>1330</v>
      </c>
      <c r="W91" s="31">
        <v>12</v>
      </c>
      <c r="X91" s="31">
        <v>11</v>
      </c>
      <c r="Y91" s="31">
        <v>13</v>
      </c>
      <c r="Z91" s="4">
        <f t="shared" si="62"/>
        <v>36</v>
      </c>
      <c r="AA91" s="5">
        <f t="shared" si="63"/>
        <v>167</v>
      </c>
      <c r="AB91" s="28">
        <f t="shared" si="64"/>
        <v>65</v>
      </c>
      <c r="AC91" s="76">
        <f t="shared" si="65"/>
        <v>398</v>
      </c>
      <c r="AD91" s="57">
        <f t="shared" si="66"/>
        <v>101</v>
      </c>
      <c r="AE91" s="30" t="s">
        <v>1585</v>
      </c>
      <c r="AF91" s="31">
        <v>17</v>
      </c>
      <c r="AG91" s="31">
        <v>13</v>
      </c>
      <c r="AH91" s="31">
        <v>12</v>
      </c>
      <c r="AI91" s="4">
        <f t="shared" si="67"/>
        <v>42</v>
      </c>
      <c r="AJ91" s="5">
        <f t="shared" si="68"/>
        <v>76</v>
      </c>
      <c r="AK91" s="28">
        <f t="shared" si="69"/>
        <v>181</v>
      </c>
      <c r="AL91" s="3">
        <f t="shared" si="70"/>
        <v>579</v>
      </c>
      <c r="AM91" s="5">
        <f t="shared" si="71"/>
        <v>80</v>
      </c>
      <c r="AN91" s="13" t="s">
        <v>1852</v>
      </c>
      <c r="AO91" s="14">
        <v>9</v>
      </c>
      <c r="AP91" s="14">
        <v>10</v>
      </c>
      <c r="AQ91" s="14">
        <v>14</v>
      </c>
      <c r="AR91" s="5">
        <f t="shared" si="72"/>
        <v>33</v>
      </c>
      <c r="AS91" s="5">
        <f t="shared" si="73"/>
        <v>217</v>
      </c>
      <c r="AT91" s="28">
        <f t="shared" si="74"/>
        <v>20</v>
      </c>
      <c r="AU91" s="3">
        <f t="shared" si="75"/>
        <v>599</v>
      </c>
      <c r="AV91" s="5">
        <f t="shared" si="76"/>
        <v>121</v>
      </c>
      <c r="AW91" s="13" t="s">
        <v>2084</v>
      </c>
      <c r="AX91" s="14">
        <v>13</v>
      </c>
      <c r="AY91" s="14">
        <v>15</v>
      </c>
      <c r="AZ91" s="14">
        <v>10</v>
      </c>
      <c r="BA91" s="5">
        <f t="shared" si="77"/>
        <v>38</v>
      </c>
      <c r="BB91" s="5">
        <f t="shared" si="78"/>
        <v>115</v>
      </c>
      <c r="BC91" s="28">
        <f t="shared" si="79"/>
        <v>107</v>
      </c>
      <c r="BD91" s="3">
        <f t="shared" si="80"/>
        <v>706</v>
      </c>
      <c r="BE91" s="5">
        <f t="shared" si="81"/>
        <v>117</v>
      </c>
      <c r="BF91" s="30" t="s">
        <v>1956</v>
      </c>
      <c r="BG91" s="31">
        <v>17</v>
      </c>
      <c r="BH91" s="31">
        <v>15</v>
      </c>
      <c r="BI91" s="31">
        <v>13</v>
      </c>
      <c r="BJ91" s="5">
        <f t="shared" si="82"/>
        <v>45</v>
      </c>
      <c r="BK91" s="5">
        <f t="shared" si="83"/>
        <v>41</v>
      </c>
      <c r="BL91" s="28">
        <f t="shared" si="84"/>
        <v>183</v>
      </c>
      <c r="BM91" s="3">
        <f t="shared" si="85"/>
        <v>889</v>
      </c>
      <c r="BN91" s="5">
        <f t="shared" si="86"/>
        <v>93</v>
      </c>
      <c r="BO91" s="13" t="s">
        <v>1585</v>
      </c>
      <c r="BP91" s="14">
        <v>13</v>
      </c>
      <c r="BQ91" s="14">
        <v>9</v>
      </c>
      <c r="BR91" s="14">
        <v>16</v>
      </c>
      <c r="BS91" s="5">
        <f t="shared" si="87"/>
        <v>38</v>
      </c>
      <c r="BT91" s="5">
        <f t="shared" si="88"/>
        <v>76</v>
      </c>
      <c r="BU91" s="35">
        <f t="shared" si="89"/>
        <v>95</v>
      </c>
      <c r="BV91" s="3">
        <f t="shared" si="90"/>
        <v>984</v>
      </c>
      <c r="BW91" s="5">
        <f t="shared" si="91"/>
        <v>86</v>
      </c>
    </row>
    <row r="92" spans="2:75">
      <c r="B92" s="36" t="s">
        <v>491</v>
      </c>
      <c r="C92" s="41" t="s">
        <v>45</v>
      </c>
      <c r="D92" s="74" t="s">
        <v>797</v>
      </c>
      <c r="E92" s="51" t="s">
        <v>300</v>
      </c>
      <c r="F92" s="4">
        <v>11</v>
      </c>
      <c r="G92" s="4">
        <v>9</v>
      </c>
      <c r="H92" s="4">
        <v>10</v>
      </c>
      <c r="I92" s="4">
        <f t="shared" si="92"/>
        <v>30</v>
      </c>
      <c r="J92" s="4">
        <f t="shared" si="93"/>
        <v>205</v>
      </c>
      <c r="K92" s="4">
        <f t="shared" si="94"/>
        <v>43</v>
      </c>
      <c r="L92" s="57">
        <f t="shared" si="95"/>
        <v>205</v>
      </c>
      <c r="M92" s="30" t="s">
        <v>878</v>
      </c>
      <c r="N92" s="31">
        <v>18</v>
      </c>
      <c r="O92" s="31">
        <v>12</v>
      </c>
      <c r="P92" s="31">
        <v>19</v>
      </c>
      <c r="Q92" s="4">
        <f t="shared" si="57"/>
        <v>49</v>
      </c>
      <c r="R92" s="5">
        <f t="shared" si="58"/>
        <v>15</v>
      </c>
      <c r="S92" s="28">
        <f t="shared" si="59"/>
        <v>238</v>
      </c>
      <c r="T92" s="3">
        <f t="shared" si="60"/>
        <v>281</v>
      </c>
      <c r="U92" s="57">
        <f t="shared" si="61"/>
        <v>99</v>
      </c>
      <c r="V92" s="30" t="s">
        <v>1178</v>
      </c>
      <c r="W92" s="31">
        <v>7</v>
      </c>
      <c r="X92" s="31">
        <v>10</v>
      </c>
      <c r="Y92" s="31">
        <v>17</v>
      </c>
      <c r="Z92" s="4">
        <f t="shared" si="62"/>
        <v>34</v>
      </c>
      <c r="AA92" s="5">
        <f t="shared" si="63"/>
        <v>177</v>
      </c>
      <c r="AB92" s="28">
        <f t="shared" si="64"/>
        <v>55</v>
      </c>
      <c r="AC92" s="76">
        <f t="shared" si="65"/>
        <v>336</v>
      </c>
      <c r="AD92" s="57">
        <f t="shared" si="66"/>
        <v>139</v>
      </c>
      <c r="AE92" s="30" t="s">
        <v>1423</v>
      </c>
      <c r="AF92" s="31">
        <v>14</v>
      </c>
      <c r="AG92" s="31">
        <v>13</v>
      </c>
      <c r="AH92" s="31">
        <v>10</v>
      </c>
      <c r="AI92" s="4">
        <f t="shared" si="67"/>
        <v>37</v>
      </c>
      <c r="AJ92" s="5">
        <f t="shared" si="68"/>
        <v>195</v>
      </c>
      <c r="AK92" s="28">
        <f t="shared" si="69"/>
        <v>62</v>
      </c>
      <c r="AL92" s="3">
        <f t="shared" si="70"/>
        <v>398</v>
      </c>
      <c r="AM92" s="5">
        <f t="shared" si="71"/>
        <v>163</v>
      </c>
      <c r="AN92" s="13" t="s">
        <v>1702</v>
      </c>
      <c r="AO92" s="14">
        <v>13</v>
      </c>
      <c r="AP92" s="14">
        <v>13</v>
      </c>
      <c r="AQ92" s="14">
        <v>14</v>
      </c>
      <c r="AR92" s="5">
        <f t="shared" si="72"/>
        <v>40</v>
      </c>
      <c r="AS92" s="5">
        <f t="shared" si="73"/>
        <v>119</v>
      </c>
      <c r="AT92" s="28">
        <f t="shared" si="74"/>
        <v>118</v>
      </c>
      <c r="AU92" s="3">
        <f t="shared" si="75"/>
        <v>516</v>
      </c>
      <c r="AV92" s="5">
        <f t="shared" si="76"/>
        <v>161</v>
      </c>
      <c r="AW92" s="13" t="s">
        <v>1942</v>
      </c>
      <c r="AX92" s="14">
        <v>15</v>
      </c>
      <c r="AY92" s="14">
        <v>17</v>
      </c>
      <c r="AZ92" s="14">
        <v>18</v>
      </c>
      <c r="BA92" s="5">
        <f t="shared" si="77"/>
        <v>50</v>
      </c>
      <c r="BB92" s="5">
        <f t="shared" si="78"/>
        <v>6</v>
      </c>
      <c r="BC92" s="28">
        <f t="shared" si="79"/>
        <v>216</v>
      </c>
      <c r="BD92" s="3">
        <f t="shared" si="80"/>
        <v>732</v>
      </c>
      <c r="BE92" s="5">
        <f t="shared" si="81"/>
        <v>104</v>
      </c>
      <c r="BF92" s="30" t="s">
        <v>2155</v>
      </c>
      <c r="BG92" s="31">
        <v>7</v>
      </c>
      <c r="BH92" s="31">
        <v>13</v>
      </c>
      <c r="BI92" s="31">
        <v>18</v>
      </c>
      <c r="BJ92" s="5">
        <f t="shared" si="82"/>
        <v>38</v>
      </c>
      <c r="BK92" s="5">
        <f t="shared" si="83"/>
        <v>145</v>
      </c>
      <c r="BL92" s="28">
        <f t="shared" si="84"/>
        <v>79</v>
      </c>
      <c r="BM92" s="3">
        <f t="shared" si="85"/>
        <v>811</v>
      </c>
      <c r="BN92" s="5">
        <f t="shared" si="86"/>
        <v>126</v>
      </c>
      <c r="BO92" s="13" t="s">
        <v>2362</v>
      </c>
      <c r="BP92" s="14">
        <v>18</v>
      </c>
      <c r="BQ92" s="14">
        <v>13</v>
      </c>
      <c r="BR92" s="14">
        <v>18</v>
      </c>
      <c r="BS92" s="5">
        <f t="shared" si="87"/>
        <v>49</v>
      </c>
      <c r="BT92" s="5">
        <f t="shared" si="88"/>
        <v>5</v>
      </c>
      <c r="BU92" s="35">
        <f t="shared" si="89"/>
        <v>166</v>
      </c>
      <c r="BV92" s="3">
        <f t="shared" si="90"/>
        <v>977</v>
      </c>
      <c r="BW92" s="5">
        <f t="shared" si="91"/>
        <v>87</v>
      </c>
    </row>
    <row r="93" spans="2:75">
      <c r="B93" s="36" t="s">
        <v>568</v>
      </c>
      <c r="C93" s="41" t="s">
        <v>31</v>
      </c>
      <c r="D93" s="74" t="s">
        <v>758</v>
      </c>
      <c r="E93" s="51" t="s">
        <v>262</v>
      </c>
      <c r="F93" s="4">
        <v>12</v>
      </c>
      <c r="G93" s="4">
        <v>10</v>
      </c>
      <c r="H93" s="4">
        <v>10</v>
      </c>
      <c r="I93" s="4">
        <f t="shared" si="92"/>
        <v>32</v>
      </c>
      <c r="J93" s="4">
        <f t="shared" si="93"/>
        <v>167</v>
      </c>
      <c r="K93" s="4">
        <f t="shared" si="94"/>
        <v>81</v>
      </c>
      <c r="L93" s="57">
        <f t="shared" si="95"/>
        <v>167</v>
      </c>
      <c r="M93" s="30" t="s">
        <v>906</v>
      </c>
      <c r="N93" s="31">
        <v>10</v>
      </c>
      <c r="O93" s="31">
        <v>12</v>
      </c>
      <c r="P93" s="31">
        <v>16</v>
      </c>
      <c r="Q93" s="4">
        <f t="shared" si="57"/>
        <v>38</v>
      </c>
      <c r="R93" s="5">
        <f t="shared" si="58"/>
        <v>168</v>
      </c>
      <c r="S93" s="28">
        <f t="shared" si="59"/>
        <v>85</v>
      </c>
      <c r="T93" s="3">
        <f t="shared" si="60"/>
        <v>166</v>
      </c>
      <c r="U93" s="57">
        <f t="shared" si="61"/>
        <v>195</v>
      </c>
      <c r="V93" s="13" t="s">
        <v>1205</v>
      </c>
      <c r="W93" s="14">
        <v>13</v>
      </c>
      <c r="X93" s="14">
        <v>12</v>
      </c>
      <c r="Y93" s="14">
        <v>8</v>
      </c>
      <c r="Z93" s="4">
        <f t="shared" si="62"/>
        <v>33</v>
      </c>
      <c r="AA93" s="5">
        <f t="shared" si="63"/>
        <v>184</v>
      </c>
      <c r="AB93" s="28">
        <f t="shared" si="64"/>
        <v>48</v>
      </c>
      <c r="AC93" s="76">
        <f t="shared" si="65"/>
        <v>214</v>
      </c>
      <c r="AD93" s="57">
        <f t="shared" si="66"/>
        <v>209</v>
      </c>
      <c r="AE93" s="30" t="s">
        <v>1452</v>
      </c>
      <c r="AF93" s="31">
        <v>15</v>
      </c>
      <c r="AG93" s="31">
        <v>14</v>
      </c>
      <c r="AH93" s="31">
        <v>12</v>
      </c>
      <c r="AI93" s="4">
        <f t="shared" si="67"/>
        <v>41</v>
      </c>
      <c r="AJ93" s="5">
        <f t="shared" si="68"/>
        <v>104</v>
      </c>
      <c r="AK93" s="28">
        <f t="shared" si="69"/>
        <v>153</v>
      </c>
      <c r="AL93" s="3">
        <f t="shared" si="70"/>
        <v>367</v>
      </c>
      <c r="AM93" s="5">
        <f t="shared" si="71"/>
        <v>181</v>
      </c>
      <c r="AN93" s="13" t="s">
        <v>1726</v>
      </c>
      <c r="AO93" s="14">
        <v>10</v>
      </c>
      <c r="AP93" s="14">
        <v>12</v>
      </c>
      <c r="AQ93" s="14">
        <v>16</v>
      </c>
      <c r="AR93" s="5">
        <f t="shared" si="72"/>
        <v>38</v>
      </c>
      <c r="AS93" s="5">
        <f t="shared" si="73"/>
        <v>146</v>
      </c>
      <c r="AT93" s="28">
        <f t="shared" si="74"/>
        <v>91</v>
      </c>
      <c r="AU93" s="3">
        <f t="shared" si="75"/>
        <v>458</v>
      </c>
      <c r="AV93" s="5">
        <f t="shared" si="76"/>
        <v>179</v>
      </c>
      <c r="AW93" s="13" t="s">
        <v>1968</v>
      </c>
      <c r="AX93" s="14">
        <v>15</v>
      </c>
      <c r="AY93" s="14">
        <v>16</v>
      </c>
      <c r="AZ93" s="14">
        <v>17</v>
      </c>
      <c r="BA93" s="5">
        <f t="shared" si="77"/>
        <v>48</v>
      </c>
      <c r="BB93" s="5">
        <f t="shared" si="78"/>
        <v>16</v>
      </c>
      <c r="BC93" s="28">
        <f t="shared" si="79"/>
        <v>206</v>
      </c>
      <c r="BD93" s="3">
        <f t="shared" si="80"/>
        <v>664</v>
      </c>
      <c r="BE93" s="5">
        <f t="shared" si="81"/>
        <v>135</v>
      </c>
      <c r="BF93" s="30" t="s">
        <v>2177</v>
      </c>
      <c r="BG93" s="31">
        <v>13</v>
      </c>
      <c r="BH93" s="31">
        <v>15</v>
      </c>
      <c r="BI93" s="31">
        <v>15</v>
      </c>
      <c r="BJ93" s="5">
        <f t="shared" si="82"/>
        <v>43</v>
      </c>
      <c r="BK93" s="5">
        <f t="shared" si="83"/>
        <v>64</v>
      </c>
      <c r="BL93" s="28">
        <f t="shared" si="84"/>
        <v>160</v>
      </c>
      <c r="BM93" s="3">
        <f t="shared" si="85"/>
        <v>824</v>
      </c>
      <c r="BN93" s="5">
        <f t="shared" si="86"/>
        <v>122</v>
      </c>
      <c r="BO93" s="13" t="s">
        <v>2378</v>
      </c>
      <c r="BP93" s="14">
        <v>14</v>
      </c>
      <c r="BQ93" s="14">
        <v>15</v>
      </c>
      <c r="BR93" s="14">
        <v>15</v>
      </c>
      <c r="BS93" s="5">
        <f t="shared" si="87"/>
        <v>44</v>
      </c>
      <c r="BT93" s="5">
        <f t="shared" si="88"/>
        <v>18</v>
      </c>
      <c r="BU93" s="35">
        <f t="shared" si="89"/>
        <v>153</v>
      </c>
      <c r="BV93" s="3">
        <f t="shared" si="90"/>
        <v>977</v>
      </c>
      <c r="BW93" s="5">
        <f t="shared" si="91"/>
        <v>87</v>
      </c>
    </row>
    <row r="94" spans="2:75">
      <c r="B94" s="36" t="s">
        <v>535</v>
      </c>
      <c r="C94" s="41" t="s">
        <v>47</v>
      </c>
      <c r="D94" s="74" t="s">
        <v>613</v>
      </c>
      <c r="E94" s="51" t="s">
        <v>123</v>
      </c>
      <c r="F94" s="4">
        <v>11</v>
      </c>
      <c r="G94" s="4">
        <v>15</v>
      </c>
      <c r="H94" s="4">
        <v>18</v>
      </c>
      <c r="I94" s="4">
        <f t="shared" si="92"/>
        <v>44</v>
      </c>
      <c r="J94" s="4">
        <f t="shared" si="93"/>
        <v>19</v>
      </c>
      <c r="K94" s="4">
        <f t="shared" si="94"/>
        <v>229</v>
      </c>
      <c r="L94" s="57">
        <f t="shared" si="95"/>
        <v>19</v>
      </c>
      <c r="M94" s="30" t="s">
        <v>286</v>
      </c>
      <c r="N94" s="31">
        <v>14</v>
      </c>
      <c r="O94" s="31">
        <v>16</v>
      </c>
      <c r="P94" s="31">
        <v>15</v>
      </c>
      <c r="Q94" s="4">
        <f t="shared" si="57"/>
        <v>45</v>
      </c>
      <c r="R94" s="5">
        <f t="shared" si="58"/>
        <v>52</v>
      </c>
      <c r="S94" s="28">
        <f t="shared" si="59"/>
        <v>201</v>
      </c>
      <c r="T94" s="3">
        <f t="shared" si="60"/>
        <v>430</v>
      </c>
      <c r="U94" s="57">
        <f t="shared" si="61"/>
        <v>12</v>
      </c>
      <c r="V94" s="13" t="s">
        <v>1318</v>
      </c>
      <c r="W94" s="14">
        <v>12</v>
      </c>
      <c r="X94" s="14">
        <v>12</v>
      </c>
      <c r="Y94" s="14">
        <v>15</v>
      </c>
      <c r="Z94" s="4">
        <f t="shared" si="62"/>
        <v>39</v>
      </c>
      <c r="AA94" s="5">
        <f t="shared" si="63"/>
        <v>129</v>
      </c>
      <c r="AB94" s="28">
        <f t="shared" si="64"/>
        <v>103</v>
      </c>
      <c r="AC94" s="76">
        <f t="shared" si="65"/>
        <v>533</v>
      </c>
      <c r="AD94" s="57">
        <f t="shared" si="66"/>
        <v>29</v>
      </c>
      <c r="AE94" s="30" t="s">
        <v>1570</v>
      </c>
      <c r="AF94" s="31">
        <v>17</v>
      </c>
      <c r="AG94" s="31">
        <v>13</v>
      </c>
      <c r="AH94" s="31">
        <v>14</v>
      </c>
      <c r="AI94" s="4">
        <f t="shared" si="67"/>
        <v>44</v>
      </c>
      <c r="AJ94" s="5">
        <f t="shared" si="68"/>
        <v>53</v>
      </c>
      <c r="AK94" s="28">
        <f t="shared" si="69"/>
        <v>204</v>
      </c>
      <c r="AL94" s="3">
        <f t="shared" si="70"/>
        <v>737</v>
      </c>
      <c r="AM94" s="5">
        <f t="shared" si="71"/>
        <v>24</v>
      </c>
      <c r="AN94" s="30" t="s">
        <v>1839</v>
      </c>
      <c r="AO94" s="31">
        <v>9</v>
      </c>
      <c r="AP94" s="31">
        <v>12</v>
      </c>
      <c r="AQ94" s="31">
        <v>16</v>
      </c>
      <c r="AR94" s="5">
        <f t="shared" si="72"/>
        <v>37</v>
      </c>
      <c r="AS94" s="5">
        <f t="shared" si="73"/>
        <v>161</v>
      </c>
      <c r="AT94" s="28">
        <f t="shared" si="74"/>
        <v>76</v>
      </c>
      <c r="AU94" s="3">
        <f t="shared" si="75"/>
        <v>813</v>
      </c>
      <c r="AV94" s="5">
        <f t="shared" si="76"/>
        <v>40</v>
      </c>
      <c r="AW94" s="13" t="s">
        <v>2072</v>
      </c>
      <c r="AX94" s="14">
        <v>12</v>
      </c>
      <c r="AY94" s="14">
        <v>13</v>
      </c>
      <c r="AZ94" s="14">
        <v>10</v>
      </c>
      <c r="BA94" s="5">
        <f t="shared" si="77"/>
        <v>35</v>
      </c>
      <c r="BB94" s="5">
        <f t="shared" si="78"/>
        <v>169</v>
      </c>
      <c r="BC94" s="28">
        <f t="shared" si="79"/>
        <v>53</v>
      </c>
      <c r="BD94" s="3">
        <f t="shared" si="80"/>
        <v>866</v>
      </c>
      <c r="BE94" s="5">
        <f t="shared" si="81"/>
        <v>64</v>
      </c>
      <c r="BF94" s="30" t="s">
        <v>2276</v>
      </c>
      <c r="BG94" s="31">
        <v>11</v>
      </c>
      <c r="BH94" s="31">
        <v>12</v>
      </c>
      <c r="BI94" s="31">
        <v>16</v>
      </c>
      <c r="BJ94" s="5">
        <f t="shared" si="82"/>
        <v>39</v>
      </c>
      <c r="BK94" s="5">
        <f t="shared" si="83"/>
        <v>126</v>
      </c>
      <c r="BL94" s="28">
        <f t="shared" si="84"/>
        <v>98</v>
      </c>
      <c r="BM94" s="3">
        <f t="shared" si="85"/>
        <v>964</v>
      </c>
      <c r="BN94" s="5">
        <f t="shared" si="86"/>
        <v>72</v>
      </c>
      <c r="BO94" s="13" t="s">
        <v>2464</v>
      </c>
      <c r="BP94" s="14">
        <v>6</v>
      </c>
      <c r="BQ94" s="14">
        <v>11</v>
      </c>
      <c r="BR94" s="14">
        <v>6</v>
      </c>
      <c r="BS94" s="5">
        <f t="shared" si="87"/>
        <v>23</v>
      </c>
      <c r="BT94" s="5">
        <f t="shared" si="88"/>
        <v>165</v>
      </c>
      <c r="BU94" s="35">
        <f t="shared" si="89"/>
        <v>6</v>
      </c>
      <c r="BV94" s="3">
        <f t="shared" si="90"/>
        <v>970</v>
      </c>
      <c r="BW94" s="5">
        <f t="shared" si="91"/>
        <v>89</v>
      </c>
    </row>
    <row r="95" spans="2:75">
      <c r="B95" s="36" t="s">
        <v>440</v>
      </c>
      <c r="C95" s="41" t="s">
        <v>52</v>
      </c>
      <c r="D95" s="74" t="s">
        <v>731</v>
      </c>
      <c r="E95" s="51" t="s">
        <v>232</v>
      </c>
      <c r="F95" s="4">
        <v>11</v>
      </c>
      <c r="G95" s="4">
        <v>8</v>
      </c>
      <c r="H95" s="4">
        <v>15</v>
      </c>
      <c r="I95" s="4">
        <f t="shared" si="92"/>
        <v>34</v>
      </c>
      <c r="J95" s="4">
        <f t="shared" si="93"/>
        <v>129</v>
      </c>
      <c r="K95" s="4">
        <f t="shared" si="94"/>
        <v>119</v>
      </c>
      <c r="L95" s="57">
        <f t="shared" si="95"/>
        <v>129</v>
      </c>
      <c r="M95" s="13" t="s">
        <v>1054</v>
      </c>
      <c r="N95" s="14">
        <v>13</v>
      </c>
      <c r="O95" s="14">
        <v>20</v>
      </c>
      <c r="P95" s="14">
        <v>14</v>
      </c>
      <c r="Q95" s="4">
        <f t="shared" si="57"/>
        <v>47</v>
      </c>
      <c r="R95" s="5">
        <f t="shared" si="58"/>
        <v>33</v>
      </c>
      <c r="S95" s="28">
        <f t="shared" si="59"/>
        <v>220</v>
      </c>
      <c r="T95" s="3">
        <f t="shared" si="60"/>
        <v>339</v>
      </c>
      <c r="U95" s="57">
        <f t="shared" si="61"/>
        <v>62</v>
      </c>
      <c r="V95" s="13" t="s">
        <v>1345</v>
      </c>
      <c r="W95" s="14">
        <v>13</v>
      </c>
      <c r="X95" s="14">
        <v>15</v>
      </c>
      <c r="Y95" s="14">
        <v>12</v>
      </c>
      <c r="Z95" s="4">
        <f t="shared" si="62"/>
        <v>40</v>
      </c>
      <c r="AA95" s="5">
        <f t="shared" si="63"/>
        <v>117</v>
      </c>
      <c r="AB95" s="28">
        <f t="shared" si="64"/>
        <v>115</v>
      </c>
      <c r="AC95" s="76">
        <f t="shared" si="65"/>
        <v>454</v>
      </c>
      <c r="AD95" s="57">
        <f t="shared" si="66"/>
        <v>70</v>
      </c>
      <c r="AE95" s="30" t="s">
        <v>1600</v>
      </c>
      <c r="AF95" s="31">
        <v>16</v>
      </c>
      <c r="AG95" s="31">
        <v>18</v>
      </c>
      <c r="AH95" s="31">
        <v>11</v>
      </c>
      <c r="AI95" s="4">
        <f t="shared" si="67"/>
        <v>45</v>
      </c>
      <c r="AJ95" s="5">
        <f t="shared" si="68"/>
        <v>40</v>
      </c>
      <c r="AK95" s="28">
        <f t="shared" si="69"/>
        <v>217</v>
      </c>
      <c r="AL95" s="3">
        <f t="shared" si="70"/>
        <v>671</v>
      </c>
      <c r="AM95" s="5">
        <f t="shared" si="71"/>
        <v>39</v>
      </c>
      <c r="AN95" s="30" t="s">
        <v>1867</v>
      </c>
      <c r="AO95" s="31">
        <v>8</v>
      </c>
      <c r="AP95" s="31">
        <v>8</v>
      </c>
      <c r="AQ95" s="31">
        <v>12</v>
      </c>
      <c r="AR95" s="5">
        <f t="shared" si="72"/>
        <v>28</v>
      </c>
      <c r="AS95" s="5">
        <f t="shared" si="73"/>
        <v>235</v>
      </c>
      <c r="AT95" s="28">
        <f t="shared" si="74"/>
        <v>2</v>
      </c>
      <c r="AU95" s="3">
        <f t="shared" si="75"/>
        <v>673</v>
      </c>
      <c r="AV95" s="5">
        <f t="shared" si="76"/>
        <v>83</v>
      </c>
      <c r="AW95" s="13" t="s">
        <v>2097</v>
      </c>
      <c r="AX95" s="14">
        <v>9</v>
      </c>
      <c r="AY95" s="14">
        <v>11</v>
      </c>
      <c r="AZ95" s="14">
        <v>11</v>
      </c>
      <c r="BA95" s="5">
        <f t="shared" si="77"/>
        <v>31</v>
      </c>
      <c r="BB95" s="5">
        <f t="shared" si="78"/>
        <v>204</v>
      </c>
      <c r="BC95" s="28">
        <f t="shared" si="79"/>
        <v>18</v>
      </c>
      <c r="BD95" s="3">
        <f t="shared" si="80"/>
        <v>691</v>
      </c>
      <c r="BE95" s="5">
        <f t="shared" si="81"/>
        <v>123</v>
      </c>
      <c r="BF95" s="30" t="s">
        <v>2302</v>
      </c>
      <c r="BG95" s="31">
        <v>17</v>
      </c>
      <c r="BH95" s="31">
        <v>13</v>
      </c>
      <c r="BI95" s="31">
        <v>17</v>
      </c>
      <c r="BJ95" s="5">
        <f t="shared" si="82"/>
        <v>47</v>
      </c>
      <c r="BK95" s="5">
        <f t="shared" si="83"/>
        <v>23</v>
      </c>
      <c r="BL95" s="28">
        <f t="shared" si="84"/>
        <v>201</v>
      </c>
      <c r="BM95" s="3">
        <f t="shared" si="85"/>
        <v>892</v>
      </c>
      <c r="BN95" s="5">
        <f t="shared" si="86"/>
        <v>92</v>
      </c>
      <c r="BO95" s="13" t="s">
        <v>2486</v>
      </c>
      <c r="BP95" s="14">
        <v>12</v>
      </c>
      <c r="BQ95" s="14">
        <v>13</v>
      </c>
      <c r="BR95" s="14">
        <v>12</v>
      </c>
      <c r="BS95" s="5">
        <f t="shared" si="87"/>
        <v>37</v>
      </c>
      <c r="BT95" s="5">
        <f t="shared" si="88"/>
        <v>93</v>
      </c>
      <c r="BU95" s="35">
        <f t="shared" si="89"/>
        <v>78</v>
      </c>
      <c r="BV95" s="3">
        <f t="shared" si="90"/>
        <v>970</v>
      </c>
      <c r="BW95" s="5">
        <f t="shared" si="91"/>
        <v>89</v>
      </c>
    </row>
    <row r="96" spans="2:75">
      <c r="B96" s="36" t="s">
        <v>383</v>
      </c>
      <c r="C96" s="41" t="s">
        <v>33</v>
      </c>
      <c r="D96" s="74" t="s">
        <v>657</v>
      </c>
      <c r="E96" s="51" t="s">
        <v>167</v>
      </c>
      <c r="F96" s="4">
        <v>12</v>
      </c>
      <c r="G96" s="4">
        <v>12</v>
      </c>
      <c r="H96" s="4">
        <v>14</v>
      </c>
      <c r="I96" s="4">
        <f t="shared" si="92"/>
        <v>38</v>
      </c>
      <c r="J96" s="4">
        <f t="shared" si="93"/>
        <v>63</v>
      </c>
      <c r="K96" s="4">
        <f t="shared" si="94"/>
        <v>185</v>
      </c>
      <c r="L96" s="57">
        <f t="shared" si="95"/>
        <v>63</v>
      </c>
      <c r="M96" s="13" t="s">
        <v>843</v>
      </c>
      <c r="N96" s="14">
        <v>12</v>
      </c>
      <c r="O96" s="14">
        <v>11</v>
      </c>
      <c r="P96" s="14">
        <v>14</v>
      </c>
      <c r="Q96" s="4">
        <f t="shared" si="57"/>
        <v>37</v>
      </c>
      <c r="R96" s="5">
        <f t="shared" si="58"/>
        <v>186</v>
      </c>
      <c r="S96" s="28">
        <f t="shared" si="59"/>
        <v>67</v>
      </c>
      <c r="T96" s="3">
        <f t="shared" si="60"/>
        <v>252</v>
      </c>
      <c r="U96" s="57">
        <f t="shared" si="61"/>
        <v>131</v>
      </c>
      <c r="V96" s="13" t="s">
        <v>1146</v>
      </c>
      <c r="W96" s="14">
        <v>16</v>
      </c>
      <c r="X96" s="14">
        <v>12</v>
      </c>
      <c r="Y96" s="14">
        <v>13</v>
      </c>
      <c r="Z96" s="4">
        <f t="shared" si="62"/>
        <v>41</v>
      </c>
      <c r="AA96" s="5">
        <f t="shared" si="63"/>
        <v>105</v>
      </c>
      <c r="AB96" s="28">
        <f t="shared" si="64"/>
        <v>127</v>
      </c>
      <c r="AC96" s="76">
        <f t="shared" si="65"/>
        <v>379</v>
      </c>
      <c r="AD96" s="57">
        <f t="shared" si="66"/>
        <v>109</v>
      </c>
      <c r="AE96" s="30" t="s">
        <v>1389</v>
      </c>
      <c r="AF96" s="31">
        <v>15</v>
      </c>
      <c r="AG96" s="31">
        <v>15</v>
      </c>
      <c r="AH96" s="31">
        <v>12</v>
      </c>
      <c r="AI96" s="4">
        <f t="shared" si="67"/>
        <v>42</v>
      </c>
      <c r="AJ96" s="5">
        <f t="shared" si="68"/>
        <v>76</v>
      </c>
      <c r="AK96" s="28">
        <f t="shared" si="69"/>
        <v>181</v>
      </c>
      <c r="AL96" s="3">
        <f t="shared" si="70"/>
        <v>560</v>
      </c>
      <c r="AM96" s="5">
        <f t="shared" si="71"/>
        <v>84</v>
      </c>
      <c r="AN96" s="30" t="s">
        <v>1670</v>
      </c>
      <c r="AO96" s="31">
        <v>12</v>
      </c>
      <c r="AP96" s="31">
        <v>11</v>
      </c>
      <c r="AQ96" s="31">
        <v>14</v>
      </c>
      <c r="AR96" s="5">
        <f t="shared" si="72"/>
        <v>37</v>
      </c>
      <c r="AS96" s="5">
        <f t="shared" si="73"/>
        <v>161</v>
      </c>
      <c r="AT96" s="28">
        <f t="shared" si="74"/>
        <v>76</v>
      </c>
      <c r="AU96" s="3">
        <f t="shared" si="75"/>
        <v>636</v>
      </c>
      <c r="AV96" s="5">
        <f t="shared" si="76"/>
        <v>103</v>
      </c>
      <c r="AW96" s="13" t="s">
        <v>1909</v>
      </c>
      <c r="AX96" s="14">
        <v>15</v>
      </c>
      <c r="AY96" s="14">
        <v>12</v>
      </c>
      <c r="AZ96" s="14">
        <v>11</v>
      </c>
      <c r="BA96" s="5">
        <f t="shared" si="77"/>
        <v>38</v>
      </c>
      <c r="BB96" s="5">
        <f t="shared" si="78"/>
        <v>115</v>
      </c>
      <c r="BC96" s="28">
        <f t="shared" si="79"/>
        <v>107</v>
      </c>
      <c r="BD96" s="3">
        <f t="shared" si="80"/>
        <v>743</v>
      </c>
      <c r="BE96" s="5">
        <f t="shared" si="81"/>
        <v>98</v>
      </c>
      <c r="BF96" s="30" t="s">
        <v>2131</v>
      </c>
      <c r="BG96" s="31">
        <v>12</v>
      </c>
      <c r="BH96" s="31">
        <v>10</v>
      </c>
      <c r="BI96" s="31">
        <v>14</v>
      </c>
      <c r="BJ96" s="5">
        <f t="shared" si="82"/>
        <v>36</v>
      </c>
      <c r="BK96" s="5">
        <f t="shared" si="83"/>
        <v>171</v>
      </c>
      <c r="BL96" s="28">
        <f t="shared" si="84"/>
        <v>53</v>
      </c>
      <c r="BM96" s="3">
        <f t="shared" si="85"/>
        <v>796</v>
      </c>
      <c r="BN96" s="5">
        <f t="shared" si="86"/>
        <v>128</v>
      </c>
      <c r="BO96" s="13" t="s">
        <v>2341</v>
      </c>
      <c r="BP96" s="14">
        <v>19</v>
      </c>
      <c r="BQ96" s="14">
        <v>19</v>
      </c>
      <c r="BR96" s="14">
        <v>13</v>
      </c>
      <c r="BS96" s="5">
        <f t="shared" si="87"/>
        <v>51</v>
      </c>
      <c r="BT96" s="5">
        <f t="shared" si="88"/>
        <v>1</v>
      </c>
      <c r="BU96" s="35">
        <f t="shared" si="89"/>
        <v>170</v>
      </c>
      <c r="BV96" s="3">
        <f t="shared" si="90"/>
        <v>966</v>
      </c>
      <c r="BW96" s="5">
        <f t="shared" si="91"/>
        <v>91</v>
      </c>
    </row>
    <row r="97" spans="2:75">
      <c r="B97" s="36" t="s">
        <v>525</v>
      </c>
      <c r="C97" s="41" t="s">
        <v>39</v>
      </c>
      <c r="D97" s="74" t="s">
        <v>834</v>
      </c>
      <c r="E97" s="51" t="s">
        <v>330</v>
      </c>
      <c r="F97" s="4">
        <v>11</v>
      </c>
      <c r="G97" s="4">
        <v>9</v>
      </c>
      <c r="H97" s="4">
        <v>7</v>
      </c>
      <c r="I97" s="4">
        <f t="shared" si="92"/>
        <v>27</v>
      </c>
      <c r="J97" s="4">
        <f t="shared" si="93"/>
        <v>236</v>
      </c>
      <c r="K97" s="4">
        <f t="shared" si="94"/>
        <v>12</v>
      </c>
      <c r="L97" s="57">
        <f t="shared" si="95"/>
        <v>236</v>
      </c>
      <c r="M97" s="13" t="s">
        <v>868</v>
      </c>
      <c r="N97" s="14">
        <v>12</v>
      </c>
      <c r="O97" s="14">
        <v>14</v>
      </c>
      <c r="P97" s="14">
        <v>17</v>
      </c>
      <c r="Q97" s="4">
        <f t="shared" si="57"/>
        <v>43</v>
      </c>
      <c r="R97" s="5">
        <f t="shared" si="58"/>
        <v>79</v>
      </c>
      <c r="S97" s="28">
        <f t="shared" si="59"/>
        <v>174</v>
      </c>
      <c r="T97" s="3">
        <f t="shared" si="60"/>
        <v>186</v>
      </c>
      <c r="U97" s="57">
        <f t="shared" si="61"/>
        <v>180</v>
      </c>
      <c r="V97" s="13" t="s">
        <v>1229</v>
      </c>
      <c r="W97" s="14">
        <v>14</v>
      </c>
      <c r="X97" s="14">
        <v>17</v>
      </c>
      <c r="Y97" s="14">
        <v>14</v>
      </c>
      <c r="Z97" s="4">
        <f t="shared" si="62"/>
        <v>45</v>
      </c>
      <c r="AA97" s="5">
        <f t="shared" si="63"/>
        <v>53</v>
      </c>
      <c r="AB97" s="28">
        <f t="shared" si="64"/>
        <v>179</v>
      </c>
      <c r="AC97" s="76">
        <f t="shared" si="65"/>
        <v>365</v>
      </c>
      <c r="AD97" s="57">
        <f t="shared" si="66"/>
        <v>119</v>
      </c>
      <c r="AE97" s="30" t="s">
        <v>1478</v>
      </c>
      <c r="AF97" s="31">
        <v>14</v>
      </c>
      <c r="AG97" s="31">
        <v>12</v>
      </c>
      <c r="AH97" s="31">
        <v>10</v>
      </c>
      <c r="AI97" s="4">
        <f t="shared" si="67"/>
        <v>36</v>
      </c>
      <c r="AJ97" s="5">
        <f t="shared" si="68"/>
        <v>206</v>
      </c>
      <c r="AK97" s="28">
        <f t="shared" si="69"/>
        <v>51</v>
      </c>
      <c r="AL97" s="3">
        <f t="shared" si="70"/>
        <v>416</v>
      </c>
      <c r="AM97" s="5">
        <f t="shared" si="71"/>
        <v>158</v>
      </c>
      <c r="AN97" s="30" t="s">
        <v>1751</v>
      </c>
      <c r="AO97" s="31">
        <v>12</v>
      </c>
      <c r="AP97" s="31">
        <v>11</v>
      </c>
      <c r="AQ97" s="31">
        <v>13</v>
      </c>
      <c r="AR97" s="5">
        <f t="shared" si="72"/>
        <v>36</v>
      </c>
      <c r="AS97" s="5">
        <f t="shared" si="73"/>
        <v>188</v>
      </c>
      <c r="AT97" s="28">
        <f t="shared" si="74"/>
        <v>49</v>
      </c>
      <c r="AU97" s="3">
        <f t="shared" si="75"/>
        <v>465</v>
      </c>
      <c r="AV97" s="5">
        <f t="shared" si="76"/>
        <v>176</v>
      </c>
      <c r="AW97" s="13" t="s">
        <v>1991</v>
      </c>
      <c r="AX97" s="14">
        <v>16</v>
      </c>
      <c r="AY97" s="14">
        <v>15</v>
      </c>
      <c r="AZ97" s="14">
        <v>16</v>
      </c>
      <c r="BA97" s="5">
        <f t="shared" si="77"/>
        <v>47</v>
      </c>
      <c r="BB97" s="5">
        <f t="shared" si="78"/>
        <v>17</v>
      </c>
      <c r="BC97" s="28">
        <f t="shared" si="79"/>
        <v>205</v>
      </c>
      <c r="BD97" s="3">
        <f t="shared" si="80"/>
        <v>670</v>
      </c>
      <c r="BE97" s="5">
        <f t="shared" si="81"/>
        <v>130</v>
      </c>
      <c r="BF97" s="13" t="s">
        <v>2199</v>
      </c>
      <c r="BG97" s="14">
        <v>15</v>
      </c>
      <c r="BH97" s="14">
        <v>12</v>
      </c>
      <c r="BI97" s="14">
        <v>18</v>
      </c>
      <c r="BJ97" s="5">
        <f t="shared" si="82"/>
        <v>45</v>
      </c>
      <c r="BK97" s="5">
        <f t="shared" si="83"/>
        <v>41</v>
      </c>
      <c r="BL97" s="28">
        <f t="shared" si="84"/>
        <v>183</v>
      </c>
      <c r="BM97" s="3">
        <f t="shared" si="85"/>
        <v>853</v>
      </c>
      <c r="BN97" s="5">
        <f t="shared" si="86"/>
        <v>108</v>
      </c>
      <c r="BO97" s="13" t="s">
        <v>2399</v>
      </c>
      <c r="BP97" s="14">
        <v>8</v>
      </c>
      <c r="BQ97" s="14">
        <v>14</v>
      </c>
      <c r="BR97" s="14">
        <v>17</v>
      </c>
      <c r="BS97" s="5">
        <f t="shared" si="87"/>
        <v>39</v>
      </c>
      <c r="BT97" s="5">
        <f t="shared" si="88"/>
        <v>58</v>
      </c>
      <c r="BU97" s="35">
        <f t="shared" si="89"/>
        <v>113</v>
      </c>
      <c r="BV97" s="3">
        <f t="shared" si="90"/>
        <v>966</v>
      </c>
      <c r="BW97" s="5">
        <f t="shared" si="91"/>
        <v>91</v>
      </c>
    </row>
    <row r="98" spans="2:75">
      <c r="B98" s="36" t="s">
        <v>350</v>
      </c>
      <c r="C98" s="41" t="s">
        <v>39</v>
      </c>
      <c r="D98" s="74" t="s">
        <v>615</v>
      </c>
      <c r="E98" s="51" t="s">
        <v>128</v>
      </c>
      <c r="F98" s="4">
        <v>17</v>
      </c>
      <c r="G98" s="4">
        <v>13</v>
      </c>
      <c r="H98" s="4">
        <v>13</v>
      </c>
      <c r="I98" s="4">
        <f t="shared" si="92"/>
        <v>43</v>
      </c>
      <c r="J98" s="4">
        <f t="shared" si="93"/>
        <v>25</v>
      </c>
      <c r="K98" s="4">
        <f t="shared" si="94"/>
        <v>223</v>
      </c>
      <c r="L98" s="57">
        <f t="shared" si="95"/>
        <v>25</v>
      </c>
      <c r="M98" s="13" t="s">
        <v>934</v>
      </c>
      <c r="N98" s="14">
        <v>12</v>
      </c>
      <c r="O98" s="14">
        <v>10</v>
      </c>
      <c r="P98" s="14">
        <v>16</v>
      </c>
      <c r="Q98" s="4">
        <f t="shared" si="57"/>
        <v>38</v>
      </c>
      <c r="R98" s="5">
        <f t="shared" si="58"/>
        <v>168</v>
      </c>
      <c r="S98" s="28">
        <f t="shared" si="59"/>
        <v>85</v>
      </c>
      <c r="T98" s="3">
        <f t="shared" si="60"/>
        <v>308</v>
      </c>
      <c r="U98" s="57">
        <f t="shared" si="61"/>
        <v>84</v>
      </c>
      <c r="V98" s="30" t="s">
        <v>1234</v>
      </c>
      <c r="W98" s="31">
        <v>14</v>
      </c>
      <c r="X98" s="31">
        <v>16</v>
      </c>
      <c r="Y98" s="31">
        <v>17</v>
      </c>
      <c r="Z98" s="4">
        <f t="shared" si="62"/>
        <v>47</v>
      </c>
      <c r="AA98" s="5">
        <f t="shared" si="63"/>
        <v>38</v>
      </c>
      <c r="AB98" s="28">
        <f t="shared" si="64"/>
        <v>194</v>
      </c>
      <c r="AC98" s="76">
        <f t="shared" si="65"/>
        <v>502</v>
      </c>
      <c r="AD98" s="57">
        <f t="shared" si="66"/>
        <v>39</v>
      </c>
      <c r="AE98" s="30" t="s">
        <v>1484</v>
      </c>
      <c r="AF98" s="31">
        <v>16</v>
      </c>
      <c r="AG98" s="31">
        <v>10</v>
      </c>
      <c r="AH98" s="31">
        <v>13</v>
      </c>
      <c r="AI98" s="4">
        <f t="shared" si="67"/>
        <v>39</v>
      </c>
      <c r="AJ98" s="5">
        <f t="shared" si="68"/>
        <v>157</v>
      </c>
      <c r="AK98" s="28">
        <f t="shared" si="69"/>
        <v>100</v>
      </c>
      <c r="AL98" s="3">
        <f t="shared" si="70"/>
        <v>602</v>
      </c>
      <c r="AM98" s="5">
        <f t="shared" si="71"/>
        <v>65</v>
      </c>
      <c r="AN98" s="30" t="s">
        <v>1756</v>
      </c>
      <c r="AO98" s="31">
        <v>11</v>
      </c>
      <c r="AP98" s="31">
        <v>8</v>
      </c>
      <c r="AQ98" s="31">
        <v>14</v>
      </c>
      <c r="AR98" s="5">
        <f t="shared" si="72"/>
        <v>33</v>
      </c>
      <c r="AS98" s="5">
        <f t="shared" si="73"/>
        <v>217</v>
      </c>
      <c r="AT98" s="28">
        <f t="shared" si="74"/>
        <v>20</v>
      </c>
      <c r="AU98" s="3">
        <f t="shared" si="75"/>
        <v>622</v>
      </c>
      <c r="AV98" s="5">
        <f t="shared" si="76"/>
        <v>110</v>
      </c>
      <c r="AW98" s="13" t="s">
        <v>1996</v>
      </c>
      <c r="AX98" s="14">
        <v>17</v>
      </c>
      <c r="AY98" s="14">
        <v>17</v>
      </c>
      <c r="AZ98" s="14">
        <v>12</v>
      </c>
      <c r="BA98" s="5">
        <f t="shared" si="77"/>
        <v>46</v>
      </c>
      <c r="BB98" s="5">
        <f t="shared" si="78"/>
        <v>24</v>
      </c>
      <c r="BC98" s="28">
        <f t="shared" si="79"/>
        <v>198</v>
      </c>
      <c r="BD98" s="3">
        <f t="shared" si="80"/>
        <v>820</v>
      </c>
      <c r="BE98" s="5">
        <f t="shared" si="81"/>
        <v>78</v>
      </c>
      <c r="BF98" s="13" t="s">
        <v>2204</v>
      </c>
      <c r="BG98" s="14">
        <v>12</v>
      </c>
      <c r="BH98" s="14">
        <v>17</v>
      </c>
      <c r="BI98" s="14">
        <v>13</v>
      </c>
      <c r="BJ98" s="5">
        <f t="shared" si="82"/>
        <v>42</v>
      </c>
      <c r="BK98" s="5">
        <f t="shared" si="83"/>
        <v>83</v>
      </c>
      <c r="BL98" s="28">
        <f t="shared" si="84"/>
        <v>141</v>
      </c>
      <c r="BM98" s="3">
        <f t="shared" si="85"/>
        <v>961</v>
      </c>
      <c r="BN98" s="5">
        <f t="shared" si="86"/>
        <v>73</v>
      </c>
      <c r="BO98" s="13" t="s">
        <v>2404</v>
      </c>
      <c r="BP98" s="14">
        <v>8</v>
      </c>
      <c r="BQ98" s="14">
        <v>6</v>
      </c>
      <c r="BR98" s="14">
        <v>8</v>
      </c>
      <c r="BS98" s="5">
        <f t="shared" si="87"/>
        <v>22</v>
      </c>
      <c r="BT98" s="5">
        <f t="shared" si="88"/>
        <v>167</v>
      </c>
      <c r="BU98" s="35">
        <f t="shared" si="89"/>
        <v>4</v>
      </c>
      <c r="BV98" s="3">
        <f t="shared" si="90"/>
        <v>965</v>
      </c>
      <c r="BW98" s="5">
        <f t="shared" si="91"/>
        <v>93</v>
      </c>
    </row>
    <row r="99" spans="2:75">
      <c r="B99" s="36" t="s">
        <v>430</v>
      </c>
      <c r="C99" s="41" t="s">
        <v>32</v>
      </c>
      <c r="D99" s="74" t="s">
        <v>718</v>
      </c>
      <c r="E99" s="51" t="s">
        <v>204</v>
      </c>
      <c r="F99" s="4">
        <v>12</v>
      </c>
      <c r="G99" s="4">
        <v>10</v>
      </c>
      <c r="H99" s="4">
        <v>13</v>
      </c>
      <c r="I99" s="4">
        <f t="shared" si="92"/>
        <v>35</v>
      </c>
      <c r="J99" s="4">
        <f t="shared" si="93"/>
        <v>108</v>
      </c>
      <c r="K99" s="4">
        <f t="shared" si="94"/>
        <v>140</v>
      </c>
      <c r="L99" s="57">
        <f t="shared" si="95"/>
        <v>108</v>
      </c>
      <c r="M99" s="30" t="s">
        <v>999</v>
      </c>
      <c r="N99" s="31">
        <v>13</v>
      </c>
      <c r="O99" s="31">
        <v>16</v>
      </c>
      <c r="P99" s="31">
        <v>15</v>
      </c>
      <c r="Q99" s="4">
        <f t="shared" si="57"/>
        <v>44</v>
      </c>
      <c r="R99" s="5">
        <f t="shared" si="58"/>
        <v>63</v>
      </c>
      <c r="S99" s="28">
        <f t="shared" si="59"/>
        <v>190</v>
      </c>
      <c r="T99" s="3">
        <f t="shared" si="60"/>
        <v>330</v>
      </c>
      <c r="U99" s="57">
        <f t="shared" si="61"/>
        <v>66</v>
      </c>
      <c r="V99" s="30" t="s">
        <v>1297</v>
      </c>
      <c r="W99" s="31">
        <v>10</v>
      </c>
      <c r="X99" s="31">
        <v>8</v>
      </c>
      <c r="Y99" s="31">
        <v>6</v>
      </c>
      <c r="Z99" s="4">
        <f t="shared" si="62"/>
        <v>24</v>
      </c>
      <c r="AA99" s="5">
        <f t="shared" si="63"/>
        <v>225</v>
      </c>
      <c r="AB99" s="28">
        <f t="shared" si="64"/>
        <v>7</v>
      </c>
      <c r="AC99" s="76">
        <f t="shared" si="65"/>
        <v>337</v>
      </c>
      <c r="AD99" s="57">
        <f t="shared" si="66"/>
        <v>138</v>
      </c>
      <c r="AE99" s="30" t="s">
        <v>1548</v>
      </c>
      <c r="AF99" s="31">
        <v>16</v>
      </c>
      <c r="AG99" s="31">
        <v>15</v>
      </c>
      <c r="AH99" s="31">
        <v>19</v>
      </c>
      <c r="AI99" s="4">
        <f t="shared" si="67"/>
        <v>50</v>
      </c>
      <c r="AJ99" s="5">
        <f t="shared" si="68"/>
        <v>4</v>
      </c>
      <c r="AK99" s="28">
        <f t="shared" si="69"/>
        <v>253</v>
      </c>
      <c r="AL99" s="3">
        <f t="shared" si="70"/>
        <v>590</v>
      </c>
      <c r="AM99" s="5">
        <f t="shared" si="71"/>
        <v>75</v>
      </c>
      <c r="AN99" s="30" t="s">
        <v>1816</v>
      </c>
      <c r="AO99" s="31">
        <v>13</v>
      </c>
      <c r="AP99" s="31">
        <v>12</v>
      </c>
      <c r="AQ99" s="31">
        <v>12</v>
      </c>
      <c r="AR99" s="5">
        <f t="shared" si="72"/>
        <v>37</v>
      </c>
      <c r="AS99" s="5">
        <f t="shared" si="73"/>
        <v>161</v>
      </c>
      <c r="AT99" s="28">
        <f t="shared" si="74"/>
        <v>76</v>
      </c>
      <c r="AU99" s="3">
        <f t="shared" si="75"/>
        <v>666</v>
      </c>
      <c r="AV99" s="5">
        <f t="shared" si="76"/>
        <v>90</v>
      </c>
      <c r="AW99" s="13" t="s">
        <v>2053</v>
      </c>
      <c r="AX99" s="14">
        <v>12</v>
      </c>
      <c r="AY99" s="14">
        <v>12</v>
      </c>
      <c r="AZ99" s="14">
        <v>12</v>
      </c>
      <c r="BA99" s="5">
        <f t="shared" si="77"/>
        <v>36</v>
      </c>
      <c r="BB99" s="5">
        <f t="shared" si="78"/>
        <v>155</v>
      </c>
      <c r="BC99" s="28">
        <f t="shared" si="79"/>
        <v>67</v>
      </c>
      <c r="BD99" s="3">
        <f t="shared" si="80"/>
        <v>733</v>
      </c>
      <c r="BE99" s="5">
        <f t="shared" si="81"/>
        <v>103</v>
      </c>
      <c r="BF99" s="13" t="s">
        <v>2257</v>
      </c>
      <c r="BG99" s="14">
        <v>15</v>
      </c>
      <c r="BH99" s="14">
        <v>12</v>
      </c>
      <c r="BI99" s="14">
        <v>14</v>
      </c>
      <c r="BJ99" s="5">
        <f t="shared" si="82"/>
        <v>41</v>
      </c>
      <c r="BK99" s="5">
        <f t="shared" si="83"/>
        <v>97</v>
      </c>
      <c r="BL99" s="28">
        <f t="shared" si="84"/>
        <v>127</v>
      </c>
      <c r="BM99" s="3">
        <f t="shared" si="85"/>
        <v>860</v>
      </c>
      <c r="BN99" s="5">
        <f t="shared" si="86"/>
        <v>103</v>
      </c>
      <c r="BO99" s="13" t="s">
        <v>2447</v>
      </c>
      <c r="BP99" s="14">
        <v>12</v>
      </c>
      <c r="BQ99" s="14">
        <v>12</v>
      </c>
      <c r="BR99" s="14">
        <v>14</v>
      </c>
      <c r="BS99" s="5">
        <f t="shared" si="87"/>
        <v>38</v>
      </c>
      <c r="BT99" s="5">
        <f t="shared" si="88"/>
        <v>76</v>
      </c>
      <c r="BU99" s="35">
        <f t="shared" si="89"/>
        <v>95</v>
      </c>
      <c r="BV99" s="3">
        <f t="shared" si="90"/>
        <v>955</v>
      </c>
      <c r="BW99" s="5">
        <f t="shared" si="91"/>
        <v>94</v>
      </c>
    </row>
    <row r="100" spans="2:75">
      <c r="B100" s="36" t="s">
        <v>517</v>
      </c>
      <c r="C100" s="41" t="s">
        <v>32</v>
      </c>
      <c r="D100" s="74" t="s">
        <v>825</v>
      </c>
      <c r="E100" s="51" t="s">
        <v>316</v>
      </c>
      <c r="F100" s="4">
        <v>9</v>
      </c>
      <c r="G100" s="4">
        <v>9</v>
      </c>
      <c r="H100" s="4">
        <v>10</v>
      </c>
      <c r="I100" s="4">
        <f t="shared" si="92"/>
        <v>28</v>
      </c>
      <c r="J100" s="4">
        <f t="shared" si="93"/>
        <v>228</v>
      </c>
      <c r="K100" s="4">
        <f t="shared" si="94"/>
        <v>20</v>
      </c>
      <c r="L100" s="57">
        <f t="shared" si="95"/>
        <v>228</v>
      </c>
      <c r="M100" s="30" t="s">
        <v>997</v>
      </c>
      <c r="N100" s="31">
        <v>12</v>
      </c>
      <c r="O100" s="31">
        <v>14</v>
      </c>
      <c r="P100" s="31">
        <v>15</v>
      </c>
      <c r="Q100" s="4">
        <f t="shared" si="57"/>
        <v>41</v>
      </c>
      <c r="R100" s="5">
        <f t="shared" si="58"/>
        <v>109</v>
      </c>
      <c r="S100" s="28">
        <f t="shared" si="59"/>
        <v>144</v>
      </c>
      <c r="T100" s="3">
        <f t="shared" si="60"/>
        <v>164</v>
      </c>
      <c r="U100" s="57">
        <f t="shared" si="61"/>
        <v>197</v>
      </c>
      <c r="V100" s="30" t="s">
        <v>1295</v>
      </c>
      <c r="W100" s="31">
        <v>12</v>
      </c>
      <c r="X100" s="31">
        <v>13</v>
      </c>
      <c r="Y100" s="31">
        <v>16</v>
      </c>
      <c r="Z100" s="4">
        <f t="shared" si="62"/>
        <v>41</v>
      </c>
      <c r="AA100" s="5">
        <f t="shared" si="63"/>
        <v>105</v>
      </c>
      <c r="AB100" s="28">
        <f t="shared" si="64"/>
        <v>127</v>
      </c>
      <c r="AC100" s="76">
        <f t="shared" si="65"/>
        <v>291</v>
      </c>
      <c r="AD100" s="57">
        <f t="shared" si="66"/>
        <v>169</v>
      </c>
      <c r="AE100" s="30" t="s">
        <v>1547</v>
      </c>
      <c r="AF100" s="31">
        <v>16</v>
      </c>
      <c r="AG100" s="31">
        <v>15</v>
      </c>
      <c r="AH100" s="31">
        <v>15</v>
      </c>
      <c r="AI100" s="4">
        <f t="shared" si="67"/>
        <v>46</v>
      </c>
      <c r="AJ100" s="5">
        <f t="shared" si="68"/>
        <v>26</v>
      </c>
      <c r="AK100" s="28">
        <f t="shared" si="69"/>
        <v>231</v>
      </c>
      <c r="AL100" s="3">
        <f t="shared" si="70"/>
        <v>522</v>
      </c>
      <c r="AM100" s="5">
        <f t="shared" si="71"/>
        <v>103</v>
      </c>
      <c r="AN100" s="30" t="s">
        <v>1815</v>
      </c>
      <c r="AO100" s="31">
        <v>17</v>
      </c>
      <c r="AP100" s="31">
        <v>12</v>
      </c>
      <c r="AQ100" s="31">
        <v>16</v>
      </c>
      <c r="AR100" s="5">
        <f t="shared" si="72"/>
        <v>45</v>
      </c>
      <c r="AS100" s="5">
        <f t="shared" si="73"/>
        <v>43</v>
      </c>
      <c r="AT100" s="28">
        <f t="shared" si="74"/>
        <v>194</v>
      </c>
      <c r="AU100" s="3">
        <f t="shared" si="75"/>
        <v>716</v>
      </c>
      <c r="AV100" s="5">
        <f t="shared" si="76"/>
        <v>68</v>
      </c>
      <c r="AW100" s="13" t="s">
        <v>2052</v>
      </c>
      <c r="AX100" s="14">
        <v>12</v>
      </c>
      <c r="AY100" s="14">
        <v>14</v>
      </c>
      <c r="AZ100" s="14">
        <v>12</v>
      </c>
      <c r="BA100" s="5">
        <f t="shared" si="77"/>
        <v>38</v>
      </c>
      <c r="BB100" s="5">
        <f t="shared" si="78"/>
        <v>115</v>
      </c>
      <c r="BC100" s="28">
        <f t="shared" si="79"/>
        <v>107</v>
      </c>
      <c r="BD100" s="3">
        <f t="shared" si="80"/>
        <v>823</v>
      </c>
      <c r="BE100" s="5">
        <f t="shared" si="81"/>
        <v>77</v>
      </c>
      <c r="BF100" s="13" t="s">
        <v>2256</v>
      </c>
      <c r="BG100" s="14">
        <v>11</v>
      </c>
      <c r="BH100" s="14">
        <v>15</v>
      </c>
      <c r="BI100" s="14">
        <v>15</v>
      </c>
      <c r="BJ100" s="5">
        <f t="shared" si="82"/>
        <v>41</v>
      </c>
      <c r="BK100" s="5">
        <f t="shared" si="83"/>
        <v>97</v>
      </c>
      <c r="BL100" s="28">
        <f t="shared" si="84"/>
        <v>127</v>
      </c>
      <c r="BM100" s="3">
        <f t="shared" si="85"/>
        <v>950</v>
      </c>
      <c r="BN100" s="5">
        <f t="shared" si="86"/>
        <v>76</v>
      </c>
      <c r="BO100" s="13"/>
      <c r="BP100" s="14"/>
      <c r="BQ100" s="14"/>
      <c r="BR100" s="14"/>
      <c r="BS100" s="5">
        <f t="shared" si="87"/>
        <v>0</v>
      </c>
      <c r="BT100" s="5" t="str">
        <f t="shared" si="88"/>
        <v/>
      </c>
      <c r="BU100" s="35">
        <f t="shared" si="89"/>
        <v>0</v>
      </c>
      <c r="BV100" s="3">
        <f t="shared" si="90"/>
        <v>950</v>
      </c>
      <c r="BW100" s="5">
        <f t="shared" si="91"/>
        <v>95</v>
      </c>
    </row>
    <row r="101" spans="2:75">
      <c r="B101" s="36" t="s">
        <v>475</v>
      </c>
      <c r="C101" s="41" t="s">
        <v>52</v>
      </c>
      <c r="D101" s="74" t="s">
        <v>779</v>
      </c>
      <c r="E101" s="51" t="s">
        <v>276</v>
      </c>
      <c r="F101" s="4">
        <v>10</v>
      </c>
      <c r="G101" s="4">
        <v>11</v>
      </c>
      <c r="H101" s="4">
        <v>10</v>
      </c>
      <c r="I101" s="4">
        <f t="shared" si="92"/>
        <v>31</v>
      </c>
      <c r="J101" s="4">
        <f t="shared" si="93"/>
        <v>184</v>
      </c>
      <c r="K101" s="4">
        <f t="shared" si="94"/>
        <v>64</v>
      </c>
      <c r="L101" s="57">
        <f t="shared" si="95"/>
        <v>184</v>
      </c>
      <c r="M101" s="30" t="s">
        <v>1059</v>
      </c>
      <c r="N101" s="31">
        <v>13</v>
      </c>
      <c r="O101" s="31">
        <v>10</v>
      </c>
      <c r="P101" s="31">
        <v>17</v>
      </c>
      <c r="Q101" s="4">
        <f t="shared" si="57"/>
        <v>40</v>
      </c>
      <c r="R101" s="5">
        <f t="shared" si="58"/>
        <v>130</v>
      </c>
      <c r="S101" s="28">
        <f t="shared" si="59"/>
        <v>123</v>
      </c>
      <c r="T101" s="3">
        <f t="shared" si="60"/>
        <v>187</v>
      </c>
      <c r="U101" s="57">
        <f t="shared" si="61"/>
        <v>172</v>
      </c>
      <c r="V101" s="30" t="s">
        <v>1350</v>
      </c>
      <c r="W101" s="31">
        <v>15</v>
      </c>
      <c r="X101" s="31">
        <v>13</v>
      </c>
      <c r="Y101" s="31">
        <v>16</v>
      </c>
      <c r="Z101" s="4">
        <f t="shared" si="62"/>
        <v>44</v>
      </c>
      <c r="AA101" s="5">
        <f t="shared" si="63"/>
        <v>65</v>
      </c>
      <c r="AB101" s="28">
        <f t="shared" si="64"/>
        <v>167</v>
      </c>
      <c r="AC101" s="76">
        <f t="shared" si="65"/>
        <v>354</v>
      </c>
      <c r="AD101" s="57">
        <f t="shared" si="66"/>
        <v>123</v>
      </c>
      <c r="AE101" s="30" t="s">
        <v>1605</v>
      </c>
      <c r="AF101" s="31">
        <v>15</v>
      </c>
      <c r="AG101" s="31">
        <v>12</v>
      </c>
      <c r="AH101" s="31">
        <v>14</v>
      </c>
      <c r="AI101" s="4">
        <f t="shared" si="67"/>
        <v>41</v>
      </c>
      <c r="AJ101" s="5">
        <f t="shared" si="68"/>
        <v>104</v>
      </c>
      <c r="AK101" s="28">
        <f t="shared" si="69"/>
        <v>153</v>
      </c>
      <c r="AL101" s="3">
        <f t="shared" si="70"/>
        <v>507</v>
      </c>
      <c r="AM101" s="5">
        <f t="shared" si="71"/>
        <v>110</v>
      </c>
      <c r="AN101" s="13" t="s">
        <v>1872</v>
      </c>
      <c r="AO101" s="14">
        <v>9</v>
      </c>
      <c r="AP101" s="14">
        <v>11</v>
      </c>
      <c r="AQ101" s="14">
        <v>18</v>
      </c>
      <c r="AR101" s="5">
        <f t="shared" si="72"/>
        <v>38</v>
      </c>
      <c r="AS101" s="5">
        <f t="shared" si="73"/>
        <v>146</v>
      </c>
      <c r="AT101" s="28">
        <f t="shared" si="74"/>
        <v>91</v>
      </c>
      <c r="AU101" s="3">
        <f t="shared" si="75"/>
        <v>598</v>
      </c>
      <c r="AV101" s="5">
        <f t="shared" si="76"/>
        <v>122</v>
      </c>
      <c r="AW101" s="13" t="s">
        <v>2102</v>
      </c>
      <c r="AX101" s="14">
        <v>16</v>
      </c>
      <c r="AY101" s="14">
        <v>14</v>
      </c>
      <c r="AZ101" s="14">
        <v>12</v>
      </c>
      <c r="BA101" s="5">
        <f t="shared" si="77"/>
        <v>42</v>
      </c>
      <c r="BB101" s="5">
        <f t="shared" si="78"/>
        <v>54</v>
      </c>
      <c r="BC101" s="28">
        <f t="shared" si="79"/>
        <v>168</v>
      </c>
      <c r="BD101" s="3">
        <f t="shared" si="80"/>
        <v>766</v>
      </c>
      <c r="BE101" s="5">
        <f t="shared" si="81"/>
        <v>88</v>
      </c>
      <c r="BF101" s="13" t="s">
        <v>2307</v>
      </c>
      <c r="BG101" s="14">
        <v>11</v>
      </c>
      <c r="BH101" s="14">
        <v>16</v>
      </c>
      <c r="BI101" s="14">
        <v>14</v>
      </c>
      <c r="BJ101" s="5">
        <f t="shared" si="82"/>
        <v>41</v>
      </c>
      <c r="BK101" s="5">
        <f t="shared" si="83"/>
        <v>97</v>
      </c>
      <c r="BL101" s="28">
        <f t="shared" si="84"/>
        <v>127</v>
      </c>
      <c r="BM101" s="3">
        <f t="shared" si="85"/>
        <v>893</v>
      </c>
      <c r="BN101" s="5">
        <f t="shared" si="86"/>
        <v>91</v>
      </c>
      <c r="BO101" s="13" t="s">
        <v>2490</v>
      </c>
      <c r="BP101" s="14">
        <v>13</v>
      </c>
      <c r="BQ101" s="14">
        <v>12</v>
      </c>
      <c r="BR101" s="14">
        <v>10</v>
      </c>
      <c r="BS101" s="5">
        <f t="shared" si="87"/>
        <v>35</v>
      </c>
      <c r="BT101" s="5">
        <f t="shared" si="88"/>
        <v>117</v>
      </c>
      <c r="BU101" s="35">
        <f t="shared" si="89"/>
        <v>54</v>
      </c>
      <c r="BV101" s="3">
        <f t="shared" si="90"/>
        <v>947</v>
      </c>
      <c r="BW101" s="5">
        <f t="shared" si="91"/>
        <v>96</v>
      </c>
    </row>
    <row r="102" spans="2:75">
      <c r="B102" s="36" t="s">
        <v>458</v>
      </c>
      <c r="C102" s="41" t="s">
        <v>42</v>
      </c>
      <c r="D102" s="74" t="s">
        <v>755</v>
      </c>
      <c r="E102" s="51" t="s">
        <v>238</v>
      </c>
      <c r="F102" s="4">
        <v>11</v>
      </c>
      <c r="G102" s="4">
        <v>10</v>
      </c>
      <c r="H102" s="4">
        <v>12</v>
      </c>
      <c r="I102" s="4">
        <f t="shared" si="92"/>
        <v>33</v>
      </c>
      <c r="J102" s="4">
        <f t="shared" si="93"/>
        <v>145</v>
      </c>
      <c r="K102" s="4">
        <f t="shared" si="94"/>
        <v>103</v>
      </c>
      <c r="L102" s="57">
        <f t="shared" si="95"/>
        <v>145</v>
      </c>
      <c r="M102" s="30" t="s">
        <v>895</v>
      </c>
      <c r="N102" s="31">
        <v>18</v>
      </c>
      <c r="O102" s="31">
        <v>17</v>
      </c>
      <c r="P102" s="31">
        <v>16</v>
      </c>
      <c r="Q102" s="4">
        <f t="shared" ref="Q102:Q133" si="96">SUM(N102:P102)</f>
        <v>51</v>
      </c>
      <c r="R102" s="5">
        <f t="shared" ref="R102:R133" si="97">IF(M102="","",RANK(Q102,Q$6:Q$322))</f>
        <v>8</v>
      </c>
      <c r="S102" s="28">
        <f t="shared" ref="S102:S133" si="98">IF(R102="",0,Q$323+1-R102)</f>
        <v>245</v>
      </c>
      <c r="T102" s="3">
        <f t="shared" ref="T102:T133" si="99">S102+K102</f>
        <v>348</v>
      </c>
      <c r="U102" s="57">
        <f t="shared" ref="U102:U133" si="100">IF(T102=0,"",RANK(T102,T$6:T$322))</f>
        <v>55</v>
      </c>
      <c r="V102" s="30" t="s">
        <v>1195</v>
      </c>
      <c r="W102" s="31">
        <v>13</v>
      </c>
      <c r="X102" s="31">
        <v>12</v>
      </c>
      <c r="Y102" s="31">
        <v>10</v>
      </c>
      <c r="Z102" s="4">
        <f t="shared" ref="Z102:Z133" si="101">SUM(W102:Y102)</f>
        <v>35</v>
      </c>
      <c r="AA102" s="5">
        <f t="shared" ref="AA102:AA133" si="102">IF(V102="","",RANK(Z102,Z$6:Z$322))</f>
        <v>171</v>
      </c>
      <c r="AB102" s="28">
        <f t="shared" ref="AB102:AB133" si="103">IF(AA102="",0,Z$323+1-AA102)</f>
        <v>61</v>
      </c>
      <c r="AC102" s="76">
        <f t="shared" ref="AC102:AC133" si="104">AB102+T102</f>
        <v>409</v>
      </c>
      <c r="AD102" s="57">
        <f t="shared" si="66"/>
        <v>90</v>
      </c>
      <c r="AE102" s="30" t="s">
        <v>1440</v>
      </c>
      <c r="AF102" s="31">
        <v>15</v>
      </c>
      <c r="AG102" s="31">
        <v>13</v>
      </c>
      <c r="AH102" s="31">
        <v>14</v>
      </c>
      <c r="AI102" s="4">
        <f t="shared" si="67"/>
        <v>42</v>
      </c>
      <c r="AJ102" s="5">
        <f t="shared" si="68"/>
        <v>76</v>
      </c>
      <c r="AK102" s="28">
        <f t="shared" si="69"/>
        <v>181</v>
      </c>
      <c r="AL102" s="3">
        <f t="shared" si="70"/>
        <v>590</v>
      </c>
      <c r="AM102" s="5">
        <f t="shared" si="71"/>
        <v>75</v>
      </c>
      <c r="AN102" s="13" t="s">
        <v>1715</v>
      </c>
      <c r="AO102" s="14">
        <v>12</v>
      </c>
      <c r="AP102" s="14">
        <v>12</v>
      </c>
      <c r="AQ102" s="14">
        <v>12</v>
      </c>
      <c r="AR102" s="5">
        <f t="shared" ref="AR102:AR133" si="105">SUM(AO102:AQ102)</f>
        <v>36</v>
      </c>
      <c r="AS102" s="5">
        <f t="shared" si="73"/>
        <v>188</v>
      </c>
      <c r="AT102" s="28">
        <f t="shared" ref="AT102:AT133" si="106">IF(AS102="",0,AR$323+1-AS102)</f>
        <v>49</v>
      </c>
      <c r="AU102" s="3">
        <f t="shared" si="75"/>
        <v>639</v>
      </c>
      <c r="AV102" s="5">
        <f t="shared" si="76"/>
        <v>101</v>
      </c>
      <c r="AW102" s="13" t="s">
        <v>1958</v>
      </c>
      <c r="AX102" s="14">
        <v>13</v>
      </c>
      <c r="AY102" s="14">
        <v>14</v>
      </c>
      <c r="AZ102" s="14">
        <v>16</v>
      </c>
      <c r="BA102" s="5">
        <f t="shared" si="77"/>
        <v>43</v>
      </c>
      <c r="BB102" s="5">
        <f t="shared" si="78"/>
        <v>43</v>
      </c>
      <c r="BC102" s="28">
        <f t="shared" si="79"/>
        <v>179</v>
      </c>
      <c r="BD102" s="3">
        <f t="shared" si="80"/>
        <v>818</v>
      </c>
      <c r="BE102" s="5">
        <f t="shared" si="81"/>
        <v>79</v>
      </c>
      <c r="BF102" s="13" t="s">
        <v>2165</v>
      </c>
      <c r="BG102" s="14">
        <v>13</v>
      </c>
      <c r="BH102" s="14">
        <v>16</v>
      </c>
      <c r="BI102" s="14">
        <v>12</v>
      </c>
      <c r="BJ102" s="5">
        <f t="shared" si="82"/>
        <v>41</v>
      </c>
      <c r="BK102" s="5">
        <f t="shared" ref="BK102:BK133" si="107">IF(BF102="","",RANK(BJ102,BJ$6:BJ$322))</f>
        <v>97</v>
      </c>
      <c r="BL102" s="28">
        <f t="shared" ref="BL102:BL133" si="108">IF(BK102="",0,BJ$323+1-BK102)</f>
        <v>127</v>
      </c>
      <c r="BM102" s="3">
        <f t="shared" si="85"/>
        <v>945</v>
      </c>
      <c r="BN102" s="5">
        <f t="shared" si="86"/>
        <v>77</v>
      </c>
      <c r="BO102" s="13"/>
      <c r="BP102" s="14"/>
      <c r="BQ102" s="14"/>
      <c r="BR102" s="14"/>
      <c r="BS102" s="5">
        <f t="shared" ref="BS102:BS133" si="109">SUM(BP102:BR102)</f>
        <v>0</v>
      </c>
      <c r="BT102" s="5" t="str">
        <f t="shared" si="88"/>
        <v/>
      </c>
      <c r="BU102" s="35">
        <f t="shared" si="89"/>
        <v>0</v>
      </c>
      <c r="BV102" s="3">
        <f t="shared" si="90"/>
        <v>945</v>
      </c>
      <c r="BW102" s="5">
        <f t="shared" si="91"/>
        <v>97</v>
      </c>
    </row>
    <row r="103" spans="2:75">
      <c r="B103" s="36" t="s">
        <v>340</v>
      </c>
      <c r="C103" s="41" t="s">
        <v>41</v>
      </c>
      <c r="D103" s="74" t="s">
        <v>599</v>
      </c>
      <c r="E103" s="51" t="s">
        <v>108</v>
      </c>
      <c r="F103" s="4">
        <v>14</v>
      </c>
      <c r="G103" s="4">
        <v>13</v>
      </c>
      <c r="H103" s="4">
        <v>19</v>
      </c>
      <c r="I103" s="4">
        <f t="shared" si="92"/>
        <v>46</v>
      </c>
      <c r="J103" s="4">
        <f t="shared" si="93"/>
        <v>6</v>
      </c>
      <c r="K103" s="4">
        <f t="shared" si="94"/>
        <v>242</v>
      </c>
      <c r="L103" s="57">
        <f t="shared" si="95"/>
        <v>6</v>
      </c>
      <c r="M103" s="30" t="s">
        <v>949</v>
      </c>
      <c r="N103" s="31">
        <v>10</v>
      </c>
      <c r="O103" s="31">
        <v>13</v>
      </c>
      <c r="P103" s="31">
        <v>13</v>
      </c>
      <c r="Q103" s="4">
        <f t="shared" si="96"/>
        <v>36</v>
      </c>
      <c r="R103" s="5">
        <f t="shared" si="97"/>
        <v>194</v>
      </c>
      <c r="S103" s="28">
        <f t="shared" si="98"/>
        <v>59</v>
      </c>
      <c r="T103" s="3">
        <f t="shared" si="99"/>
        <v>301</v>
      </c>
      <c r="U103" s="57">
        <f t="shared" si="100"/>
        <v>92</v>
      </c>
      <c r="V103" s="30" t="s">
        <v>1249</v>
      </c>
      <c r="W103" s="31">
        <v>15</v>
      </c>
      <c r="X103" s="31">
        <v>13</v>
      </c>
      <c r="Y103" s="31">
        <v>17</v>
      </c>
      <c r="Z103" s="4">
        <f t="shared" si="101"/>
        <v>45</v>
      </c>
      <c r="AA103" s="5">
        <f t="shared" si="102"/>
        <v>53</v>
      </c>
      <c r="AB103" s="28">
        <f t="shared" si="103"/>
        <v>179</v>
      </c>
      <c r="AC103" s="76">
        <f t="shared" si="104"/>
        <v>480</v>
      </c>
      <c r="AD103" s="57">
        <f t="shared" si="66"/>
        <v>51</v>
      </c>
      <c r="AE103" s="30"/>
      <c r="AF103" s="31"/>
      <c r="AG103" s="31"/>
      <c r="AH103" s="31"/>
      <c r="AI103" s="4">
        <f t="shared" si="67"/>
        <v>0</v>
      </c>
      <c r="AJ103" s="5" t="str">
        <f t="shared" si="68"/>
        <v/>
      </c>
      <c r="AK103" s="28">
        <f t="shared" si="69"/>
        <v>0</v>
      </c>
      <c r="AL103" s="3">
        <f t="shared" si="70"/>
        <v>480</v>
      </c>
      <c r="AM103" s="5">
        <f t="shared" si="71"/>
        <v>126</v>
      </c>
      <c r="AN103" s="13" t="s">
        <v>1772</v>
      </c>
      <c r="AO103" s="14">
        <v>9</v>
      </c>
      <c r="AP103" s="14">
        <v>12</v>
      </c>
      <c r="AQ103" s="14">
        <v>16</v>
      </c>
      <c r="AR103" s="5">
        <f t="shared" si="105"/>
        <v>37</v>
      </c>
      <c r="AS103" s="5">
        <f t="shared" si="73"/>
        <v>161</v>
      </c>
      <c r="AT103" s="28">
        <f t="shared" si="106"/>
        <v>76</v>
      </c>
      <c r="AU103" s="3">
        <f t="shared" si="75"/>
        <v>556</v>
      </c>
      <c r="AV103" s="5">
        <f t="shared" si="76"/>
        <v>134</v>
      </c>
      <c r="AW103" s="13" t="s">
        <v>2009</v>
      </c>
      <c r="AX103" s="14">
        <v>15</v>
      </c>
      <c r="AY103" s="14">
        <v>15</v>
      </c>
      <c r="AZ103" s="14">
        <v>13</v>
      </c>
      <c r="BA103" s="5">
        <f t="shared" si="77"/>
        <v>43</v>
      </c>
      <c r="BB103" s="5">
        <f t="shared" si="78"/>
        <v>43</v>
      </c>
      <c r="BC103" s="28">
        <f t="shared" si="79"/>
        <v>179</v>
      </c>
      <c r="BD103" s="3">
        <f t="shared" si="80"/>
        <v>735</v>
      </c>
      <c r="BE103" s="5">
        <f t="shared" si="81"/>
        <v>100</v>
      </c>
      <c r="BF103" s="13" t="s">
        <v>2217</v>
      </c>
      <c r="BG103" s="14">
        <v>17</v>
      </c>
      <c r="BH103" s="14">
        <v>14</v>
      </c>
      <c r="BI103" s="14">
        <v>17</v>
      </c>
      <c r="BJ103" s="5">
        <f t="shared" si="82"/>
        <v>48</v>
      </c>
      <c r="BK103" s="5">
        <f t="shared" si="107"/>
        <v>15</v>
      </c>
      <c r="BL103" s="28">
        <f t="shared" si="108"/>
        <v>209</v>
      </c>
      <c r="BM103" s="3">
        <f t="shared" si="85"/>
        <v>944</v>
      </c>
      <c r="BN103" s="5">
        <f t="shared" si="86"/>
        <v>79</v>
      </c>
      <c r="BO103" s="13"/>
      <c r="BP103" s="14"/>
      <c r="BQ103" s="14"/>
      <c r="BR103" s="14"/>
      <c r="BS103" s="5">
        <f t="shared" si="109"/>
        <v>0</v>
      </c>
      <c r="BT103" s="5" t="str">
        <f t="shared" si="88"/>
        <v/>
      </c>
      <c r="BU103" s="35">
        <f t="shared" si="89"/>
        <v>0</v>
      </c>
      <c r="BV103" s="3">
        <f t="shared" si="90"/>
        <v>944</v>
      </c>
      <c r="BW103" s="5">
        <f t="shared" si="91"/>
        <v>98</v>
      </c>
    </row>
    <row r="104" spans="2:75">
      <c r="B104" s="36" t="s">
        <v>431</v>
      </c>
      <c r="C104" s="41" t="s">
        <v>28</v>
      </c>
      <c r="D104" s="74" t="s">
        <v>719</v>
      </c>
      <c r="E104" s="51" t="s">
        <v>230</v>
      </c>
      <c r="F104" s="4">
        <v>11</v>
      </c>
      <c r="G104" s="4">
        <v>10</v>
      </c>
      <c r="H104" s="4">
        <v>13</v>
      </c>
      <c r="I104" s="4">
        <f t="shared" si="92"/>
        <v>34</v>
      </c>
      <c r="J104" s="4">
        <f t="shared" si="93"/>
        <v>129</v>
      </c>
      <c r="K104" s="4">
        <f t="shared" si="94"/>
        <v>119</v>
      </c>
      <c r="L104" s="57">
        <f t="shared" si="95"/>
        <v>129</v>
      </c>
      <c r="M104" s="30" t="s">
        <v>973</v>
      </c>
      <c r="N104" s="31">
        <v>11</v>
      </c>
      <c r="O104" s="31">
        <v>17</v>
      </c>
      <c r="P104" s="31">
        <v>14</v>
      </c>
      <c r="Q104" s="4">
        <f t="shared" si="96"/>
        <v>42</v>
      </c>
      <c r="R104" s="5">
        <f t="shared" si="97"/>
        <v>94</v>
      </c>
      <c r="S104" s="28">
        <f t="shared" si="98"/>
        <v>159</v>
      </c>
      <c r="T104" s="3">
        <f t="shared" si="99"/>
        <v>278</v>
      </c>
      <c r="U104" s="57">
        <f t="shared" si="100"/>
        <v>102</v>
      </c>
      <c r="V104" s="30" t="s">
        <v>1272</v>
      </c>
      <c r="W104" s="31">
        <v>13</v>
      </c>
      <c r="X104" s="31">
        <v>16</v>
      </c>
      <c r="Y104" s="31">
        <v>13</v>
      </c>
      <c r="Z104" s="4">
        <f t="shared" si="101"/>
        <v>42</v>
      </c>
      <c r="AA104" s="5">
        <f t="shared" si="102"/>
        <v>90</v>
      </c>
      <c r="AB104" s="28">
        <f t="shared" si="103"/>
        <v>142</v>
      </c>
      <c r="AC104" s="76">
        <f t="shared" si="104"/>
        <v>420</v>
      </c>
      <c r="AD104" s="57">
        <f t="shared" si="66"/>
        <v>83</v>
      </c>
      <c r="AE104" s="30" t="s">
        <v>1526</v>
      </c>
      <c r="AF104" s="31">
        <v>14</v>
      </c>
      <c r="AG104" s="31">
        <v>13</v>
      </c>
      <c r="AH104" s="31">
        <v>12</v>
      </c>
      <c r="AI104" s="4">
        <f t="shared" si="67"/>
        <v>39</v>
      </c>
      <c r="AJ104" s="5">
        <f t="shared" si="68"/>
        <v>157</v>
      </c>
      <c r="AK104" s="28">
        <f t="shared" si="69"/>
        <v>100</v>
      </c>
      <c r="AL104" s="3">
        <f t="shared" si="70"/>
        <v>520</v>
      </c>
      <c r="AM104" s="5">
        <f t="shared" si="71"/>
        <v>105</v>
      </c>
      <c r="AN104" s="13" t="s">
        <v>1792</v>
      </c>
      <c r="AO104" s="14">
        <v>10</v>
      </c>
      <c r="AP104" s="14">
        <v>9</v>
      </c>
      <c r="AQ104" s="14">
        <v>15</v>
      </c>
      <c r="AR104" s="5">
        <f t="shared" si="105"/>
        <v>34</v>
      </c>
      <c r="AS104" s="5">
        <f t="shared" si="73"/>
        <v>210</v>
      </c>
      <c r="AT104" s="28">
        <f t="shared" si="106"/>
        <v>27</v>
      </c>
      <c r="AU104" s="3">
        <f t="shared" si="75"/>
        <v>547</v>
      </c>
      <c r="AV104" s="5">
        <f t="shared" si="76"/>
        <v>143</v>
      </c>
      <c r="AW104" s="13" t="s">
        <v>2029</v>
      </c>
      <c r="AX104" s="14">
        <v>15</v>
      </c>
      <c r="AY104" s="14">
        <v>11</v>
      </c>
      <c r="AZ104" s="14">
        <v>16</v>
      </c>
      <c r="BA104" s="5">
        <f t="shared" si="77"/>
        <v>42</v>
      </c>
      <c r="BB104" s="5">
        <f t="shared" si="78"/>
        <v>54</v>
      </c>
      <c r="BC104" s="28">
        <f t="shared" si="79"/>
        <v>168</v>
      </c>
      <c r="BD104" s="3">
        <f t="shared" si="80"/>
        <v>715</v>
      </c>
      <c r="BE104" s="5">
        <f t="shared" si="81"/>
        <v>112</v>
      </c>
      <c r="BF104" s="13" t="s">
        <v>2239</v>
      </c>
      <c r="BG104" s="14">
        <v>12</v>
      </c>
      <c r="BH104" s="14">
        <v>15</v>
      </c>
      <c r="BI104" s="14">
        <v>13</v>
      </c>
      <c r="BJ104" s="5">
        <f t="shared" si="82"/>
        <v>40</v>
      </c>
      <c r="BK104" s="5">
        <f t="shared" si="107"/>
        <v>110</v>
      </c>
      <c r="BL104" s="28">
        <f t="shared" si="108"/>
        <v>114</v>
      </c>
      <c r="BM104" s="3">
        <f t="shared" si="85"/>
        <v>829</v>
      </c>
      <c r="BN104" s="5">
        <f t="shared" si="86"/>
        <v>117</v>
      </c>
      <c r="BO104" s="13" t="s">
        <v>2430</v>
      </c>
      <c r="BP104" s="14">
        <v>12</v>
      </c>
      <c r="BQ104" s="14">
        <v>15</v>
      </c>
      <c r="BR104" s="14">
        <v>12</v>
      </c>
      <c r="BS104" s="5">
        <f t="shared" si="109"/>
        <v>39</v>
      </c>
      <c r="BT104" s="5">
        <f t="shared" si="88"/>
        <v>58</v>
      </c>
      <c r="BU104" s="35">
        <f t="shared" si="89"/>
        <v>113</v>
      </c>
      <c r="BV104" s="3">
        <f t="shared" si="90"/>
        <v>942</v>
      </c>
      <c r="BW104" s="5">
        <f t="shared" si="91"/>
        <v>99</v>
      </c>
    </row>
    <row r="105" spans="2:75">
      <c r="B105" s="36" t="s">
        <v>1112</v>
      </c>
      <c r="C105" s="41" t="s">
        <v>39</v>
      </c>
      <c r="D105" s="74" t="s">
        <v>1096</v>
      </c>
      <c r="E105" s="51"/>
      <c r="F105" s="4"/>
      <c r="G105" s="4"/>
      <c r="H105" s="4"/>
      <c r="I105" s="4"/>
      <c r="J105" s="4"/>
      <c r="K105" s="4"/>
      <c r="L105" s="57"/>
      <c r="M105" s="30" t="s">
        <v>941</v>
      </c>
      <c r="N105" s="31">
        <v>13</v>
      </c>
      <c r="O105" s="31">
        <v>15</v>
      </c>
      <c r="P105" s="31">
        <v>15</v>
      </c>
      <c r="Q105" s="4">
        <f t="shared" si="96"/>
        <v>43</v>
      </c>
      <c r="R105" s="5">
        <f t="shared" si="97"/>
        <v>79</v>
      </c>
      <c r="S105" s="28">
        <f t="shared" si="98"/>
        <v>174</v>
      </c>
      <c r="T105" s="3">
        <f t="shared" si="99"/>
        <v>174</v>
      </c>
      <c r="U105" s="57">
        <f t="shared" si="100"/>
        <v>186</v>
      </c>
      <c r="V105" s="13" t="s">
        <v>1241</v>
      </c>
      <c r="W105" s="14">
        <v>16</v>
      </c>
      <c r="X105" s="14">
        <v>15</v>
      </c>
      <c r="Y105" s="14">
        <v>13</v>
      </c>
      <c r="Z105" s="4">
        <f t="shared" si="101"/>
        <v>44</v>
      </c>
      <c r="AA105" s="5">
        <f t="shared" si="102"/>
        <v>65</v>
      </c>
      <c r="AB105" s="28">
        <f t="shared" si="103"/>
        <v>167</v>
      </c>
      <c r="AC105" s="76">
        <f t="shared" si="104"/>
        <v>341</v>
      </c>
      <c r="AD105" s="57">
        <f t="shared" si="66"/>
        <v>137</v>
      </c>
      <c r="AE105" s="30" t="s">
        <v>1491</v>
      </c>
      <c r="AF105" s="31">
        <v>15</v>
      </c>
      <c r="AG105" s="31">
        <v>14</v>
      </c>
      <c r="AH105" s="31">
        <v>12</v>
      </c>
      <c r="AI105" s="4">
        <f t="shared" si="67"/>
        <v>41</v>
      </c>
      <c r="AJ105" s="5">
        <f t="shared" si="68"/>
        <v>104</v>
      </c>
      <c r="AK105" s="28">
        <f t="shared" si="69"/>
        <v>153</v>
      </c>
      <c r="AL105" s="3">
        <f t="shared" si="70"/>
        <v>494</v>
      </c>
      <c r="AM105" s="5">
        <f t="shared" si="71"/>
        <v>118</v>
      </c>
      <c r="AN105" s="13" t="s">
        <v>1764</v>
      </c>
      <c r="AO105" s="14">
        <v>16</v>
      </c>
      <c r="AP105" s="14">
        <v>19</v>
      </c>
      <c r="AQ105" s="14">
        <v>19</v>
      </c>
      <c r="AR105" s="5">
        <f t="shared" si="105"/>
        <v>54</v>
      </c>
      <c r="AS105" s="5">
        <f t="shared" si="73"/>
        <v>2</v>
      </c>
      <c r="AT105" s="28">
        <f t="shared" si="106"/>
        <v>235</v>
      </c>
      <c r="AU105" s="3">
        <f t="shared" si="75"/>
        <v>729</v>
      </c>
      <c r="AV105" s="5">
        <f t="shared" si="76"/>
        <v>63</v>
      </c>
      <c r="AW105" s="13" t="s">
        <v>2001</v>
      </c>
      <c r="AX105" s="14">
        <v>8</v>
      </c>
      <c r="AY105" s="14">
        <v>11</v>
      </c>
      <c r="AZ105" s="14">
        <v>10</v>
      </c>
      <c r="BA105" s="5">
        <f t="shared" si="77"/>
        <v>29</v>
      </c>
      <c r="BB105" s="5">
        <f t="shared" si="78"/>
        <v>217</v>
      </c>
      <c r="BC105" s="28">
        <f t="shared" si="79"/>
        <v>5</v>
      </c>
      <c r="BD105" s="3">
        <f t="shared" si="80"/>
        <v>734</v>
      </c>
      <c r="BE105" s="5">
        <f t="shared" si="81"/>
        <v>102</v>
      </c>
      <c r="BF105" s="13" t="s">
        <v>2211</v>
      </c>
      <c r="BG105" s="14">
        <v>13</v>
      </c>
      <c r="BH105" s="14">
        <v>17</v>
      </c>
      <c r="BI105" s="14">
        <v>13</v>
      </c>
      <c r="BJ105" s="5">
        <f t="shared" si="82"/>
        <v>43</v>
      </c>
      <c r="BK105" s="5">
        <f t="shared" si="107"/>
        <v>64</v>
      </c>
      <c r="BL105" s="28">
        <f t="shared" si="108"/>
        <v>160</v>
      </c>
      <c r="BM105" s="3">
        <f t="shared" si="85"/>
        <v>894</v>
      </c>
      <c r="BN105" s="5">
        <f t="shared" si="86"/>
        <v>90</v>
      </c>
      <c r="BO105" s="13" t="s">
        <v>2410</v>
      </c>
      <c r="BP105" s="14">
        <v>9</v>
      </c>
      <c r="BQ105" s="14">
        <v>14</v>
      </c>
      <c r="BR105" s="14">
        <v>11</v>
      </c>
      <c r="BS105" s="5">
        <f t="shared" si="109"/>
        <v>34</v>
      </c>
      <c r="BT105" s="5">
        <f t="shared" si="88"/>
        <v>126</v>
      </c>
      <c r="BU105" s="35">
        <f t="shared" si="89"/>
        <v>45</v>
      </c>
      <c r="BV105" s="3">
        <f t="shared" si="90"/>
        <v>939</v>
      </c>
      <c r="BW105" s="5">
        <f t="shared" si="91"/>
        <v>100</v>
      </c>
    </row>
    <row r="106" spans="2:75">
      <c r="B106" s="36" t="s">
        <v>464</v>
      </c>
      <c r="C106" s="41" t="s">
        <v>39</v>
      </c>
      <c r="D106" s="74" t="s">
        <v>766</v>
      </c>
      <c r="E106" s="51" t="s">
        <v>261</v>
      </c>
      <c r="F106" s="4">
        <v>13</v>
      </c>
      <c r="G106" s="4">
        <v>9</v>
      </c>
      <c r="H106" s="4">
        <v>10</v>
      </c>
      <c r="I106" s="4">
        <f t="shared" ref="I106:I111" si="110">SUM(F106:H106)</f>
        <v>32</v>
      </c>
      <c r="J106" s="4">
        <f t="shared" ref="J106:J111" si="111">IF(E106="","",RANK(I106,I$6:I$321))</f>
        <v>167</v>
      </c>
      <c r="K106" s="4">
        <f t="shared" ref="K106:K111" si="112">IF(J106="",0,I$323+1-J106)</f>
        <v>81</v>
      </c>
      <c r="L106" s="57">
        <f t="shared" ref="L106:L111" si="113">IF(E106="","",RANK(K106,K$6:K$321))</f>
        <v>167</v>
      </c>
      <c r="M106" s="13" t="s">
        <v>931</v>
      </c>
      <c r="N106" s="14">
        <v>12</v>
      </c>
      <c r="O106" s="14">
        <v>13</v>
      </c>
      <c r="P106" s="14">
        <v>14</v>
      </c>
      <c r="Q106" s="4">
        <f t="shared" si="96"/>
        <v>39</v>
      </c>
      <c r="R106" s="5">
        <f t="shared" si="97"/>
        <v>147</v>
      </c>
      <c r="S106" s="28">
        <f t="shared" si="98"/>
        <v>106</v>
      </c>
      <c r="T106" s="3">
        <f t="shared" si="99"/>
        <v>187</v>
      </c>
      <c r="U106" s="57">
        <f t="shared" si="100"/>
        <v>172</v>
      </c>
      <c r="V106" s="13" t="s">
        <v>1231</v>
      </c>
      <c r="W106" s="14">
        <v>16</v>
      </c>
      <c r="X106" s="14">
        <v>15</v>
      </c>
      <c r="Y106" s="14">
        <v>15</v>
      </c>
      <c r="Z106" s="4">
        <f t="shared" si="101"/>
        <v>46</v>
      </c>
      <c r="AA106" s="5">
        <f t="shared" si="102"/>
        <v>42</v>
      </c>
      <c r="AB106" s="28">
        <f t="shared" si="103"/>
        <v>190</v>
      </c>
      <c r="AC106" s="76">
        <f t="shared" si="104"/>
        <v>377</v>
      </c>
      <c r="AD106" s="57">
        <f t="shared" si="66"/>
        <v>111</v>
      </c>
      <c r="AE106" s="30" t="s">
        <v>1480</v>
      </c>
      <c r="AF106" s="31">
        <v>16</v>
      </c>
      <c r="AG106" s="31">
        <v>11</v>
      </c>
      <c r="AH106" s="31">
        <v>10</v>
      </c>
      <c r="AI106" s="4">
        <f t="shared" si="67"/>
        <v>37</v>
      </c>
      <c r="AJ106" s="5">
        <f t="shared" si="68"/>
        <v>195</v>
      </c>
      <c r="AK106" s="28">
        <f t="shared" si="69"/>
        <v>62</v>
      </c>
      <c r="AL106" s="3">
        <f t="shared" si="70"/>
        <v>439</v>
      </c>
      <c r="AM106" s="5">
        <f t="shared" si="71"/>
        <v>150</v>
      </c>
      <c r="AN106" s="13" t="s">
        <v>1753</v>
      </c>
      <c r="AO106" s="14">
        <v>16</v>
      </c>
      <c r="AP106" s="14">
        <v>13</v>
      </c>
      <c r="AQ106" s="14">
        <v>13</v>
      </c>
      <c r="AR106" s="5">
        <f t="shared" si="105"/>
        <v>42</v>
      </c>
      <c r="AS106" s="5">
        <f t="shared" si="73"/>
        <v>78</v>
      </c>
      <c r="AT106" s="28">
        <f t="shared" si="106"/>
        <v>159</v>
      </c>
      <c r="AU106" s="3">
        <f t="shared" si="75"/>
        <v>598</v>
      </c>
      <c r="AV106" s="5">
        <f t="shared" si="76"/>
        <v>122</v>
      </c>
      <c r="AW106" s="13" t="s">
        <v>1993</v>
      </c>
      <c r="AX106" s="14">
        <v>13</v>
      </c>
      <c r="AY106" s="14">
        <v>11</v>
      </c>
      <c r="AZ106" s="14">
        <v>11</v>
      </c>
      <c r="BA106" s="5">
        <f t="shared" si="77"/>
        <v>35</v>
      </c>
      <c r="BB106" s="5">
        <f t="shared" si="78"/>
        <v>169</v>
      </c>
      <c r="BC106" s="28">
        <f t="shared" si="79"/>
        <v>53</v>
      </c>
      <c r="BD106" s="3">
        <f t="shared" si="80"/>
        <v>651</v>
      </c>
      <c r="BE106" s="5">
        <f t="shared" si="81"/>
        <v>143</v>
      </c>
      <c r="BF106" s="13" t="s">
        <v>2201</v>
      </c>
      <c r="BG106" s="14">
        <v>13</v>
      </c>
      <c r="BH106" s="14">
        <v>15</v>
      </c>
      <c r="BI106" s="14">
        <v>16</v>
      </c>
      <c r="BJ106" s="5">
        <f t="shared" si="82"/>
        <v>44</v>
      </c>
      <c r="BK106" s="5">
        <f t="shared" si="107"/>
        <v>54</v>
      </c>
      <c r="BL106" s="28">
        <f t="shared" si="108"/>
        <v>170</v>
      </c>
      <c r="BM106" s="3">
        <f t="shared" si="85"/>
        <v>821</v>
      </c>
      <c r="BN106" s="5">
        <f t="shared" si="86"/>
        <v>124</v>
      </c>
      <c r="BO106" s="13" t="s">
        <v>2401</v>
      </c>
      <c r="BP106" s="14">
        <v>10</v>
      </c>
      <c r="BQ106" s="14">
        <v>11</v>
      </c>
      <c r="BR106" s="14">
        <v>18</v>
      </c>
      <c r="BS106" s="5">
        <f t="shared" si="109"/>
        <v>39</v>
      </c>
      <c r="BT106" s="5">
        <f t="shared" si="88"/>
        <v>58</v>
      </c>
      <c r="BU106" s="35">
        <f t="shared" si="89"/>
        <v>113</v>
      </c>
      <c r="BV106" s="3">
        <f t="shared" si="90"/>
        <v>934</v>
      </c>
      <c r="BW106" s="5">
        <f t="shared" si="91"/>
        <v>101</v>
      </c>
    </row>
    <row r="107" spans="2:75">
      <c r="B107" s="36" t="s">
        <v>339</v>
      </c>
      <c r="C107" s="41" t="s">
        <v>40</v>
      </c>
      <c r="D107" s="74" t="s">
        <v>598</v>
      </c>
      <c r="E107" s="51" t="s">
        <v>106</v>
      </c>
      <c r="F107" s="4">
        <v>12</v>
      </c>
      <c r="G107" s="4">
        <v>20</v>
      </c>
      <c r="H107" s="4">
        <v>14</v>
      </c>
      <c r="I107" s="4">
        <f t="shared" si="110"/>
        <v>46</v>
      </c>
      <c r="J107" s="4">
        <f t="shared" si="111"/>
        <v>6</v>
      </c>
      <c r="K107" s="4">
        <f t="shared" si="112"/>
        <v>242</v>
      </c>
      <c r="L107" s="57">
        <f t="shared" si="113"/>
        <v>6</v>
      </c>
      <c r="M107" s="13" t="s">
        <v>1001</v>
      </c>
      <c r="N107" s="14">
        <v>13</v>
      </c>
      <c r="O107" s="14">
        <v>15</v>
      </c>
      <c r="P107" s="14">
        <v>11</v>
      </c>
      <c r="Q107" s="4">
        <f t="shared" si="96"/>
        <v>39</v>
      </c>
      <c r="R107" s="5">
        <f t="shared" si="97"/>
        <v>147</v>
      </c>
      <c r="S107" s="28">
        <f t="shared" si="98"/>
        <v>106</v>
      </c>
      <c r="T107" s="3">
        <f t="shared" si="99"/>
        <v>348</v>
      </c>
      <c r="U107" s="57">
        <f t="shared" si="100"/>
        <v>55</v>
      </c>
      <c r="V107" s="13" t="s">
        <v>1299</v>
      </c>
      <c r="W107" s="14">
        <v>11</v>
      </c>
      <c r="X107" s="14">
        <v>12</v>
      </c>
      <c r="Y107" s="14">
        <v>8</v>
      </c>
      <c r="Z107" s="4">
        <f t="shared" si="101"/>
        <v>31</v>
      </c>
      <c r="AA107" s="5">
        <f t="shared" si="102"/>
        <v>201</v>
      </c>
      <c r="AB107" s="28">
        <f t="shared" si="103"/>
        <v>31</v>
      </c>
      <c r="AC107" s="76">
        <f t="shared" si="104"/>
        <v>379</v>
      </c>
      <c r="AD107" s="57">
        <f t="shared" si="66"/>
        <v>109</v>
      </c>
      <c r="AE107" s="30" t="s">
        <v>1550</v>
      </c>
      <c r="AF107" s="31">
        <v>15</v>
      </c>
      <c r="AG107" s="31">
        <v>12</v>
      </c>
      <c r="AH107" s="31">
        <v>15</v>
      </c>
      <c r="AI107" s="4">
        <f t="shared" si="67"/>
        <v>42</v>
      </c>
      <c r="AJ107" s="5">
        <f t="shared" si="68"/>
        <v>76</v>
      </c>
      <c r="AK107" s="28">
        <f t="shared" si="69"/>
        <v>181</v>
      </c>
      <c r="AL107" s="3">
        <f t="shared" si="70"/>
        <v>560</v>
      </c>
      <c r="AM107" s="5">
        <f t="shared" si="71"/>
        <v>84</v>
      </c>
      <c r="AN107" s="13" t="s">
        <v>1818</v>
      </c>
      <c r="AO107" s="14">
        <v>16</v>
      </c>
      <c r="AP107" s="14">
        <v>13</v>
      </c>
      <c r="AQ107" s="14">
        <v>15</v>
      </c>
      <c r="AR107" s="5">
        <f t="shared" si="105"/>
        <v>44</v>
      </c>
      <c r="AS107" s="5">
        <f t="shared" si="73"/>
        <v>56</v>
      </c>
      <c r="AT107" s="28">
        <f t="shared" si="106"/>
        <v>181</v>
      </c>
      <c r="AU107" s="3">
        <f t="shared" si="75"/>
        <v>741</v>
      </c>
      <c r="AV107" s="5">
        <f t="shared" si="76"/>
        <v>61</v>
      </c>
      <c r="AW107" s="13" t="s">
        <v>2055</v>
      </c>
      <c r="AX107" s="14">
        <v>14</v>
      </c>
      <c r="AY107" s="14">
        <v>13</v>
      </c>
      <c r="AZ107" s="14">
        <v>9</v>
      </c>
      <c r="BA107" s="5">
        <f t="shared" si="77"/>
        <v>36</v>
      </c>
      <c r="BB107" s="5">
        <f t="shared" si="78"/>
        <v>155</v>
      </c>
      <c r="BC107" s="28">
        <f t="shared" si="79"/>
        <v>67</v>
      </c>
      <c r="BD107" s="3">
        <f t="shared" si="80"/>
        <v>808</v>
      </c>
      <c r="BE107" s="5">
        <f t="shared" si="81"/>
        <v>83</v>
      </c>
      <c r="BF107" s="13" t="s">
        <v>2259</v>
      </c>
      <c r="BG107" s="14">
        <v>16</v>
      </c>
      <c r="BH107" s="14">
        <v>10</v>
      </c>
      <c r="BI107" s="14">
        <v>12</v>
      </c>
      <c r="BJ107" s="5">
        <f t="shared" si="82"/>
        <v>38</v>
      </c>
      <c r="BK107" s="5">
        <f t="shared" si="107"/>
        <v>145</v>
      </c>
      <c r="BL107" s="28">
        <f t="shared" si="108"/>
        <v>79</v>
      </c>
      <c r="BM107" s="3">
        <f t="shared" si="85"/>
        <v>887</v>
      </c>
      <c r="BN107" s="5">
        <f t="shared" si="86"/>
        <v>94</v>
      </c>
      <c r="BO107" s="13" t="s">
        <v>2449</v>
      </c>
      <c r="BP107" s="14">
        <v>7</v>
      </c>
      <c r="BQ107" s="14">
        <v>14</v>
      </c>
      <c r="BR107" s="14">
        <v>13</v>
      </c>
      <c r="BS107" s="5">
        <f t="shared" si="109"/>
        <v>34</v>
      </c>
      <c r="BT107" s="5">
        <f t="shared" si="88"/>
        <v>126</v>
      </c>
      <c r="BU107" s="35">
        <f t="shared" si="89"/>
        <v>45</v>
      </c>
      <c r="BV107" s="3">
        <f t="shared" si="90"/>
        <v>932</v>
      </c>
      <c r="BW107" s="5">
        <f t="shared" si="91"/>
        <v>102</v>
      </c>
    </row>
    <row r="108" spans="2:75">
      <c r="B108" s="36" t="s">
        <v>533</v>
      </c>
      <c r="C108" s="41" t="s">
        <v>49</v>
      </c>
      <c r="D108" s="74" t="s">
        <v>611</v>
      </c>
      <c r="E108" s="51" t="s">
        <v>94</v>
      </c>
      <c r="F108" s="4">
        <v>14</v>
      </c>
      <c r="G108" s="4">
        <v>12</v>
      </c>
      <c r="H108" s="4">
        <v>18</v>
      </c>
      <c r="I108" s="4">
        <f t="shared" si="110"/>
        <v>44</v>
      </c>
      <c r="J108" s="4">
        <f t="shared" si="111"/>
        <v>19</v>
      </c>
      <c r="K108" s="4">
        <f t="shared" si="112"/>
        <v>229</v>
      </c>
      <c r="L108" s="57">
        <f t="shared" si="113"/>
        <v>19</v>
      </c>
      <c r="M108" s="13" t="s">
        <v>957</v>
      </c>
      <c r="N108" s="14">
        <v>14</v>
      </c>
      <c r="O108" s="14">
        <v>11</v>
      </c>
      <c r="P108" s="14">
        <v>13</v>
      </c>
      <c r="Q108" s="4">
        <f t="shared" si="96"/>
        <v>38</v>
      </c>
      <c r="R108" s="5">
        <f t="shared" si="97"/>
        <v>168</v>
      </c>
      <c r="S108" s="28">
        <f t="shared" si="98"/>
        <v>85</v>
      </c>
      <c r="T108" s="3">
        <f t="shared" si="99"/>
        <v>314</v>
      </c>
      <c r="U108" s="57">
        <f t="shared" si="100"/>
        <v>76</v>
      </c>
      <c r="V108" s="13" t="s">
        <v>1257</v>
      </c>
      <c r="W108" s="14">
        <v>9</v>
      </c>
      <c r="X108" s="14">
        <v>12</v>
      </c>
      <c r="Y108" s="14">
        <v>14</v>
      </c>
      <c r="Z108" s="4">
        <f t="shared" si="101"/>
        <v>35</v>
      </c>
      <c r="AA108" s="5">
        <f t="shared" si="102"/>
        <v>171</v>
      </c>
      <c r="AB108" s="28">
        <f t="shared" si="103"/>
        <v>61</v>
      </c>
      <c r="AC108" s="76">
        <f t="shared" si="104"/>
        <v>375</v>
      </c>
      <c r="AD108" s="57">
        <f t="shared" si="66"/>
        <v>113</v>
      </c>
      <c r="AE108" s="30" t="s">
        <v>1511</v>
      </c>
      <c r="AF108" s="31">
        <v>16</v>
      </c>
      <c r="AG108" s="31">
        <v>12</v>
      </c>
      <c r="AH108" s="31">
        <v>12</v>
      </c>
      <c r="AI108" s="4">
        <f t="shared" si="67"/>
        <v>40</v>
      </c>
      <c r="AJ108" s="5">
        <f t="shared" si="68"/>
        <v>133</v>
      </c>
      <c r="AK108" s="28">
        <f t="shared" si="69"/>
        <v>124</v>
      </c>
      <c r="AL108" s="3">
        <f t="shared" si="70"/>
        <v>499</v>
      </c>
      <c r="AM108" s="5">
        <f t="shared" si="71"/>
        <v>114</v>
      </c>
      <c r="AN108" s="13" t="s">
        <v>1778</v>
      </c>
      <c r="AO108" s="14">
        <v>11</v>
      </c>
      <c r="AP108" s="14">
        <v>14</v>
      </c>
      <c r="AQ108" s="14">
        <v>14</v>
      </c>
      <c r="AR108" s="5">
        <f t="shared" si="105"/>
        <v>39</v>
      </c>
      <c r="AS108" s="5">
        <f t="shared" si="73"/>
        <v>135</v>
      </c>
      <c r="AT108" s="28">
        <f t="shared" si="106"/>
        <v>102</v>
      </c>
      <c r="AU108" s="3">
        <f t="shared" si="75"/>
        <v>601</v>
      </c>
      <c r="AV108" s="5">
        <f t="shared" si="76"/>
        <v>119</v>
      </c>
      <c r="AW108" s="13" t="s">
        <v>2015</v>
      </c>
      <c r="AX108" s="14">
        <v>12</v>
      </c>
      <c r="AY108" s="14">
        <v>15</v>
      </c>
      <c r="AZ108" s="14">
        <v>12</v>
      </c>
      <c r="BA108" s="5">
        <f t="shared" si="77"/>
        <v>39</v>
      </c>
      <c r="BB108" s="5">
        <f t="shared" si="78"/>
        <v>95</v>
      </c>
      <c r="BC108" s="28">
        <f t="shared" si="79"/>
        <v>127</v>
      </c>
      <c r="BD108" s="3">
        <f t="shared" si="80"/>
        <v>728</v>
      </c>
      <c r="BE108" s="5">
        <f t="shared" si="81"/>
        <v>108</v>
      </c>
      <c r="BF108" s="13" t="s">
        <v>2225</v>
      </c>
      <c r="BG108" s="14">
        <v>17</v>
      </c>
      <c r="BH108" s="14">
        <v>15</v>
      </c>
      <c r="BI108" s="14">
        <v>14</v>
      </c>
      <c r="BJ108" s="5">
        <f t="shared" si="82"/>
        <v>46</v>
      </c>
      <c r="BK108" s="5">
        <f t="shared" si="107"/>
        <v>29</v>
      </c>
      <c r="BL108" s="28">
        <f t="shared" si="108"/>
        <v>195</v>
      </c>
      <c r="BM108" s="3">
        <f t="shared" si="85"/>
        <v>923</v>
      </c>
      <c r="BN108" s="5">
        <f t="shared" si="86"/>
        <v>83</v>
      </c>
      <c r="BO108" s="13"/>
      <c r="BP108" s="14"/>
      <c r="BQ108" s="14"/>
      <c r="BR108" s="14"/>
      <c r="BS108" s="5">
        <f t="shared" si="109"/>
        <v>0</v>
      </c>
      <c r="BT108" s="5" t="str">
        <f t="shared" si="88"/>
        <v/>
      </c>
      <c r="BU108" s="35">
        <f t="shared" si="89"/>
        <v>0</v>
      </c>
      <c r="BV108" s="3">
        <f t="shared" si="90"/>
        <v>923</v>
      </c>
      <c r="BW108" s="5">
        <f t="shared" si="91"/>
        <v>103</v>
      </c>
    </row>
    <row r="109" spans="2:75">
      <c r="B109" s="36" t="s">
        <v>356</v>
      </c>
      <c r="C109" s="41" t="s">
        <v>49</v>
      </c>
      <c r="D109" s="74" t="s">
        <v>622</v>
      </c>
      <c r="E109" s="51" t="s">
        <v>132</v>
      </c>
      <c r="F109" s="4">
        <v>12</v>
      </c>
      <c r="G109" s="4">
        <v>14</v>
      </c>
      <c r="H109" s="4">
        <v>16</v>
      </c>
      <c r="I109" s="4">
        <f t="shared" si="110"/>
        <v>42</v>
      </c>
      <c r="J109" s="4">
        <f t="shared" si="111"/>
        <v>30</v>
      </c>
      <c r="K109" s="4">
        <f t="shared" si="112"/>
        <v>218</v>
      </c>
      <c r="L109" s="57">
        <f t="shared" si="113"/>
        <v>30</v>
      </c>
      <c r="M109" s="13" t="s">
        <v>962</v>
      </c>
      <c r="N109" s="14">
        <v>12</v>
      </c>
      <c r="O109" s="14">
        <v>13</v>
      </c>
      <c r="P109" s="14">
        <v>15</v>
      </c>
      <c r="Q109" s="4">
        <f t="shared" si="96"/>
        <v>40</v>
      </c>
      <c r="R109" s="5">
        <f t="shared" si="97"/>
        <v>130</v>
      </c>
      <c r="S109" s="28">
        <f t="shared" si="98"/>
        <v>123</v>
      </c>
      <c r="T109" s="3">
        <f t="shared" si="99"/>
        <v>341</v>
      </c>
      <c r="U109" s="57">
        <f t="shared" si="100"/>
        <v>61</v>
      </c>
      <c r="V109" s="13" t="s">
        <v>1261</v>
      </c>
      <c r="W109" s="14">
        <v>14</v>
      </c>
      <c r="X109" s="14">
        <v>16</v>
      </c>
      <c r="Y109" s="14">
        <v>16</v>
      </c>
      <c r="Z109" s="4">
        <f t="shared" si="101"/>
        <v>46</v>
      </c>
      <c r="AA109" s="5">
        <f t="shared" si="102"/>
        <v>42</v>
      </c>
      <c r="AB109" s="28">
        <f t="shared" si="103"/>
        <v>190</v>
      </c>
      <c r="AC109" s="76">
        <f t="shared" si="104"/>
        <v>531</v>
      </c>
      <c r="AD109" s="57">
        <f t="shared" si="66"/>
        <v>31</v>
      </c>
      <c r="AE109" s="30" t="s">
        <v>1515</v>
      </c>
      <c r="AF109" s="31">
        <v>14</v>
      </c>
      <c r="AG109" s="31">
        <v>12</v>
      </c>
      <c r="AH109" s="31">
        <v>15</v>
      </c>
      <c r="AI109" s="4">
        <f t="shared" si="67"/>
        <v>41</v>
      </c>
      <c r="AJ109" s="5">
        <f t="shared" si="68"/>
        <v>104</v>
      </c>
      <c r="AK109" s="28">
        <f t="shared" si="69"/>
        <v>153</v>
      </c>
      <c r="AL109" s="3">
        <f t="shared" si="70"/>
        <v>684</v>
      </c>
      <c r="AM109" s="5">
        <f t="shared" si="71"/>
        <v>37</v>
      </c>
      <c r="AN109" s="13" t="s">
        <v>1782</v>
      </c>
      <c r="AO109" s="14">
        <v>12</v>
      </c>
      <c r="AP109" s="14">
        <v>12</v>
      </c>
      <c r="AQ109" s="14">
        <v>14</v>
      </c>
      <c r="AR109" s="5">
        <f t="shared" si="105"/>
        <v>38</v>
      </c>
      <c r="AS109" s="5">
        <f t="shared" si="73"/>
        <v>146</v>
      </c>
      <c r="AT109" s="28">
        <f t="shared" si="106"/>
        <v>91</v>
      </c>
      <c r="AU109" s="3">
        <f t="shared" si="75"/>
        <v>775</v>
      </c>
      <c r="AV109" s="5">
        <f t="shared" si="76"/>
        <v>49</v>
      </c>
      <c r="AW109" s="13" t="s">
        <v>2019</v>
      </c>
      <c r="AX109" s="14">
        <v>11</v>
      </c>
      <c r="AY109" s="14">
        <v>11</v>
      </c>
      <c r="AZ109" s="14">
        <v>8</v>
      </c>
      <c r="BA109" s="5">
        <f t="shared" si="77"/>
        <v>30</v>
      </c>
      <c r="BB109" s="5">
        <f t="shared" si="78"/>
        <v>211</v>
      </c>
      <c r="BC109" s="28">
        <f t="shared" si="79"/>
        <v>11</v>
      </c>
      <c r="BD109" s="3">
        <f t="shared" si="80"/>
        <v>786</v>
      </c>
      <c r="BE109" s="5">
        <f t="shared" si="81"/>
        <v>85</v>
      </c>
      <c r="BF109" s="13" t="s">
        <v>2228</v>
      </c>
      <c r="BG109" s="14">
        <v>7</v>
      </c>
      <c r="BH109" s="14">
        <v>16</v>
      </c>
      <c r="BI109" s="14">
        <v>16</v>
      </c>
      <c r="BJ109" s="5">
        <f t="shared" si="82"/>
        <v>39</v>
      </c>
      <c r="BK109" s="5">
        <f t="shared" si="107"/>
        <v>126</v>
      </c>
      <c r="BL109" s="28">
        <f t="shared" si="108"/>
        <v>98</v>
      </c>
      <c r="BM109" s="3">
        <f t="shared" si="85"/>
        <v>884</v>
      </c>
      <c r="BN109" s="5">
        <f t="shared" si="86"/>
        <v>95</v>
      </c>
      <c r="BO109" s="13" t="s">
        <v>2421</v>
      </c>
      <c r="BP109" s="14">
        <v>13</v>
      </c>
      <c r="BQ109" s="14">
        <v>10</v>
      </c>
      <c r="BR109" s="14">
        <v>10</v>
      </c>
      <c r="BS109" s="5">
        <f t="shared" si="109"/>
        <v>33</v>
      </c>
      <c r="BT109" s="5">
        <f t="shared" si="88"/>
        <v>134</v>
      </c>
      <c r="BU109" s="35">
        <f t="shared" si="89"/>
        <v>37</v>
      </c>
      <c r="BV109" s="3">
        <f t="shared" si="90"/>
        <v>921</v>
      </c>
      <c r="BW109" s="5">
        <f t="shared" si="91"/>
        <v>104</v>
      </c>
    </row>
    <row r="110" spans="2:75">
      <c r="B110" s="36" t="s">
        <v>363</v>
      </c>
      <c r="C110" s="41" t="s">
        <v>31</v>
      </c>
      <c r="D110" s="74" t="s">
        <v>633</v>
      </c>
      <c r="E110" s="51" t="s">
        <v>144</v>
      </c>
      <c r="F110" s="4">
        <v>12</v>
      </c>
      <c r="G110" s="4">
        <v>17</v>
      </c>
      <c r="H110" s="4">
        <v>11</v>
      </c>
      <c r="I110" s="4">
        <f t="shared" si="110"/>
        <v>40</v>
      </c>
      <c r="J110" s="4">
        <f t="shared" si="111"/>
        <v>43</v>
      </c>
      <c r="K110" s="4">
        <f t="shared" si="112"/>
        <v>205</v>
      </c>
      <c r="L110" s="57">
        <f t="shared" si="113"/>
        <v>43</v>
      </c>
      <c r="M110" s="13" t="s">
        <v>907</v>
      </c>
      <c r="N110" s="14">
        <v>16</v>
      </c>
      <c r="O110" s="14">
        <v>14</v>
      </c>
      <c r="P110" s="14">
        <v>14</v>
      </c>
      <c r="Q110" s="4">
        <f t="shared" si="96"/>
        <v>44</v>
      </c>
      <c r="R110" s="5">
        <f t="shared" si="97"/>
        <v>63</v>
      </c>
      <c r="S110" s="28">
        <f t="shared" si="98"/>
        <v>190</v>
      </c>
      <c r="T110" s="3">
        <f t="shared" si="99"/>
        <v>395</v>
      </c>
      <c r="U110" s="57">
        <f t="shared" si="100"/>
        <v>30</v>
      </c>
      <c r="V110" s="13" t="s">
        <v>1206</v>
      </c>
      <c r="W110" s="14">
        <v>14</v>
      </c>
      <c r="X110" s="14">
        <v>11</v>
      </c>
      <c r="Y110" s="14">
        <v>10</v>
      </c>
      <c r="Z110" s="4">
        <f t="shared" si="101"/>
        <v>35</v>
      </c>
      <c r="AA110" s="5">
        <f t="shared" si="102"/>
        <v>171</v>
      </c>
      <c r="AB110" s="28">
        <f t="shared" si="103"/>
        <v>61</v>
      </c>
      <c r="AC110" s="76">
        <f t="shared" si="104"/>
        <v>456</v>
      </c>
      <c r="AD110" s="57">
        <f t="shared" si="66"/>
        <v>67</v>
      </c>
      <c r="AE110" s="30" t="s">
        <v>1453</v>
      </c>
      <c r="AF110" s="31">
        <v>13</v>
      </c>
      <c r="AG110" s="31">
        <v>14</v>
      </c>
      <c r="AH110" s="31">
        <v>10</v>
      </c>
      <c r="AI110" s="4">
        <f t="shared" si="67"/>
        <v>37</v>
      </c>
      <c r="AJ110" s="5">
        <f t="shared" si="68"/>
        <v>195</v>
      </c>
      <c r="AK110" s="28">
        <f t="shared" si="69"/>
        <v>62</v>
      </c>
      <c r="AL110" s="3">
        <f t="shared" si="70"/>
        <v>518</v>
      </c>
      <c r="AM110" s="5">
        <f t="shared" si="71"/>
        <v>106</v>
      </c>
      <c r="AN110" s="13" t="s">
        <v>1727</v>
      </c>
      <c r="AO110" s="14">
        <v>9</v>
      </c>
      <c r="AP110" s="14">
        <v>12</v>
      </c>
      <c r="AQ110" s="14">
        <v>12</v>
      </c>
      <c r="AR110" s="5">
        <f t="shared" si="105"/>
        <v>33</v>
      </c>
      <c r="AS110" s="5">
        <f t="shared" si="73"/>
        <v>217</v>
      </c>
      <c r="AT110" s="28">
        <f t="shared" si="106"/>
        <v>20</v>
      </c>
      <c r="AU110" s="3">
        <f t="shared" si="75"/>
        <v>538</v>
      </c>
      <c r="AV110" s="5">
        <f t="shared" si="76"/>
        <v>147</v>
      </c>
      <c r="AW110" s="13" t="s">
        <v>1969</v>
      </c>
      <c r="AX110" s="14">
        <v>12</v>
      </c>
      <c r="AY110" s="14">
        <v>14</v>
      </c>
      <c r="AZ110" s="14">
        <v>13</v>
      </c>
      <c r="BA110" s="5">
        <f t="shared" si="77"/>
        <v>39</v>
      </c>
      <c r="BB110" s="5">
        <f t="shared" si="78"/>
        <v>95</v>
      </c>
      <c r="BC110" s="28">
        <f t="shared" si="79"/>
        <v>127</v>
      </c>
      <c r="BD110" s="3">
        <f t="shared" si="80"/>
        <v>665</v>
      </c>
      <c r="BE110" s="5">
        <f t="shared" si="81"/>
        <v>134</v>
      </c>
      <c r="BF110" s="13" t="s">
        <v>2178</v>
      </c>
      <c r="BG110" s="14">
        <v>15</v>
      </c>
      <c r="BH110" s="14">
        <v>15</v>
      </c>
      <c r="BI110" s="14">
        <v>13</v>
      </c>
      <c r="BJ110" s="5">
        <f t="shared" si="82"/>
        <v>43</v>
      </c>
      <c r="BK110" s="5">
        <f t="shared" si="107"/>
        <v>64</v>
      </c>
      <c r="BL110" s="28">
        <f t="shared" si="108"/>
        <v>160</v>
      </c>
      <c r="BM110" s="3">
        <f t="shared" si="85"/>
        <v>825</v>
      </c>
      <c r="BN110" s="5">
        <f t="shared" si="86"/>
        <v>120</v>
      </c>
      <c r="BO110" s="13" t="s">
        <v>2379</v>
      </c>
      <c r="BP110" s="14">
        <v>13</v>
      </c>
      <c r="BQ110" s="14">
        <v>11</v>
      </c>
      <c r="BR110" s="14">
        <v>14</v>
      </c>
      <c r="BS110" s="5">
        <f t="shared" si="109"/>
        <v>38</v>
      </c>
      <c r="BT110" s="5">
        <f t="shared" si="88"/>
        <v>76</v>
      </c>
      <c r="BU110" s="35">
        <f t="shared" si="89"/>
        <v>95</v>
      </c>
      <c r="BV110" s="3">
        <f t="shared" si="90"/>
        <v>920</v>
      </c>
      <c r="BW110" s="5">
        <f t="shared" si="91"/>
        <v>105</v>
      </c>
    </row>
    <row r="111" spans="2:75">
      <c r="B111" s="36" t="s">
        <v>435</v>
      </c>
      <c r="C111" s="41" t="s">
        <v>39</v>
      </c>
      <c r="D111" s="74" t="s">
        <v>724</v>
      </c>
      <c r="E111" s="51" t="s">
        <v>223</v>
      </c>
      <c r="F111" s="4">
        <v>11</v>
      </c>
      <c r="G111" s="4">
        <v>14</v>
      </c>
      <c r="H111" s="4">
        <v>9</v>
      </c>
      <c r="I111" s="4">
        <f t="shared" si="110"/>
        <v>34</v>
      </c>
      <c r="J111" s="4">
        <f t="shared" si="111"/>
        <v>129</v>
      </c>
      <c r="K111" s="4">
        <f t="shared" si="112"/>
        <v>119</v>
      </c>
      <c r="L111" s="57">
        <f t="shared" si="113"/>
        <v>129</v>
      </c>
      <c r="M111" s="13" t="s">
        <v>935</v>
      </c>
      <c r="N111" s="14">
        <v>13</v>
      </c>
      <c r="O111" s="14">
        <v>20</v>
      </c>
      <c r="P111" s="14">
        <v>19</v>
      </c>
      <c r="Q111" s="4">
        <f t="shared" si="96"/>
        <v>52</v>
      </c>
      <c r="R111" s="5">
        <f t="shared" si="97"/>
        <v>6</v>
      </c>
      <c r="S111" s="28">
        <f t="shared" si="98"/>
        <v>247</v>
      </c>
      <c r="T111" s="3">
        <f t="shared" si="99"/>
        <v>366</v>
      </c>
      <c r="U111" s="57">
        <f t="shared" si="100"/>
        <v>46</v>
      </c>
      <c r="V111" s="13"/>
      <c r="W111" s="14"/>
      <c r="X111" s="14"/>
      <c r="Y111" s="14"/>
      <c r="Z111" s="4">
        <f t="shared" si="101"/>
        <v>0</v>
      </c>
      <c r="AA111" s="5" t="str">
        <f t="shared" si="102"/>
        <v/>
      </c>
      <c r="AB111" s="28">
        <f t="shared" si="103"/>
        <v>0</v>
      </c>
      <c r="AC111" s="76">
        <f t="shared" si="104"/>
        <v>366</v>
      </c>
      <c r="AD111" s="57">
        <f t="shared" si="66"/>
        <v>118</v>
      </c>
      <c r="AE111" s="30" t="s">
        <v>1485</v>
      </c>
      <c r="AF111" s="31">
        <v>19</v>
      </c>
      <c r="AG111" s="31">
        <v>16</v>
      </c>
      <c r="AH111" s="31">
        <v>13</v>
      </c>
      <c r="AI111" s="4">
        <f t="shared" si="67"/>
        <v>48</v>
      </c>
      <c r="AJ111" s="5">
        <f t="shared" si="68"/>
        <v>8</v>
      </c>
      <c r="AK111" s="28">
        <f t="shared" si="69"/>
        <v>249</v>
      </c>
      <c r="AL111" s="3">
        <f t="shared" si="70"/>
        <v>615</v>
      </c>
      <c r="AM111" s="5">
        <f t="shared" si="71"/>
        <v>62</v>
      </c>
      <c r="AN111" s="13" t="s">
        <v>1757</v>
      </c>
      <c r="AO111" s="14">
        <v>9</v>
      </c>
      <c r="AP111" s="14">
        <v>15</v>
      </c>
      <c r="AQ111" s="14">
        <v>13</v>
      </c>
      <c r="AR111" s="5">
        <f t="shared" si="105"/>
        <v>37</v>
      </c>
      <c r="AS111" s="5">
        <f t="shared" si="73"/>
        <v>161</v>
      </c>
      <c r="AT111" s="28">
        <f t="shared" si="106"/>
        <v>76</v>
      </c>
      <c r="AU111" s="3">
        <f t="shared" si="75"/>
        <v>691</v>
      </c>
      <c r="AV111" s="5">
        <f t="shared" si="76"/>
        <v>80</v>
      </c>
      <c r="AW111" s="13"/>
      <c r="AX111" s="14"/>
      <c r="AY111" s="14"/>
      <c r="AZ111" s="14"/>
      <c r="BA111" s="5">
        <f t="shared" si="77"/>
        <v>0</v>
      </c>
      <c r="BB111" s="5" t="str">
        <f t="shared" si="78"/>
        <v/>
      </c>
      <c r="BC111" s="28">
        <f t="shared" si="79"/>
        <v>0</v>
      </c>
      <c r="BD111" s="3">
        <f t="shared" si="80"/>
        <v>691</v>
      </c>
      <c r="BE111" s="5">
        <f t="shared" si="81"/>
        <v>123</v>
      </c>
      <c r="BF111" s="13" t="s">
        <v>2205</v>
      </c>
      <c r="BG111" s="14">
        <v>13</v>
      </c>
      <c r="BH111" s="14">
        <v>16</v>
      </c>
      <c r="BI111" s="14">
        <v>14</v>
      </c>
      <c r="BJ111" s="5">
        <f t="shared" si="82"/>
        <v>43</v>
      </c>
      <c r="BK111" s="5">
        <f t="shared" si="107"/>
        <v>64</v>
      </c>
      <c r="BL111" s="28">
        <f t="shared" si="108"/>
        <v>160</v>
      </c>
      <c r="BM111" s="3">
        <f t="shared" si="85"/>
        <v>851</v>
      </c>
      <c r="BN111" s="5">
        <f t="shared" si="86"/>
        <v>109</v>
      </c>
      <c r="BO111" s="13" t="s">
        <v>2405</v>
      </c>
      <c r="BP111" s="14">
        <v>16</v>
      </c>
      <c r="BQ111" s="14">
        <v>9</v>
      </c>
      <c r="BR111" s="14">
        <v>11</v>
      </c>
      <c r="BS111" s="5">
        <f t="shared" si="109"/>
        <v>36</v>
      </c>
      <c r="BT111" s="5">
        <f t="shared" si="88"/>
        <v>105</v>
      </c>
      <c r="BU111" s="35">
        <f t="shared" si="89"/>
        <v>66</v>
      </c>
      <c r="BV111" s="3">
        <f t="shared" si="90"/>
        <v>917</v>
      </c>
      <c r="BW111" s="5">
        <f t="shared" si="91"/>
        <v>106</v>
      </c>
    </row>
    <row r="112" spans="2:75">
      <c r="B112" s="36" t="s">
        <v>1111</v>
      </c>
      <c r="C112" s="41" t="s">
        <v>31</v>
      </c>
      <c r="D112" s="74" t="s">
        <v>1095</v>
      </c>
      <c r="E112" s="51"/>
      <c r="F112" s="4"/>
      <c r="G112" s="4"/>
      <c r="H112" s="4"/>
      <c r="I112" s="4"/>
      <c r="J112" s="4"/>
      <c r="K112" s="4"/>
      <c r="L112" s="57"/>
      <c r="M112" s="13" t="s">
        <v>928</v>
      </c>
      <c r="N112" s="14">
        <v>13</v>
      </c>
      <c r="O112" s="14">
        <v>14</v>
      </c>
      <c r="P112" s="14">
        <v>7</v>
      </c>
      <c r="Q112" s="4">
        <f t="shared" si="96"/>
        <v>34</v>
      </c>
      <c r="R112" s="5">
        <f t="shared" si="97"/>
        <v>224</v>
      </c>
      <c r="S112" s="28">
        <f t="shared" si="98"/>
        <v>29</v>
      </c>
      <c r="T112" s="3">
        <f t="shared" si="99"/>
        <v>29</v>
      </c>
      <c r="U112" s="57">
        <f t="shared" si="100"/>
        <v>269</v>
      </c>
      <c r="V112" s="13" t="s">
        <v>1227</v>
      </c>
      <c r="W112" s="14">
        <v>11</v>
      </c>
      <c r="X112" s="14">
        <v>13</v>
      </c>
      <c r="Y112" s="14">
        <v>18</v>
      </c>
      <c r="Z112" s="4">
        <f t="shared" si="101"/>
        <v>42</v>
      </c>
      <c r="AA112" s="5">
        <f t="shared" si="102"/>
        <v>90</v>
      </c>
      <c r="AB112" s="28">
        <f t="shared" si="103"/>
        <v>142</v>
      </c>
      <c r="AC112" s="76">
        <f t="shared" si="104"/>
        <v>171</v>
      </c>
      <c r="AD112" s="57">
        <f t="shared" si="66"/>
        <v>229</v>
      </c>
      <c r="AE112" s="30" t="s">
        <v>1476</v>
      </c>
      <c r="AF112" s="31">
        <v>17</v>
      </c>
      <c r="AG112" s="31">
        <v>14</v>
      </c>
      <c r="AH112" s="31">
        <v>14</v>
      </c>
      <c r="AI112" s="4">
        <f t="shared" si="67"/>
        <v>45</v>
      </c>
      <c r="AJ112" s="5">
        <f t="shared" si="68"/>
        <v>40</v>
      </c>
      <c r="AK112" s="28">
        <f t="shared" si="69"/>
        <v>217</v>
      </c>
      <c r="AL112" s="3">
        <f t="shared" si="70"/>
        <v>388</v>
      </c>
      <c r="AM112" s="5">
        <f t="shared" si="71"/>
        <v>168</v>
      </c>
      <c r="AN112" s="13" t="s">
        <v>1749</v>
      </c>
      <c r="AO112" s="14">
        <v>15</v>
      </c>
      <c r="AP112" s="14">
        <v>16</v>
      </c>
      <c r="AQ112" s="14">
        <v>19</v>
      </c>
      <c r="AR112" s="5">
        <f t="shared" si="105"/>
        <v>50</v>
      </c>
      <c r="AS112" s="5">
        <f t="shared" si="73"/>
        <v>13</v>
      </c>
      <c r="AT112" s="28">
        <f t="shared" si="106"/>
        <v>224</v>
      </c>
      <c r="AU112" s="3">
        <f t="shared" si="75"/>
        <v>612</v>
      </c>
      <c r="AV112" s="5">
        <f t="shared" si="76"/>
        <v>115</v>
      </c>
      <c r="AW112" s="13" t="s">
        <v>1989</v>
      </c>
      <c r="AX112" s="14">
        <v>13</v>
      </c>
      <c r="AY112" s="14">
        <v>16</v>
      </c>
      <c r="AZ112" s="14">
        <v>11</v>
      </c>
      <c r="BA112" s="5">
        <f t="shared" si="77"/>
        <v>40</v>
      </c>
      <c r="BB112" s="5">
        <f t="shared" si="78"/>
        <v>80</v>
      </c>
      <c r="BC112" s="28">
        <f t="shared" si="79"/>
        <v>142</v>
      </c>
      <c r="BD112" s="3">
        <f t="shared" si="80"/>
        <v>754</v>
      </c>
      <c r="BE112" s="5">
        <f t="shared" si="81"/>
        <v>94</v>
      </c>
      <c r="BF112" s="13" t="s">
        <v>2197</v>
      </c>
      <c r="BG112" s="14">
        <v>12</v>
      </c>
      <c r="BH112" s="14">
        <v>16</v>
      </c>
      <c r="BI112" s="14">
        <v>10</v>
      </c>
      <c r="BJ112" s="5">
        <f t="shared" si="82"/>
        <v>38</v>
      </c>
      <c r="BK112" s="5">
        <f t="shared" si="107"/>
        <v>145</v>
      </c>
      <c r="BL112" s="28">
        <f t="shared" si="108"/>
        <v>79</v>
      </c>
      <c r="BM112" s="3">
        <f t="shared" si="85"/>
        <v>833</v>
      </c>
      <c r="BN112" s="5">
        <f t="shared" si="86"/>
        <v>115</v>
      </c>
      <c r="BO112" s="13" t="s">
        <v>2397</v>
      </c>
      <c r="BP112" s="14">
        <v>13</v>
      </c>
      <c r="BQ112" s="14">
        <v>8</v>
      </c>
      <c r="BR112" s="14">
        <v>16</v>
      </c>
      <c r="BS112" s="5">
        <f t="shared" si="109"/>
        <v>37</v>
      </c>
      <c r="BT112" s="5">
        <f t="shared" si="88"/>
        <v>93</v>
      </c>
      <c r="BU112" s="35">
        <f t="shared" si="89"/>
        <v>78</v>
      </c>
      <c r="BV112" s="3">
        <f t="shared" si="90"/>
        <v>911</v>
      </c>
      <c r="BW112" s="5">
        <f t="shared" si="91"/>
        <v>107</v>
      </c>
    </row>
    <row r="113" spans="2:75">
      <c r="B113" s="36" t="s">
        <v>453</v>
      </c>
      <c r="C113" s="41" t="s">
        <v>42</v>
      </c>
      <c r="D113" s="74" t="s">
        <v>749</v>
      </c>
      <c r="E113" s="51" t="s">
        <v>244</v>
      </c>
      <c r="F113" s="4">
        <v>10</v>
      </c>
      <c r="G113" s="4">
        <v>12</v>
      </c>
      <c r="H113" s="4">
        <v>11</v>
      </c>
      <c r="I113" s="4">
        <f>SUM(F113:H113)</f>
        <v>33</v>
      </c>
      <c r="J113" s="4">
        <f>IF(E113="","",RANK(I113,I$6:I$321))</f>
        <v>145</v>
      </c>
      <c r="K113" s="4">
        <f>IF(J113="",0,I$323+1-J113)</f>
        <v>103</v>
      </c>
      <c r="L113" s="57">
        <f>IF(E113="","",RANK(K113,K$6:K$321))</f>
        <v>145</v>
      </c>
      <c r="M113" s="30" t="s">
        <v>887</v>
      </c>
      <c r="N113" s="31">
        <v>17</v>
      </c>
      <c r="O113" s="31">
        <v>15</v>
      </c>
      <c r="P113" s="31">
        <v>13</v>
      </c>
      <c r="Q113" s="4">
        <f t="shared" si="96"/>
        <v>45</v>
      </c>
      <c r="R113" s="5">
        <f t="shared" si="97"/>
        <v>52</v>
      </c>
      <c r="S113" s="28">
        <f t="shared" si="98"/>
        <v>201</v>
      </c>
      <c r="T113" s="3">
        <f t="shared" si="99"/>
        <v>304</v>
      </c>
      <c r="U113" s="57">
        <f t="shared" si="100"/>
        <v>86</v>
      </c>
      <c r="V113" s="13" t="s">
        <v>1185</v>
      </c>
      <c r="W113" s="14">
        <v>12</v>
      </c>
      <c r="X113" s="14">
        <v>8</v>
      </c>
      <c r="Y113" s="14">
        <v>9</v>
      </c>
      <c r="Z113" s="4">
        <f t="shared" si="101"/>
        <v>29</v>
      </c>
      <c r="AA113" s="5">
        <f t="shared" si="102"/>
        <v>208</v>
      </c>
      <c r="AB113" s="28">
        <f t="shared" si="103"/>
        <v>24</v>
      </c>
      <c r="AC113" s="76">
        <f t="shared" si="104"/>
        <v>328</v>
      </c>
      <c r="AD113" s="57">
        <f t="shared" si="66"/>
        <v>145</v>
      </c>
      <c r="AE113" s="30" t="s">
        <v>1431</v>
      </c>
      <c r="AF113" s="31">
        <v>15</v>
      </c>
      <c r="AG113" s="31">
        <v>15</v>
      </c>
      <c r="AH113" s="31">
        <v>12</v>
      </c>
      <c r="AI113" s="4">
        <f t="shared" si="67"/>
        <v>42</v>
      </c>
      <c r="AJ113" s="5">
        <f t="shared" si="68"/>
        <v>76</v>
      </c>
      <c r="AK113" s="28">
        <f t="shared" si="69"/>
        <v>181</v>
      </c>
      <c r="AL113" s="3">
        <f t="shared" si="70"/>
        <v>509</v>
      </c>
      <c r="AM113" s="5">
        <f t="shared" si="71"/>
        <v>109</v>
      </c>
      <c r="AN113" s="13" t="s">
        <v>1706</v>
      </c>
      <c r="AO113" s="14">
        <v>13</v>
      </c>
      <c r="AP113" s="14">
        <v>11</v>
      </c>
      <c r="AQ113" s="14">
        <v>11</v>
      </c>
      <c r="AR113" s="5">
        <f t="shared" si="105"/>
        <v>35</v>
      </c>
      <c r="AS113" s="5">
        <f t="shared" si="73"/>
        <v>200</v>
      </c>
      <c r="AT113" s="28">
        <f t="shared" si="106"/>
        <v>37</v>
      </c>
      <c r="AU113" s="3">
        <f t="shared" si="75"/>
        <v>546</v>
      </c>
      <c r="AV113" s="5">
        <f t="shared" si="76"/>
        <v>144</v>
      </c>
      <c r="AW113" s="13" t="s">
        <v>1949</v>
      </c>
      <c r="AX113" s="14">
        <v>14</v>
      </c>
      <c r="AY113" s="14">
        <v>12</v>
      </c>
      <c r="AZ113" s="14">
        <v>10</v>
      </c>
      <c r="BA113" s="5">
        <f t="shared" si="77"/>
        <v>36</v>
      </c>
      <c r="BB113" s="5">
        <f t="shared" si="78"/>
        <v>155</v>
      </c>
      <c r="BC113" s="28">
        <f t="shared" si="79"/>
        <v>67</v>
      </c>
      <c r="BD113" s="3">
        <f t="shared" si="80"/>
        <v>613</v>
      </c>
      <c r="BE113" s="5">
        <f t="shared" si="81"/>
        <v>153</v>
      </c>
      <c r="BF113" s="13" t="s">
        <v>2159</v>
      </c>
      <c r="BG113" s="14">
        <v>16</v>
      </c>
      <c r="BH113" s="14">
        <v>17</v>
      </c>
      <c r="BI113" s="14">
        <v>16</v>
      </c>
      <c r="BJ113" s="5">
        <f t="shared" si="82"/>
        <v>49</v>
      </c>
      <c r="BK113" s="5">
        <f t="shared" si="107"/>
        <v>10</v>
      </c>
      <c r="BL113" s="28">
        <f t="shared" si="108"/>
        <v>214</v>
      </c>
      <c r="BM113" s="3">
        <f t="shared" si="85"/>
        <v>827</v>
      </c>
      <c r="BN113" s="5">
        <f t="shared" si="86"/>
        <v>118</v>
      </c>
      <c r="BO113" s="13" t="s">
        <v>2364</v>
      </c>
      <c r="BP113" s="14">
        <v>13</v>
      </c>
      <c r="BQ113" s="14">
        <v>11</v>
      </c>
      <c r="BR113" s="14">
        <v>13</v>
      </c>
      <c r="BS113" s="5">
        <f t="shared" si="109"/>
        <v>37</v>
      </c>
      <c r="BT113" s="5">
        <f t="shared" si="88"/>
        <v>93</v>
      </c>
      <c r="BU113" s="35">
        <f t="shared" si="89"/>
        <v>78</v>
      </c>
      <c r="BV113" s="3">
        <f t="shared" si="90"/>
        <v>905</v>
      </c>
      <c r="BW113" s="5">
        <f t="shared" si="91"/>
        <v>108</v>
      </c>
    </row>
    <row r="114" spans="2:75">
      <c r="B114" s="36" t="s">
        <v>1125</v>
      </c>
      <c r="C114" s="41" t="s">
        <v>44</v>
      </c>
      <c r="D114" s="74" t="s">
        <v>1121</v>
      </c>
      <c r="E114" s="51"/>
      <c r="F114" s="4"/>
      <c r="G114" s="4"/>
      <c r="H114" s="4"/>
      <c r="I114" s="4"/>
      <c r="J114" s="4"/>
      <c r="K114" s="4"/>
      <c r="L114" s="57"/>
      <c r="M114" s="30" t="s">
        <v>1017</v>
      </c>
      <c r="N114" s="31">
        <v>16</v>
      </c>
      <c r="O114" s="31">
        <v>15</v>
      </c>
      <c r="P114" s="31">
        <v>14</v>
      </c>
      <c r="Q114" s="4">
        <f t="shared" si="96"/>
        <v>45</v>
      </c>
      <c r="R114" s="5">
        <f t="shared" si="97"/>
        <v>52</v>
      </c>
      <c r="S114" s="28">
        <f t="shared" si="98"/>
        <v>201</v>
      </c>
      <c r="T114" s="3">
        <f t="shared" si="99"/>
        <v>201</v>
      </c>
      <c r="U114" s="57">
        <f t="shared" si="100"/>
        <v>161</v>
      </c>
      <c r="V114" s="13" t="s">
        <v>1313</v>
      </c>
      <c r="W114" s="14">
        <v>16</v>
      </c>
      <c r="X114" s="14">
        <v>18</v>
      </c>
      <c r="Y114" s="14">
        <v>16</v>
      </c>
      <c r="Z114" s="4">
        <f t="shared" si="101"/>
        <v>50</v>
      </c>
      <c r="AA114" s="5">
        <f t="shared" si="102"/>
        <v>19</v>
      </c>
      <c r="AB114" s="28">
        <f t="shared" si="103"/>
        <v>213</v>
      </c>
      <c r="AC114" s="76">
        <f t="shared" si="104"/>
        <v>414</v>
      </c>
      <c r="AD114" s="57">
        <f t="shared" si="66"/>
        <v>89</v>
      </c>
      <c r="AE114" s="30" t="s">
        <v>1564</v>
      </c>
      <c r="AF114" s="31">
        <v>15</v>
      </c>
      <c r="AG114" s="31">
        <v>13</v>
      </c>
      <c r="AH114" s="31">
        <v>14</v>
      </c>
      <c r="AI114" s="4">
        <f t="shared" si="67"/>
        <v>42</v>
      </c>
      <c r="AJ114" s="5">
        <f t="shared" si="68"/>
        <v>76</v>
      </c>
      <c r="AK114" s="28">
        <f t="shared" si="69"/>
        <v>181</v>
      </c>
      <c r="AL114" s="3">
        <f t="shared" si="70"/>
        <v>595</v>
      </c>
      <c r="AM114" s="5">
        <f t="shared" si="71"/>
        <v>72</v>
      </c>
      <c r="AN114" s="13" t="s">
        <v>1834</v>
      </c>
      <c r="AO114" s="14">
        <v>14</v>
      </c>
      <c r="AP114" s="14">
        <v>13</v>
      </c>
      <c r="AQ114" s="14">
        <v>14</v>
      </c>
      <c r="AR114" s="5">
        <f t="shared" si="105"/>
        <v>41</v>
      </c>
      <c r="AS114" s="5">
        <f t="shared" si="73"/>
        <v>102</v>
      </c>
      <c r="AT114" s="28">
        <f t="shared" si="106"/>
        <v>135</v>
      </c>
      <c r="AU114" s="3">
        <f t="shared" si="75"/>
        <v>730</v>
      </c>
      <c r="AV114" s="5">
        <f t="shared" si="76"/>
        <v>62</v>
      </c>
      <c r="AW114" s="13" t="s">
        <v>2068</v>
      </c>
      <c r="AX114" s="14">
        <v>16</v>
      </c>
      <c r="AY114" s="14">
        <v>16</v>
      </c>
      <c r="AZ114" s="14">
        <v>10</v>
      </c>
      <c r="BA114" s="5">
        <f t="shared" si="77"/>
        <v>42</v>
      </c>
      <c r="BB114" s="5">
        <f t="shared" si="78"/>
        <v>54</v>
      </c>
      <c r="BC114" s="28">
        <f t="shared" si="79"/>
        <v>168</v>
      </c>
      <c r="BD114" s="3">
        <f t="shared" si="80"/>
        <v>898</v>
      </c>
      <c r="BE114" s="5">
        <f t="shared" si="81"/>
        <v>53</v>
      </c>
      <c r="BF114" s="13"/>
      <c r="BG114" s="14"/>
      <c r="BH114" s="14"/>
      <c r="BI114" s="14"/>
      <c r="BJ114" s="5">
        <f t="shared" si="82"/>
        <v>0</v>
      </c>
      <c r="BK114" s="5"/>
      <c r="BL114" s="28"/>
      <c r="BM114" s="3">
        <f t="shared" si="85"/>
        <v>898</v>
      </c>
      <c r="BN114" s="5">
        <f t="shared" si="86"/>
        <v>88</v>
      </c>
      <c r="BO114" s="13"/>
      <c r="BP114" s="14"/>
      <c r="BQ114" s="14"/>
      <c r="BR114" s="14"/>
      <c r="BS114" s="5"/>
      <c r="BT114" s="5" t="str">
        <f t="shared" si="88"/>
        <v/>
      </c>
      <c r="BU114" s="35">
        <f t="shared" si="89"/>
        <v>0</v>
      </c>
      <c r="BV114" s="3">
        <f t="shared" si="90"/>
        <v>898</v>
      </c>
      <c r="BW114" s="5">
        <f t="shared" si="91"/>
        <v>109</v>
      </c>
    </row>
    <row r="115" spans="2:75">
      <c r="B115" s="36" t="s">
        <v>569</v>
      </c>
      <c r="C115" s="41" t="s">
        <v>38</v>
      </c>
      <c r="D115" s="74" t="s">
        <v>760</v>
      </c>
      <c r="E115" s="51" t="s">
        <v>264</v>
      </c>
      <c r="F115" s="4">
        <v>11</v>
      </c>
      <c r="G115" s="4">
        <v>11</v>
      </c>
      <c r="H115" s="4">
        <v>10</v>
      </c>
      <c r="I115" s="4">
        <f t="shared" ref="I115:I122" si="114">SUM(F115:H115)</f>
        <v>32</v>
      </c>
      <c r="J115" s="4">
        <f t="shared" ref="J115:J122" si="115">IF(E115="","",RANK(I115,I$6:I$321))</f>
        <v>167</v>
      </c>
      <c r="K115" s="4">
        <f t="shared" ref="K115:K122" si="116">IF(J115="",0,I$323+1-J115)</f>
        <v>81</v>
      </c>
      <c r="L115" s="57">
        <f t="shared" ref="L115:L122" si="117">IF(E115="","",RANK(K115,K$6:K$321))</f>
        <v>167</v>
      </c>
      <c r="M115" s="30" t="s">
        <v>1035</v>
      </c>
      <c r="N115" s="31">
        <v>14</v>
      </c>
      <c r="O115" s="31">
        <v>14</v>
      </c>
      <c r="P115" s="31">
        <v>16</v>
      </c>
      <c r="Q115" s="4">
        <f t="shared" si="96"/>
        <v>44</v>
      </c>
      <c r="R115" s="5">
        <f t="shared" si="97"/>
        <v>63</v>
      </c>
      <c r="S115" s="28">
        <f t="shared" si="98"/>
        <v>190</v>
      </c>
      <c r="T115" s="3">
        <f t="shared" si="99"/>
        <v>271</v>
      </c>
      <c r="U115" s="57">
        <f t="shared" si="100"/>
        <v>108</v>
      </c>
      <c r="V115" s="13" t="s">
        <v>1329</v>
      </c>
      <c r="W115" s="14">
        <v>13</v>
      </c>
      <c r="X115" s="14">
        <v>13</v>
      </c>
      <c r="Y115" s="14">
        <v>13</v>
      </c>
      <c r="Z115" s="4">
        <f t="shared" si="101"/>
        <v>39</v>
      </c>
      <c r="AA115" s="5">
        <f t="shared" si="102"/>
        <v>129</v>
      </c>
      <c r="AB115" s="28">
        <f t="shared" si="103"/>
        <v>103</v>
      </c>
      <c r="AC115" s="76">
        <f t="shared" si="104"/>
        <v>374</v>
      </c>
      <c r="AD115" s="57">
        <f t="shared" si="66"/>
        <v>115</v>
      </c>
      <c r="AE115" s="30" t="s">
        <v>1584</v>
      </c>
      <c r="AF115" s="31">
        <v>16</v>
      </c>
      <c r="AG115" s="31">
        <v>14</v>
      </c>
      <c r="AH115" s="31">
        <v>12</v>
      </c>
      <c r="AI115" s="4">
        <f t="shared" si="67"/>
        <v>42</v>
      </c>
      <c r="AJ115" s="5">
        <f t="shared" si="68"/>
        <v>76</v>
      </c>
      <c r="AK115" s="28">
        <f t="shared" si="69"/>
        <v>181</v>
      </c>
      <c r="AL115" s="3">
        <f t="shared" si="70"/>
        <v>555</v>
      </c>
      <c r="AM115" s="5">
        <f t="shared" si="71"/>
        <v>88</v>
      </c>
      <c r="AN115" s="184" t="s">
        <v>1851</v>
      </c>
      <c r="AO115" s="177">
        <v>12</v>
      </c>
      <c r="AP115" s="177">
        <v>11</v>
      </c>
      <c r="AQ115" s="177">
        <v>13</v>
      </c>
      <c r="AR115" s="5">
        <f t="shared" si="105"/>
        <v>36</v>
      </c>
      <c r="AS115" s="5">
        <f t="shared" si="73"/>
        <v>188</v>
      </c>
      <c r="AT115" s="28">
        <f t="shared" si="106"/>
        <v>49</v>
      </c>
      <c r="AU115" s="3">
        <f t="shared" si="75"/>
        <v>604</v>
      </c>
      <c r="AV115" s="5">
        <f t="shared" si="76"/>
        <v>117</v>
      </c>
      <c r="AW115" s="13" t="s">
        <v>2083</v>
      </c>
      <c r="AX115" s="14">
        <v>16</v>
      </c>
      <c r="AY115" s="14">
        <v>14</v>
      </c>
      <c r="AZ115" s="14">
        <v>10</v>
      </c>
      <c r="BA115" s="5">
        <f t="shared" si="77"/>
        <v>40</v>
      </c>
      <c r="BB115" s="5">
        <f t="shared" si="78"/>
        <v>80</v>
      </c>
      <c r="BC115" s="28">
        <f t="shared" si="79"/>
        <v>142</v>
      </c>
      <c r="BD115" s="3">
        <f t="shared" si="80"/>
        <v>746</v>
      </c>
      <c r="BE115" s="5">
        <f t="shared" si="81"/>
        <v>96</v>
      </c>
      <c r="BF115" s="13" t="s">
        <v>2287</v>
      </c>
      <c r="BG115" s="14">
        <v>13</v>
      </c>
      <c r="BH115" s="14">
        <v>15</v>
      </c>
      <c r="BI115" s="14">
        <v>12</v>
      </c>
      <c r="BJ115" s="5">
        <f t="shared" si="82"/>
        <v>40</v>
      </c>
      <c r="BK115" s="5">
        <f t="shared" ref="BK115:BK146" si="118">IF(BF115="","",RANK(BJ115,BJ$6:BJ$322))</f>
        <v>110</v>
      </c>
      <c r="BL115" s="28">
        <f t="shared" ref="BL115:BL146" si="119">IF(BK115="",0,BJ$323+1-BK115)</f>
        <v>114</v>
      </c>
      <c r="BM115" s="3">
        <f t="shared" si="85"/>
        <v>860</v>
      </c>
      <c r="BN115" s="5">
        <f t="shared" si="86"/>
        <v>103</v>
      </c>
      <c r="BO115" s="13" t="s">
        <v>2475</v>
      </c>
      <c r="BP115" s="14">
        <v>8</v>
      </c>
      <c r="BQ115" s="14">
        <v>11</v>
      </c>
      <c r="BR115" s="14">
        <v>14</v>
      </c>
      <c r="BS115" s="5">
        <f t="shared" ref="BS115:BS153" si="120">SUM(BP115:BR115)</f>
        <v>33</v>
      </c>
      <c r="BT115" s="5">
        <f t="shared" si="88"/>
        <v>134</v>
      </c>
      <c r="BU115" s="35">
        <f t="shared" si="89"/>
        <v>37</v>
      </c>
      <c r="BV115" s="3">
        <f t="shared" si="90"/>
        <v>897</v>
      </c>
      <c r="BW115" s="5">
        <f t="shared" si="91"/>
        <v>110</v>
      </c>
    </row>
    <row r="116" spans="2:75">
      <c r="B116" s="36" t="s">
        <v>562</v>
      </c>
      <c r="C116" s="41" t="s">
        <v>42</v>
      </c>
      <c r="D116" s="74" t="s">
        <v>732</v>
      </c>
      <c r="E116" s="51" t="s">
        <v>222</v>
      </c>
      <c r="F116" s="4">
        <v>11</v>
      </c>
      <c r="G116" s="4">
        <v>9</v>
      </c>
      <c r="H116" s="4">
        <v>14</v>
      </c>
      <c r="I116" s="4">
        <f t="shared" si="114"/>
        <v>34</v>
      </c>
      <c r="J116" s="4">
        <f t="shared" si="115"/>
        <v>129</v>
      </c>
      <c r="K116" s="4">
        <f t="shared" si="116"/>
        <v>119</v>
      </c>
      <c r="L116" s="57">
        <f t="shared" si="117"/>
        <v>129</v>
      </c>
      <c r="M116" s="30" t="s">
        <v>889</v>
      </c>
      <c r="N116" s="31">
        <v>14</v>
      </c>
      <c r="O116" s="31">
        <v>15</v>
      </c>
      <c r="P116" s="31">
        <v>15</v>
      </c>
      <c r="Q116" s="4">
        <f t="shared" si="96"/>
        <v>44</v>
      </c>
      <c r="R116" s="5">
        <f t="shared" si="97"/>
        <v>63</v>
      </c>
      <c r="S116" s="28">
        <f t="shared" si="98"/>
        <v>190</v>
      </c>
      <c r="T116" s="3">
        <f t="shared" si="99"/>
        <v>309</v>
      </c>
      <c r="U116" s="57">
        <f t="shared" si="100"/>
        <v>81</v>
      </c>
      <c r="V116" s="13" t="s">
        <v>1188</v>
      </c>
      <c r="W116" s="14">
        <v>13</v>
      </c>
      <c r="X116" s="14">
        <v>12</v>
      </c>
      <c r="Y116" s="14">
        <v>9</v>
      </c>
      <c r="Z116" s="4">
        <f t="shared" si="101"/>
        <v>34</v>
      </c>
      <c r="AA116" s="5">
        <f t="shared" si="102"/>
        <v>177</v>
      </c>
      <c r="AB116" s="28">
        <f t="shared" si="103"/>
        <v>55</v>
      </c>
      <c r="AC116" s="76">
        <f t="shared" si="104"/>
        <v>364</v>
      </c>
      <c r="AD116" s="57">
        <f t="shared" si="66"/>
        <v>120</v>
      </c>
      <c r="AE116" s="30" t="s">
        <v>1434</v>
      </c>
      <c r="AF116" s="31">
        <v>17</v>
      </c>
      <c r="AG116" s="31">
        <v>14</v>
      </c>
      <c r="AH116" s="31">
        <v>12</v>
      </c>
      <c r="AI116" s="4">
        <f t="shared" si="67"/>
        <v>43</v>
      </c>
      <c r="AJ116" s="5">
        <f t="shared" si="68"/>
        <v>66</v>
      </c>
      <c r="AK116" s="28">
        <f t="shared" si="69"/>
        <v>191</v>
      </c>
      <c r="AL116" s="3">
        <f t="shared" si="70"/>
        <v>555</v>
      </c>
      <c r="AM116" s="5">
        <f t="shared" si="71"/>
        <v>88</v>
      </c>
      <c r="AN116" s="13" t="s">
        <v>1709</v>
      </c>
      <c r="AO116" s="14">
        <v>12</v>
      </c>
      <c r="AP116" s="14">
        <v>13</v>
      </c>
      <c r="AQ116" s="14">
        <v>15</v>
      </c>
      <c r="AR116" s="5">
        <f t="shared" si="105"/>
        <v>40</v>
      </c>
      <c r="AS116" s="5">
        <f t="shared" si="73"/>
        <v>119</v>
      </c>
      <c r="AT116" s="28">
        <f t="shared" si="106"/>
        <v>118</v>
      </c>
      <c r="AU116" s="3">
        <f t="shared" si="75"/>
        <v>673</v>
      </c>
      <c r="AV116" s="5">
        <f t="shared" si="76"/>
        <v>83</v>
      </c>
      <c r="AW116" s="13" t="s">
        <v>1953</v>
      </c>
      <c r="AX116" s="14">
        <v>12</v>
      </c>
      <c r="AY116" s="14">
        <v>11</v>
      </c>
      <c r="AZ116" s="14">
        <v>12</v>
      </c>
      <c r="BA116" s="5">
        <f t="shared" si="77"/>
        <v>35</v>
      </c>
      <c r="BB116" s="5">
        <f t="shared" si="78"/>
        <v>169</v>
      </c>
      <c r="BC116" s="28">
        <f t="shared" si="79"/>
        <v>53</v>
      </c>
      <c r="BD116" s="3">
        <f t="shared" si="80"/>
        <v>726</v>
      </c>
      <c r="BE116" s="5">
        <f t="shared" si="81"/>
        <v>109</v>
      </c>
      <c r="BF116" s="13" t="s">
        <v>2161</v>
      </c>
      <c r="BG116" s="14">
        <v>14</v>
      </c>
      <c r="BH116" s="14">
        <v>16</v>
      </c>
      <c r="BI116" s="14">
        <v>14</v>
      </c>
      <c r="BJ116" s="5">
        <f t="shared" si="82"/>
        <v>44</v>
      </c>
      <c r="BK116" s="5">
        <f t="shared" si="118"/>
        <v>54</v>
      </c>
      <c r="BL116" s="28">
        <f t="shared" si="119"/>
        <v>170</v>
      </c>
      <c r="BM116" s="3">
        <f t="shared" si="85"/>
        <v>896</v>
      </c>
      <c r="BN116" s="5">
        <f t="shared" si="86"/>
        <v>89</v>
      </c>
      <c r="BO116" s="13"/>
      <c r="BP116" s="14"/>
      <c r="BQ116" s="14"/>
      <c r="BR116" s="14"/>
      <c r="BS116" s="5">
        <f t="shared" si="120"/>
        <v>0</v>
      </c>
      <c r="BT116" s="5" t="str">
        <f t="shared" si="88"/>
        <v/>
      </c>
      <c r="BU116" s="35">
        <f t="shared" si="89"/>
        <v>0</v>
      </c>
      <c r="BV116" s="3">
        <f t="shared" si="90"/>
        <v>896</v>
      </c>
      <c r="BW116" s="5">
        <f t="shared" si="91"/>
        <v>111</v>
      </c>
    </row>
    <row r="117" spans="2:75">
      <c r="B117" s="36" t="s">
        <v>482</v>
      </c>
      <c r="C117" s="41" t="s">
        <v>31</v>
      </c>
      <c r="D117" s="74" t="s">
        <v>786</v>
      </c>
      <c r="E117" s="51" t="s">
        <v>293</v>
      </c>
      <c r="F117" s="4">
        <v>9</v>
      </c>
      <c r="G117" s="4">
        <v>11</v>
      </c>
      <c r="H117" s="4">
        <v>11</v>
      </c>
      <c r="I117" s="4">
        <f t="shared" si="114"/>
        <v>31</v>
      </c>
      <c r="J117" s="4">
        <f t="shared" si="115"/>
        <v>184</v>
      </c>
      <c r="K117" s="4">
        <f t="shared" si="116"/>
        <v>64</v>
      </c>
      <c r="L117" s="57">
        <f t="shared" si="117"/>
        <v>184</v>
      </c>
      <c r="M117" s="30" t="s">
        <v>918</v>
      </c>
      <c r="N117" s="31">
        <v>10</v>
      </c>
      <c r="O117" s="31">
        <v>15</v>
      </c>
      <c r="P117" s="31">
        <v>10</v>
      </c>
      <c r="Q117" s="4">
        <f t="shared" si="96"/>
        <v>35</v>
      </c>
      <c r="R117" s="5">
        <f t="shared" si="97"/>
        <v>211</v>
      </c>
      <c r="S117" s="28">
        <f t="shared" si="98"/>
        <v>42</v>
      </c>
      <c r="T117" s="3">
        <f t="shared" si="99"/>
        <v>106</v>
      </c>
      <c r="U117" s="57">
        <f t="shared" si="100"/>
        <v>230</v>
      </c>
      <c r="V117" s="13" t="s">
        <v>1218</v>
      </c>
      <c r="W117" s="14">
        <v>12</v>
      </c>
      <c r="X117" s="14">
        <v>19</v>
      </c>
      <c r="Y117" s="14">
        <v>9</v>
      </c>
      <c r="Z117" s="4">
        <f t="shared" si="101"/>
        <v>40</v>
      </c>
      <c r="AA117" s="5">
        <f t="shared" si="102"/>
        <v>117</v>
      </c>
      <c r="AB117" s="28">
        <f t="shared" si="103"/>
        <v>115</v>
      </c>
      <c r="AC117" s="76">
        <f t="shared" si="104"/>
        <v>221</v>
      </c>
      <c r="AD117" s="57">
        <f t="shared" si="66"/>
        <v>204</v>
      </c>
      <c r="AE117" s="30" t="s">
        <v>1466</v>
      </c>
      <c r="AF117" s="31">
        <v>14</v>
      </c>
      <c r="AG117" s="31">
        <v>15</v>
      </c>
      <c r="AH117" s="31">
        <v>12</v>
      </c>
      <c r="AI117" s="4">
        <f t="shared" si="67"/>
        <v>41</v>
      </c>
      <c r="AJ117" s="5">
        <f t="shared" si="68"/>
        <v>104</v>
      </c>
      <c r="AK117" s="28">
        <f t="shared" si="69"/>
        <v>153</v>
      </c>
      <c r="AL117" s="3">
        <f t="shared" si="70"/>
        <v>374</v>
      </c>
      <c r="AM117" s="5">
        <f t="shared" si="71"/>
        <v>179</v>
      </c>
      <c r="AN117" s="13" t="s">
        <v>1739</v>
      </c>
      <c r="AO117" s="14">
        <v>15</v>
      </c>
      <c r="AP117" s="14">
        <v>12</v>
      </c>
      <c r="AQ117" s="14">
        <v>15</v>
      </c>
      <c r="AR117" s="5">
        <f t="shared" si="105"/>
        <v>42</v>
      </c>
      <c r="AS117" s="5">
        <f t="shared" si="73"/>
        <v>78</v>
      </c>
      <c r="AT117" s="28">
        <f t="shared" si="106"/>
        <v>159</v>
      </c>
      <c r="AU117" s="3">
        <f t="shared" si="75"/>
        <v>533</v>
      </c>
      <c r="AV117" s="5">
        <f t="shared" si="76"/>
        <v>150</v>
      </c>
      <c r="AW117" s="13" t="s">
        <v>1979</v>
      </c>
      <c r="AX117" s="14">
        <v>14</v>
      </c>
      <c r="AY117" s="14">
        <v>15</v>
      </c>
      <c r="AZ117" s="14">
        <v>13</v>
      </c>
      <c r="BA117" s="5">
        <f t="shared" si="77"/>
        <v>42</v>
      </c>
      <c r="BB117" s="5">
        <f t="shared" si="78"/>
        <v>54</v>
      </c>
      <c r="BC117" s="28">
        <f t="shared" si="79"/>
        <v>168</v>
      </c>
      <c r="BD117" s="3">
        <f t="shared" si="80"/>
        <v>701</v>
      </c>
      <c r="BE117" s="5">
        <f t="shared" si="81"/>
        <v>121</v>
      </c>
      <c r="BF117" s="13" t="s">
        <v>2187</v>
      </c>
      <c r="BG117" s="14">
        <v>12</v>
      </c>
      <c r="BH117" s="14">
        <v>12</v>
      </c>
      <c r="BI117" s="14">
        <v>13</v>
      </c>
      <c r="BJ117" s="5">
        <f t="shared" si="82"/>
        <v>37</v>
      </c>
      <c r="BK117" s="5">
        <f t="shared" si="118"/>
        <v>161</v>
      </c>
      <c r="BL117" s="28">
        <f t="shared" si="119"/>
        <v>63</v>
      </c>
      <c r="BM117" s="3">
        <f t="shared" si="85"/>
        <v>764</v>
      </c>
      <c r="BN117" s="5">
        <f t="shared" si="86"/>
        <v>135</v>
      </c>
      <c r="BO117" s="13" t="s">
        <v>2388</v>
      </c>
      <c r="BP117" s="14">
        <v>14</v>
      </c>
      <c r="BQ117" s="14">
        <v>9</v>
      </c>
      <c r="BR117" s="14">
        <v>18</v>
      </c>
      <c r="BS117" s="5">
        <f t="shared" si="120"/>
        <v>41</v>
      </c>
      <c r="BT117" s="5">
        <f t="shared" si="88"/>
        <v>41</v>
      </c>
      <c r="BU117" s="35">
        <f t="shared" si="89"/>
        <v>130</v>
      </c>
      <c r="BV117" s="3">
        <f t="shared" si="90"/>
        <v>894</v>
      </c>
      <c r="BW117" s="5">
        <f t="shared" si="91"/>
        <v>112</v>
      </c>
    </row>
    <row r="118" spans="2:75">
      <c r="B118" s="36" t="s">
        <v>381</v>
      </c>
      <c r="C118" s="41" t="s">
        <v>31</v>
      </c>
      <c r="D118" s="74" t="s">
        <v>654</v>
      </c>
      <c r="E118" s="51" t="s">
        <v>163</v>
      </c>
      <c r="F118" s="4">
        <v>16</v>
      </c>
      <c r="G118" s="4">
        <v>9</v>
      </c>
      <c r="H118" s="4">
        <v>13</v>
      </c>
      <c r="I118" s="4">
        <f t="shared" si="114"/>
        <v>38</v>
      </c>
      <c r="J118" s="4">
        <f t="shared" si="115"/>
        <v>63</v>
      </c>
      <c r="K118" s="4">
        <f t="shared" si="116"/>
        <v>185</v>
      </c>
      <c r="L118" s="57">
        <f t="shared" si="117"/>
        <v>63</v>
      </c>
      <c r="M118" s="30" t="s">
        <v>914</v>
      </c>
      <c r="N118" s="31">
        <v>13</v>
      </c>
      <c r="O118" s="31">
        <v>13</v>
      </c>
      <c r="P118" s="31">
        <v>13</v>
      </c>
      <c r="Q118" s="4">
        <f t="shared" si="96"/>
        <v>39</v>
      </c>
      <c r="R118" s="5">
        <f t="shared" si="97"/>
        <v>147</v>
      </c>
      <c r="S118" s="28">
        <f t="shared" si="98"/>
        <v>106</v>
      </c>
      <c r="T118" s="3">
        <f t="shared" si="99"/>
        <v>291</v>
      </c>
      <c r="U118" s="57">
        <f t="shared" si="100"/>
        <v>96</v>
      </c>
      <c r="V118" s="13" t="s">
        <v>1213</v>
      </c>
      <c r="W118" s="14">
        <v>13</v>
      </c>
      <c r="X118" s="14">
        <v>15</v>
      </c>
      <c r="Y118" s="14">
        <v>13</v>
      </c>
      <c r="Z118" s="4">
        <f t="shared" si="101"/>
        <v>41</v>
      </c>
      <c r="AA118" s="5">
        <f t="shared" si="102"/>
        <v>105</v>
      </c>
      <c r="AB118" s="28">
        <f t="shared" si="103"/>
        <v>127</v>
      </c>
      <c r="AC118" s="76">
        <f t="shared" si="104"/>
        <v>418</v>
      </c>
      <c r="AD118" s="57">
        <f t="shared" si="66"/>
        <v>85</v>
      </c>
      <c r="AE118" s="30" t="s">
        <v>1461</v>
      </c>
      <c r="AF118" s="31">
        <v>12</v>
      </c>
      <c r="AG118" s="31">
        <v>9</v>
      </c>
      <c r="AH118" s="31">
        <v>10</v>
      </c>
      <c r="AI118" s="4">
        <f t="shared" si="67"/>
        <v>31</v>
      </c>
      <c r="AJ118" s="5">
        <f t="shared" si="68"/>
        <v>242</v>
      </c>
      <c r="AK118" s="28">
        <f t="shared" si="69"/>
        <v>15</v>
      </c>
      <c r="AL118" s="3">
        <f t="shared" si="70"/>
        <v>433</v>
      </c>
      <c r="AM118" s="5">
        <f t="shared" si="71"/>
        <v>153</v>
      </c>
      <c r="AN118" s="13" t="s">
        <v>1735</v>
      </c>
      <c r="AO118" s="14">
        <v>13</v>
      </c>
      <c r="AP118" s="14">
        <v>11</v>
      </c>
      <c r="AQ118" s="14">
        <v>14</v>
      </c>
      <c r="AR118" s="5">
        <f t="shared" si="105"/>
        <v>38</v>
      </c>
      <c r="AS118" s="5">
        <f t="shared" si="73"/>
        <v>146</v>
      </c>
      <c r="AT118" s="28">
        <f t="shared" si="106"/>
        <v>91</v>
      </c>
      <c r="AU118" s="3">
        <f t="shared" si="75"/>
        <v>524</v>
      </c>
      <c r="AV118" s="5">
        <f t="shared" si="76"/>
        <v>159</v>
      </c>
      <c r="AW118" s="13" t="s">
        <v>1975</v>
      </c>
      <c r="AX118" s="14">
        <v>15</v>
      </c>
      <c r="AY118" s="14">
        <v>13</v>
      </c>
      <c r="AZ118" s="14">
        <v>9</v>
      </c>
      <c r="BA118" s="5">
        <f t="shared" si="77"/>
        <v>37</v>
      </c>
      <c r="BB118" s="5">
        <f t="shared" si="78"/>
        <v>136</v>
      </c>
      <c r="BC118" s="28">
        <f t="shared" si="79"/>
        <v>86</v>
      </c>
      <c r="BD118" s="3">
        <f t="shared" si="80"/>
        <v>610</v>
      </c>
      <c r="BE118" s="5">
        <f t="shared" si="81"/>
        <v>156</v>
      </c>
      <c r="BF118" s="13" t="s">
        <v>2183</v>
      </c>
      <c r="BG118" s="14">
        <v>14</v>
      </c>
      <c r="BH118" s="14">
        <v>12</v>
      </c>
      <c r="BI118" s="14">
        <v>18</v>
      </c>
      <c r="BJ118" s="5">
        <f t="shared" si="82"/>
        <v>44</v>
      </c>
      <c r="BK118" s="5">
        <f t="shared" si="118"/>
        <v>54</v>
      </c>
      <c r="BL118" s="28">
        <f t="shared" si="119"/>
        <v>170</v>
      </c>
      <c r="BM118" s="3">
        <f t="shared" si="85"/>
        <v>780</v>
      </c>
      <c r="BN118" s="5">
        <f t="shared" si="86"/>
        <v>131</v>
      </c>
      <c r="BO118" s="13" t="s">
        <v>2384</v>
      </c>
      <c r="BP118" s="14">
        <v>13</v>
      </c>
      <c r="BQ118" s="14">
        <v>11</v>
      </c>
      <c r="BR118" s="14">
        <v>15</v>
      </c>
      <c r="BS118" s="5">
        <f t="shared" si="120"/>
        <v>39</v>
      </c>
      <c r="BT118" s="5">
        <f t="shared" si="88"/>
        <v>58</v>
      </c>
      <c r="BU118" s="35">
        <f t="shared" si="89"/>
        <v>113</v>
      </c>
      <c r="BV118" s="3">
        <f t="shared" si="90"/>
        <v>893</v>
      </c>
      <c r="BW118" s="5">
        <f t="shared" si="91"/>
        <v>113</v>
      </c>
    </row>
    <row r="119" spans="2:75">
      <c r="B119" s="36" t="s">
        <v>394</v>
      </c>
      <c r="C119" s="41" t="s">
        <v>31</v>
      </c>
      <c r="D119" s="74" t="s">
        <v>673</v>
      </c>
      <c r="E119" s="51" t="s">
        <v>173</v>
      </c>
      <c r="F119" s="4">
        <v>12</v>
      </c>
      <c r="G119" s="4">
        <v>11</v>
      </c>
      <c r="H119" s="4">
        <v>14</v>
      </c>
      <c r="I119" s="4">
        <f t="shared" si="114"/>
        <v>37</v>
      </c>
      <c r="J119" s="4">
        <f t="shared" si="115"/>
        <v>74</v>
      </c>
      <c r="K119" s="4">
        <f t="shared" si="116"/>
        <v>174</v>
      </c>
      <c r="L119" s="57">
        <f t="shared" si="117"/>
        <v>74</v>
      </c>
      <c r="M119" s="30" t="s">
        <v>920</v>
      </c>
      <c r="N119" s="31">
        <v>10</v>
      </c>
      <c r="O119" s="31">
        <v>13</v>
      </c>
      <c r="P119" s="31">
        <v>15</v>
      </c>
      <c r="Q119" s="4">
        <f t="shared" si="96"/>
        <v>38</v>
      </c>
      <c r="R119" s="5">
        <f t="shared" si="97"/>
        <v>168</v>
      </c>
      <c r="S119" s="28">
        <f t="shared" si="98"/>
        <v>85</v>
      </c>
      <c r="T119" s="3">
        <f t="shared" si="99"/>
        <v>259</v>
      </c>
      <c r="U119" s="57">
        <f t="shared" si="100"/>
        <v>125</v>
      </c>
      <c r="V119" s="13"/>
      <c r="W119" s="14"/>
      <c r="X119" s="14"/>
      <c r="Y119" s="14"/>
      <c r="Z119" s="4">
        <f t="shared" si="101"/>
        <v>0</v>
      </c>
      <c r="AA119" s="5" t="str">
        <f t="shared" si="102"/>
        <v/>
      </c>
      <c r="AB119" s="28">
        <f t="shared" si="103"/>
        <v>0</v>
      </c>
      <c r="AC119" s="76">
        <f t="shared" si="104"/>
        <v>259</v>
      </c>
      <c r="AD119" s="57">
        <f t="shared" si="66"/>
        <v>182</v>
      </c>
      <c r="AE119" s="30" t="s">
        <v>1467</v>
      </c>
      <c r="AF119" s="31">
        <v>14</v>
      </c>
      <c r="AG119" s="31">
        <v>13</v>
      </c>
      <c r="AH119" s="31">
        <v>10</v>
      </c>
      <c r="AI119" s="4">
        <f t="shared" si="67"/>
        <v>37</v>
      </c>
      <c r="AJ119" s="5">
        <f t="shared" si="68"/>
        <v>195</v>
      </c>
      <c r="AK119" s="28">
        <f t="shared" si="69"/>
        <v>62</v>
      </c>
      <c r="AL119" s="3">
        <f t="shared" si="70"/>
        <v>321</v>
      </c>
      <c r="AM119" s="5">
        <f t="shared" si="71"/>
        <v>198</v>
      </c>
      <c r="AN119" s="13" t="s">
        <v>1740</v>
      </c>
      <c r="AO119" s="14">
        <v>13</v>
      </c>
      <c r="AP119" s="14">
        <v>12</v>
      </c>
      <c r="AQ119" s="14">
        <v>13</v>
      </c>
      <c r="AR119" s="5">
        <f t="shared" si="105"/>
        <v>38</v>
      </c>
      <c r="AS119" s="5">
        <f t="shared" si="73"/>
        <v>146</v>
      </c>
      <c r="AT119" s="28">
        <f t="shared" si="106"/>
        <v>91</v>
      </c>
      <c r="AU119" s="3">
        <f t="shared" si="75"/>
        <v>412</v>
      </c>
      <c r="AV119" s="5">
        <f t="shared" si="76"/>
        <v>194</v>
      </c>
      <c r="AW119" s="13" t="s">
        <v>1981</v>
      </c>
      <c r="AX119" s="14">
        <v>14</v>
      </c>
      <c r="AY119" s="14">
        <v>15</v>
      </c>
      <c r="AZ119" s="14">
        <v>13</v>
      </c>
      <c r="BA119" s="5">
        <f t="shared" si="77"/>
        <v>42</v>
      </c>
      <c r="BB119" s="5">
        <f t="shared" si="78"/>
        <v>54</v>
      </c>
      <c r="BC119" s="28">
        <f t="shared" si="79"/>
        <v>168</v>
      </c>
      <c r="BD119" s="3">
        <f t="shared" si="80"/>
        <v>580</v>
      </c>
      <c r="BE119" s="5">
        <f t="shared" si="81"/>
        <v>163</v>
      </c>
      <c r="BF119" s="13" t="s">
        <v>2189</v>
      </c>
      <c r="BG119" s="14">
        <v>17</v>
      </c>
      <c r="BH119" s="14">
        <v>14</v>
      </c>
      <c r="BI119" s="14">
        <v>15</v>
      </c>
      <c r="BJ119" s="5">
        <f t="shared" si="82"/>
        <v>46</v>
      </c>
      <c r="BK119" s="5">
        <f t="shared" si="118"/>
        <v>29</v>
      </c>
      <c r="BL119" s="28">
        <f t="shared" si="119"/>
        <v>195</v>
      </c>
      <c r="BM119" s="3">
        <f t="shared" si="85"/>
        <v>775</v>
      </c>
      <c r="BN119" s="5">
        <f t="shared" si="86"/>
        <v>132</v>
      </c>
      <c r="BO119" s="13" t="s">
        <v>2389</v>
      </c>
      <c r="BP119" s="14">
        <v>10</v>
      </c>
      <c r="BQ119" s="14">
        <v>17</v>
      </c>
      <c r="BR119" s="14">
        <v>12</v>
      </c>
      <c r="BS119" s="5">
        <f t="shared" si="120"/>
        <v>39</v>
      </c>
      <c r="BT119" s="5">
        <f t="shared" si="88"/>
        <v>58</v>
      </c>
      <c r="BU119" s="35">
        <f t="shared" si="89"/>
        <v>113</v>
      </c>
      <c r="BV119" s="3">
        <f t="shared" si="90"/>
        <v>888</v>
      </c>
      <c r="BW119" s="5">
        <f t="shared" si="91"/>
        <v>114</v>
      </c>
    </row>
    <row r="120" spans="2:75">
      <c r="B120" s="36" t="s">
        <v>362</v>
      </c>
      <c r="C120" s="41" t="s">
        <v>41</v>
      </c>
      <c r="D120" s="74" t="s">
        <v>631</v>
      </c>
      <c r="E120" s="51" t="s">
        <v>136</v>
      </c>
      <c r="F120" s="4">
        <v>15</v>
      </c>
      <c r="G120" s="4">
        <v>16</v>
      </c>
      <c r="H120" s="4">
        <v>10</v>
      </c>
      <c r="I120" s="4">
        <f t="shared" si="114"/>
        <v>41</v>
      </c>
      <c r="J120" s="4">
        <f t="shared" si="115"/>
        <v>35</v>
      </c>
      <c r="K120" s="4">
        <f t="shared" si="116"/>
        <v>213</v>
      </c>
      <c r="L120" s="57">
        <f t="shared" si="117"/>
        <v>35</v>
      </c>
      <c r="M120" s="30" t="s">
        <v>947</v>
      </c>
      <c r="N120" s="31">
        <v>11</v>
      </c>
      <c r="O120" s="31">
        <v>13</v>
      </c>
      <c r="P120" s="31">
        <v>15</v>
      </c>
      <c r="Q120" s="5">
        <f t="shared" si="96"/>
        <v>39</v>
      </c>
      <c r="R120" s="5">
        <f t="shared" si="97"/>
        <v>147</v>
      </c>
      <c r="S120" s="28">
        <f t="shared" si="98"/>
        <v>106</v>
      </c>
      <c r="T120" s="3">
        <f t="shared" si="99"/>
        <v>319</v>
      </c>
      <c r="U120" s="57">
        <f t="shared" si="100"/>
        <v>71</v>
      </c>
      <c r="V120" s="13" t="s">
        <v>1247</v>
      </c>
      <c r="W120" s="14">
        <v>10</v>
      </c>
      <c r="X120" s="14">
        <v>10</v>
      </c>
      <c r="Y120" s="14">
        <v>9</v>
      </c>
      <c r="Z120" s="4">
        <f t="shared" si="101"/>
        <v>29</v>
      </c>
      <c r="AA120" s="5">
        <f t="shared" si="102"/>
        <v>208</v>
      </c>
      <c r="AB120" s="28">
        <f t="shared" si="103"/>
        <v>24</v>
      </c>
      <c r="AC120" s="76">
        <f t="shared" si="104"/>
        <v>343</v>
      </c>
      <c r="AD120" s="57">
        <f t="shared" si="66"/>
        <v>133</v>
      </c>
      <c r="AE120" s="30" t="s">
        <v>1499</v>
      </c>
      <c r="AF120" s="31">
        <v>18</v>
      </c>
      <c r="AG120" s="31">
        <v>12</v>
      </c>
      <c r="AH120" s="31">
        <v>11</v>
      </c>
      <c r="AI120" s="4">
        <f t="shared" si="67"/>
        <v>41</v>
      </c>
      <c r="AJ120" s="5">
        <f t="shared" si="68"/>
        <v>104</v>
      </c>
      <c r="AK120" s="28">
        <f t="shared" si="69"/>
        <v>153</v>
      </c>
      <c r="AL120" s="3">
        <f t="shared" si="70"/>
        <v>496</v>
      </c>
      <c r="AM120" s="5">
        <f t="shared" si="71"/>
        <v>116</v>
      </c>
      <c r="AN120" s="13" t="s">
        <v>1770</v>
      </c>
      <c r="AO120" s="14">
        <v>11</v>
      </c>
      <c r="AP120" s="14">
        <v>13</v>
      </c>
      <c r="AQ120" s="14">
        <v>15</v>
      </c>
      <c r="AR120" s="5">
        <f t="shared" si="105"/>
        <v>39</v>
      </c>
      <c r="AS120" s="5">
        <f t="shared" si="73"/>
        <v>135</v>
      </c>
      <c r="AT120" s="28">
        <f t="shared" si="106"/>
        <v>102</v>
      </c>
      <c r="AU120" s="3">
        <f t="shared" si="75"/>
        <v>598</v>
      </c>
      <c r="AV120" s="5">
        <f t="shared" si="76"/>
        <v>122</v>
      </c>
      <c r="AW120" s="13" t="s">
        <v>2008</v>
      </c>
      <c r="AX120" s="14">
        <v>12</v>
      </c>
      <c r="AY120" s="14">
        <v>12</v>
      </c>
      <c r="AZ120" s="14">
        <v>8</v>
      </c>
      <c r="BA120" s="5">
        <f t="shared" si="77"/>
        <v>32</v>
      </c>
      <c r="BB120" s="5">
        <f t="shared" si="78"/>
        <v>203</v>
      </c>
      <c r="BC120" s="28">
        <f t="shared" si="79"/>
        <v>19</v>
      </c>
      <c r="BD120" s="3">
        <f t="shared" si="80"/>
        <v>617</v>
      </c>
      <c r="BE120" s="5">
        <f t="shared" si="81"/>
        <v>151</v>
      </c>
      <c r="BF120" s="13" t="s">
        <v>1772</v>
      </c>
      <c r="BG120" s="14">
        <v>11</v>
      </c>
      <c r="BH120" s="14">
        <v>16</v>
      </c>
      <c r="BI120" s="14">
        <v>15</v>
      </c>
      <c r="BJ120" s="5">
        <f t="shared" si="82"/>
        <v>42</v>
      </c>
      <c r="BK120" s="5">
        <f t="shared" si="118"/>
        <v>83</v>
      </c>
      <c r="BL120" s="28">
        <f t="shared" si="119"/>
        <v>141</v>
      </c>
      <c r="BM120" s="3">
        <f t="shared" si="85"/>
        <v>758</v>
      </c>
      <c r="BN120" s="5">
        <f t="shared" si="86"/>
        <v>136</v>
      </c>
      <c r="BO120" s="13" t="s">
        <v>2414</v>
      </c>
      <c r="BP120" s="14">
        <v>14</v>
      </c>
      <c r="BQ120" s="14">
        <v>10</v>
      </c>
      <c r="BR120" s="14">
        <v>17</v>
      </c>
      <c r="BS120" s="5">
        <f t="shared" si="120"/>
        <v>41</v>
      </c>
      <c r="BT120" s="5">
        <f t="shared" si="88"/>
        <v>41</v>
      </c>
      <c r="BU120" s="35">
        <f t="shared" si="89"/>
        <v>130</v>
      </c>
      <c r="BV120" s="3">
        <f t="shared" si="90"/>
        <v>888</v>
      </c>
      <c r="BW120" s="5">
        <f t="shared" si="91"/>
        <v>114</v>
      </c>
    </row>
    <row r="121" spans="2:75">
      <c r="B121" s="36" t="s">
        <v>512</v>
      </c>
      <c r="C121" s="41" t="s">
        <v>39</v>
      </c>
      <c r="D121" s="74" t="s">
        <v>819</v>
      </c>
      <c r="E121" s="51" t="s">
        <v>314</v>
      </c>
      <c r="F121" s="4">
        <v>11</v>
      </c>
      <c r="G121" s="4">
        <v>9</v>
      </c>
      <c r="H121" s="4">
        <v>8</v>
      </c>
      <c r="I121" s="4">
        <f t="shared" si="114"/>
        <v>28</v>
      </c>
      <c r="J121" s="4">
        <f t="shared" si="115"/>
        <v>228</v>
      </c>
      <c r="K121" s="4">
        <f t="shared" si="116"/>
        <v>20</v>
      </c>
      <c r="L121" s="57">
        <f t="shared" si="117"/>
        <v>228</v>
      </c>
      <c r="M121" s="30" t="s">
        <v>943</v>
      </c>
      <c r="N121" s="31">
        <v>11</v>
      </c>
      <c r="O121" s="31">
        <v>13</v>
      </c>
      <c r="P121" s="31">
        <v>15</v>
      </c>
      <c r="Q121" s="5">
        <f t="shared" si="96"/>
        <v>39</v>
      </c>
      <c r="R121" s="5">
        <f t="shared" si="97"/>
        <v>147</v>
      </c>
      <c r="S121" s="28">
        <f t="shared" si="98"/>
        <v>106</v>
      </c>
      <c r="T121" s="3">
        <f t="shared" si="99"/>
        <v>126</v>
      </c>
      <c r="U121" s="57">
        <f t="shared" si="100"/>
        <v>222</v>
      </c>
      <c r="V121" s="13" t="s">
        <v>1243</v>
      </c>
      <c r="W121" s="14">
        <v>18</v>
      </c>
      <c r="X121" s="14">
        <v>16</v>
      </c>
      <c r="Y121" s="14">
        <v>17</v>
      </c>
      <c r="Z121" s="4">
        <f t="shared" si="101"/>
        <v>51</v>
      </c>
      <c r="AA121" s="5">
        <f t="shared" si="102"/>
        <v>12</v>
      </c>
      <c r="AB121" s="28">
        <f t="shared" si="103"/>
        <v>220</v>
      </c>
      <c r="AC121" s="76">
        <f t="shared" si="104"/>
        <v>346</v>
      </c>
      <c r="AD121" s="57">
        <f t="shared" si="66"/>
        <v>129</v>
      </c>
      <c r="AE121" s="30" t="s">
        <v>1494</v>
      </c>
      <c r="AF121" s="31">
        <v>16</v>
      </c>
      <c r="AG121" s="31">
        <v>16</v>
      </c>
      <c r="AH121" s="31">
        <v>10</v>
      </c>
      <c r="AI121" s="4">
        <f t="shared" si="67"/>
        <v>42</v>
      </c>
      <c r="AJ121" s="5">
        <f t="shared" si="68"/>
        <v>76</v>
      </c>
      <c r="AK121" s="28">
        <f t="shared" si="69"/>
        <v>181</v>
      </c>
      <c r="AL121" s="3">
        <f t="shared" si="70"/>
        <v>527</v>
      </c>
      <c r="AM121" s="5">
        <f t="shared" si="71"/>
        <v>100</v>
      </c>
      <c r="AN121" s="13" t="s">
        <v>1489</v>
      </c>
      <c r="AO121" s="14">
        <v>13</v>
      </c>
      <c r="AP121" s="14">
        <v>12</v>
      </c>
      <c r="AQ121" s="14">
        <v>14</v>
      </c>
      <c r="AR121" s="5">
        <f t="shared" si="105"/>
        <v>39</v>
      </c>
      <c r="AS121" s="5">
        <f t="shared" si="73"/>
        <v>135</v>
      </c>
      <c r="AT121" s="28">
        <f t="shared" si="106"/>
        <v>102</v>
      </c>
      <c r="AU121" s="3">
        <f t="shared" si="75"/>
        <v>629</v>
      </c>
      <c r="AV121" s="5">
        <f t="shared" si="76"/>
        <v>106</v>
      </c>
      <c r="AW121" s="13" t="s">
        <v>2004</v>
      </c>
      <c r="AX121" s="14">
        <v>13</v>
      </c>
      <c r="AY121" s="14">
        <v>11</v>
      </c>
      <c r="AZ121" s="14">
        <v>11</v>
      </c>
      <c r="BA121" s="5">
        <f t="shared" si="77"/>
        <v>35</v>
      </c>
      <c r="BB121" s="5">
        <f t="shared" si="78"/>
        <v>169</v>
      </c>
      <c r="BC121" s="28">
        <f t="shared" si="79"/>
        <v>53</v>
      </c>
      <c r="BD121" s="3">
        <f t="shared" si="80"/>
        <v>682</v>
      </c>
      <c r="BE121" s="5">
        <f t="shared" si="81"/>
        <v>127</v>
      </c>
      <c r="BF121" s="13" t="s">
        <v>2213</v>
      </c>
      <c r="BG121" s="14">
        <v>9</v>
      </c>
      <c r="BH121" s="14">
        <v>14</v>
      </c>
      <c r="BI121" s="14">
        <v>14</v>
      </c>
      <c r="BJ121" s="5">
        <f t="shared" si="82"/>
        <v>37</v>
      </c>
      <c r="BK121" s="5">
        <f t="shared" si="118"/>
        <v>161</v>
      </c>
      <c r="BL121" s="28">
        <f t="shared" si="119"/>
        <v>63</v>
      </c>
      <c r="BM121" s="3">
        <f t="shared" si="85"/>
        <v>745</v>
      </c>
      <c r="BN121" s="5">
        <f t="shared" si="86"/>
        <v>144</v>
      </c>
      <c r="BO121" s="13" t="s">
        <v>2411</v>
      </c>
      <c r="BP121" s="14">
        <v>15</v>
      </c>
      <c r="BQ121" s="14">
        <v>12</v>
      </c>
      <c r="BR121" s="14">
        <v>15</v>
      </c>
      <c r="BS121" s="5">
        <f t="shared" si="120"/>
        <v>42</v>
      </c>
      <c r="BT121" s="5">
        <f t="shared" si="88"/>
        <v>32</v>
      </c>
      <c r="BU121" s="35">
        <f t="shared" si="89"/>
        <v>139</v>
      </c>
      <c r="BV121" s="3">
        <f t="shared" si="90"/>
        <v>884</v>
      </c>
      <c r="BW121" s="5">
        <f t="shared" si="91"/>
        <v>116</v>
      </c>
    </row>
    <row r="122" spans="2:75">
      <c r="B122" s="36" t="s">
        <v>401</v>
      </c>
      <c r="C122" s="41" t="s">
        <v>29</v>
      </c>
      <c r="D122" s="74" t="s">
        <v>681</v>
      </c>
      <c r="E122" s="51" t="s">
        <v>200</v>
      </c>
      <c r="F122" s="4">
        <v>11</v>
      </c>
      <c r="G122" s="4">
        <v>11</v>
      </c>
      <c r="H122" s="4">
        <v>14</v>
      </c>
      <c r="I122" s="4">
        <f t="shared" si="114"/>
        <v>36</v>
      </c>
      <c r="J122" s="4">
        <f t="shared" si="115"/>
        <v>89</v>
      </c>
      <c r="K122" s="4">
        <f t="shared" si="116"/>
        <v>159</v>
      </c>
      <c r="L122" s="57">
        <f t="shared" si="117"/>
        <v>89</v>
      </c>
      <c r="M122" s="30" t="s">
        <v>884</v>
      </c>
      <c r="N122" s="31">
        <v>17</v>
      </c>
      <c r="O122" s="31">
        <v>14</v>
      </c>
      <c r="P122" s="31">
        <v>18</v>
      </c>
      <c r="Q122" s="5">
        <f t="shared" si="96"/>
        <v>49</v>
      </c>
      <c r="R122" s="5">
        <f t="shared" si="97"/>
        <v>15</v>
      </c>
      <c r="S122" s="28">
        <f t="shared" si="98"/>
        <v>238</v>
      </c>
      <c r="T122" s="3">
        <f t="shared" si="99"/>
        <v>397</v>
      </c>
      <c r="U122" s="57">
        <f t="shared" si="100"/>
        <v>28</v>
      </c>
      <c r="V122" s="175" t="s">
        <v>1181</v>
      </c>
      <c r="W122" s="176">
        <v>7</v>
      </c>
      <c r="X122" s="176">
        <v>9</v>
      </c>
      <c r="Y122" s="176">
        <v>6</v>
      </c>
      <c r="Z122" s="4">
        <f t="shared" si="101"/>
        <v>22</v>
      </c>
      <c r="AA122" s="5">
        <f t="shared" si="102"/>
        <v>230</v>
      </c>
      <c r="AB122" s="28">
        <f t="shared" si="103"/>
        <v>2</v>
      </c>
      <c r="AC122" s="76">
        <f t="shared" si="104"/>
        <v>399</v>
      </c>
      <c r="AD122" s="57">
        <f t="shared" si="66"/>
        <v>99</v>
      </c>
      <c r="AE122" s="30" t="s">
        <v>1428</v>
      </c>
      <c r="AF122" s="31">
        <v>15</v>
      </c>
      <c r="AG122" s="31">
        <v>17</v>
      </c>
      <c r="AH122" s="31">
        <v>13</v>
      </c>
      <c r="AI122" s="4">
        <f t="shared" si="67"/>
        <v>45</v>
      </c>
      <c r="AJ122" s="5">
        <f t="shared" si="68"/>
        <v>40</v>
      </c>
      <c r="AK122" s="28">
        <f t="shared" si="69"/>
        <v>217</v>
      </c>
      <c r="AL122" s="3">
        <f t="shared" si="70"/>
        <v>616</v>
      </c>
      <c r="AM122" s="5">
        <f t="shared" si="71"/>
        <v>61</v>
      </c>
      <c r="AN122" s="13" t="s">
        <v>1704</v>
      </c>
      <c r="AO122" s="14">
        <v>12</v>
      </c>
      <c r="AP122" s="14">
        <v>12</v>
      </c>
      <c r="AQ122" s="14">
        <v>18</v>
      </c>
      <c r="AR122" s="5">
        <f t="shared" si="105"/>
        <v>42</v>
      </c>
      <c r="AS122" s="5">
        <f t="shared" si="73"/>
        <v>78</v>
      </c>
      <c r="AT122" s="28">
        <f t="shared" si="106"/>
        <v>159</v>
      </c>
      <c r="AU122" s="3">
        <f t="shared" si="75"/>
        <v>775</v>
      </c>
      <c r="AV122" s="5">
        <f t="shared" si="76"/>
        <v>49</v>
      </c>
      <c r="AW122" s="13" t="s">
        <v>1946</v>
      </c>
      <c r="AX122" s="14">
        <v>15</v>
      </c>
      <c r="AY122" s="14">
        <v>11</v>
      </c>
      <c r="AZ122" s="14">
        <v>12</v>
      </c>
      <c r="BA122" s="5">
        <f t="shared" si="77"/>
        <v>38</v>
      </c>
      <c r="BB122" s="5">
        <f t="shared" si="78"/>
        <v>115</v>
      </c>
      <c r="BC122" s="28">
        <f t="shared" si="79"/>
        <v>107</v>
      </c>
      <c r="BD122" s="3">
        <f t="shared" si="80"/>
        <v>882</v>
      </c>
      <c r="BE122" s="5">
        <f t="shared" si="81"/>
        <v>59</v>
      </c>
      <c r="BF122" s="13"/>
      <c r="BG122" s="14"/>
      <c r="BH122" s="14"/>
      <c r="BI122" s="14"/>
      <c r="BJ122" s="5">
        <f t="shared" si="82"/>
        <v>0</v>
      </c>
      <c r="BK122" s="5" t="str">
        <f t="shared" si="118"/>
        <v/>
      </c>
      <c r="BL122" s="28">
        <f t="shared" si="119"/>
        <v>0</v>
      </c>
      <c r="BM122" s="3">
        <f t="shared" si="85"/>
        <v>882</v>
      </c>
      <c r="BN122" s="5">
        <f t="shared" si="86"/>
        <v>96</v>
      </c>
      <c r="BO122" s="13"/>
      <c r="BP122" s="14"/>
      <c r="BQ122" s="14"/>
      <c r="BR122" s="14"/>
      <c r="BS122" s="5">
        <f t="shared" si="120"/>
        <v>0</v>
      </c>
      <c r="BT122" s="5" t="str">
        <f t="shared" si="88"/>
        <v/>
      </c>
      <c r="BU122" s="35">
        <f t="shared" si="89"/>
        <v>0</v>
      </c>
      <c r="BV122" s="3">
        <f t="shared" si="90"/>
        <v>882</v>
      </c>
      <c r="BW122" s="5">
        <f t="shared" si="91"/>
        <v>117</v>
      </c>
    </row>
    <row r="123" spans="2:75">
      <c r="B123" s="36" t="s">
        <v>1098</v>
      </c>
      <c r="C123" s="41" t="s">
        <v>590</v>
      </c>
      <c r="D123" s="74" t="s">
        <v>1082</v>
      </c>
      <c r="E123" s="51"/>
      <c r="F123" s="4"/>
      <c r="G123" s="4"/>
      <c r="H123" s="4"/>
      <c r="I123" s="4"/>
      <c r="J123" s="4"/>
      <c r="K123" s="4"/>
      <c r="L123" s="57"/>
      <c r="M123" s="13" t="s">
        <v>842</v>
      </c>
      <c r="N123" s="14">
        <v>12</v>
      </c>
      <c r="O123" s="14">
        <v>15</v>
      </c>
      <c r="P123" s="14">
        <v>13</v>
      </c>
      <c r="Q123" s="5">
        <f t="shared" si="96"/>
        <v>40</v>
      </c>
      <c r="R123" s="5">
        <f t="shared" si="97"/>
        <v>130</v>
      </c>
      <c r="S123" s="28">
        <f t="shared" si="98"/>
        <v>123</v>
      </c>
      <c r="T123" s="3">
        <f t="shared" si="99"/>
        <v>123</v>
      </c>
      <c r="U123" s="57">
        <f t="shared" si="100"/>
        <v>223</v>
      </c>
      <c r="V123" s="13" t="s">
        <v>1145</v>
      </c>
      <c r="W123" s="14">
        <v>17</v>
      </c>
      <c r="X123" s="14">
        <v>16</v>
      </c>
      <c r="Y123" s="14">
        <v>15</v>
      </c>
      <c r="Z123" s="4">
        <f t="shared" si="101"/>
        <v>48</v>
      </c>
      <c r="AA123" s="5">
        <f t="shared" si="102"/>
        <v>30</v>
      </c>
      <c r="AB123" s="28">
        <f t="shared" si="103"/>
        <v>202</v>
      </c>
      <c r="AC123" s="76">
        <f t="shared" si="104"/>
        <v>325</v>
      </c>
      <c r="AD123" s="57">
        <f t="shared" si="66"/>
        <v>148</v>
      </c>
      <c r="AE123" s="30" t="s">
        <v>1388</v>
      </c>
      <c r="AF123" s="31">
        <v>15</v>
      </c>
      <c r="AG123" s="31">
        <v>12</v>
      </c>
      <c r="AH123" s="31">
        <v>15</v>
      </c>
      <c r="AI123" s="4">
        <f t="shared" si="67"/>
        <v>42</v>
      </c>
      <c r="AJ123" s="5">
        <f t="shared" si="68"/>
        <v>76</v>
      </c>
      <c r="AK123" s="28">
        <f t="shared" si="69"/>
        <v>181</v>
      </c>
      <c r="AL123" s="3">
        <f t="shared" si="70"/>
        <v>506</v>
      </c>
      <c r="AM123" s="5">
        <f t="shared" si="71"/>
        <v>111</v>
      </c>
      <c r="AN123" s="13" t="s">
        <v>1669</v>
      </c>
      <c r="AO123" s="14">
        <v>9</v>
      </c>
      <c r="AP123" s="14">
        <v>11</v>
      </c>
      <c r="AQ123" s="14">
        <v>13</v>
      </c>
      <c r="AR123" s="5">
        <f t="shared" si="105"/>
        <v>33</v>
      </c>
      <c r="AS123" s="5">
        <f t="shared" si="73"/>
        <v>217</v>
      </c>
      <c r="AT123" s="28">
        <f t="shared" si="106"/>
        <v>20</v>
      </c>
      <c r="AU123" s="3">
        <f t="shared" si="75"/>
        <v>526</v>
      </c>
      <c r="AV123" s="5">
        <f t="shared" si="76"/>
        <v>156</v>
      </c>
      <c r="AW123" s="13" t="s">
        <v>1908</v>
      </c>
      <c r="AX123" s="14">
        <v>12</v>
      </c>
      <c r="AY123" s="14">
        <v>14</v>
      </c>
      <c r="AZ123" s="14">
        <v>13</v>
      </c>
      <c r="BA123" s="5">
        <f t="shared" si="77"/>
        <v>39</v>
      </c>
      <c r="BB123" s="5">
        <f t="shared" si="78"/>
        <v>95</v>
      </c>
      <c r="BC123" s="28">
        <f t="shared" si="79"/>
        <v>127</v>
      </c>
      <c r="BD123" s="3">
        <f t="shared" si="80"/>
        <v>653</v>
      </c>
      <c r="BE123" s="5">
        <f t="shared" si="81"/>
        <v>139</v>
      </c>
      <c r="BF123" s="13" t="s">
        <v>2130</v>
      </c>
      <c r="BG123" s="14">
        <v>7</v>
      </c>
      <c r="BH123" s="14">
        <v>19</v>
      </c>
      <c r="BI123" s="14">
        <v>13</v>
      </c>
      <c r="BJ123" s="5">
        <f t="shared" si="82"/>
        <v>39</v>
      </c>
      <c r="BK123" s="5">
        <f t="shared" si="118"/>
        <v>126</v>
      </c>
      <c r="BL123" s="28">
        <f t="shared" si="119"/>
        <v>98</v>
      </c>
      <c r="BM123" s="3">
        <f t="shared" si="85"/>
        <v>751</v>
      </c>
      <c r="BN123" s="5">
        <f t="shared" si="86"/>
        <v>139</v>
      </c>
      <c r="BO123" s="13" t="s">
        <v>2340</v>
      </c>
      <c r="BP123" s="14">
        <v>18</v>
      </c>
      <c r="BQ123" s="14">
        <v>11</v>
      </c>
      <c r="BR123" s="14">
        <v>11</v>
      </c>
      <c r="BS123" s="5">
        <f t="shared" si="120"/>
        <v>40</v>
      </c>
      <c r="BT123" s="5">
        <f t="shared" si="88"/>
        <v>48</v>
      </c>
      <c r="BU123" s="35">
        <f t="shared" si="89"/>
        <v>123</v>
      </c>
      <c r="BV123" s="3">
        <f t="shared" si="90"/>
        <v>874</v>
      </c>
      <c r="BW123" s="5">
        <f t="shared" si="91"/>
        <v>118</v>
      </c>
    </row>
    <row r="124" spans="2:75">
      <c r="B124" s="36" t="s">
        <v>429</v>
      </c>
      <c r="C124" s="41" t="s">
        <v>28</v>
      </c>
      <c r="D124" s="74" t="s">
        <v>716</v>
      </c>
      <c r="E124" s="51" t="s">
        <v>202</v>
      </c>
      <c r="F124" s="4">
        <v>11</v>
      </c>
      <c r="G124" s="4">
        <v>11</v>
      </c>
      <c r="H124" s="4">
        <v>13</v>
      </c>
      <c r="I124" s="4">
        <f t="shared" ref="I124:I133" si="121">SUM(F124:H124)</f>
        <v>35</v>
      </c>
      <c r="J124" s="4">
        <f t="shared" ref="J124:J133" si="122">IF(E124="","",RANK(I124,I$6:I$321))</f>
        <v>108</v>
      </c>
      <c r="K124" s="4">
        <f t="shared" ref="K124:K133" si="123">IF(J124="",0,I$323+1-J124)</f>
        <v>140</v>
      </c>
      <c r="L124" s="57">
        <f t="shared" ref="L124:L133" si="124">IF(E124="","",RANK(K124,K$6:K$321))</f>
        <v>108</v>
      </c>
      <c r="M124" s="13" t="s">
        <v>966</v>
      </c>
      <c r="N124" s="14">
        <v>12</v>
      </c>
      <c r="O124" s="14">
        <v>13</v>
      </c>
      <c r="P124" s="14">
        <v>15</v>
      </c>
      <c r="Q124" s="5">
        <f t="shared" si="96"/>
        <v>40</v>
      </c>
      <c r="R124" s="5">
        <f t="shared" si="97"/>
        <v>130</v>
      </c>
      <c r="S124" s="28">
        <f t="shared" si="98"/>
        <v>123</v>
      </c>
      <c r="T124" s="3">
        <f t="shared" si="99"/>
        <v>263</v>
      </c>
      <c r="U124" s="57">
        <f t="shared" si="100"/>
        <v>118</v>
      </c>
      <c r="V124" s="13" t="s">
        <v>1265</v>
      </c>
      <c r="W124" s="14">
        <v>14</v>
      </c>
      <c r="X124" s="14">
        <v>12</v>
      </c>
      <c r="Y124" s="14">
        <v>7</v>
      </c>
      <c r="Z124" s="4">
        <f t="shared" si="101"/>
        <v>33</v>
      </c>
      <c r="AA124" s="5">
        <f t="shared" si="102"/>
        <v>184</v>
      </c>
      <c r="AB124" s="28">
        <f t="shared" si="103"/>
        <v>48</v>
      </c>
      <c r="AC124" s="76">
        <f t="shared" si="104"/>
        <v>311</v>
      </c>
      <c r="AD124" s="57">
        <f t="shared" si="66"/>
        <v>152</v>
      </c>
      <c r="AE124" s="30" t="s">
        <v>187</v>
      </c>
      <c r="AF124" s="31">
        <v>16</v>
      </c>
      <c r="AG124" s="31">
        <v>13</v>
      </c>
      <c r="AH124" s="31">
        <v>12</v>
      </c>
      <c r="AI124" s="4">
        <f t="shared" si="67"/>
        <v>41</v>
      </c>
      <c r="AJ124" s="5">
        <f t="shared" si="68"/>
        <v>104</v>
      </c>
      <c r="AK124" s="28">
        <f t="shared" si="69"/>
        <v>153</v>
      </c>
      <c r="AL124" s="3">
        <f t="shared" si="70"/>
        <v>464</v>
      </c>
      <c r="AM124" s="5">
        <f t="shared" si="71"/>
        <v>135</v>
      </c>
      <c r="AN124" s="13" t="s">
        <v>1785</v>
      </c>
      <c r="AO124" s="14">
        <v>13</v>
      </c>
      <c r="AP124" s="14">
        <v>14</v>
      </c>
      <c r="AQ124" s="14">
        <v>19</v>
      </c>
      <c r="AR124" s="5">
        <f t="shared" si="105"/>
        <v>46</v>
      </c>
      <c r="AS124" s="5">
        <f t="shared" si="73"/>
        <v>31</v>
      </c>
      <c r="AT124" s="28">
        <f t="shared" si="106"/>
        <v>206</v>
      </c>
      <c r="AU124" s="3">
        <f t="shared" si="75"/>
        <v>670</v>
      </c>
      <c r="AV124" s="5">
        <f t="shared" si="76"/>
        <v>87</v>
      </c>
      <c r="AW124" s="13" t="s">
        <v>2022</v>
      </c>
      <c r="AX124" s="14">
        <v>12</v>
      </c>
      <c r="AY124" s="14">
        <v>14</v>
      </c>
      <c r="AZ124" s="14">
        <v>8</v>
      </c>
      <c r="BA124" s="5">
        <f t="shared" si="77"/>
        <v>34</v>
      </c>
      <c r="BB124" s="5">
        <f t="shared" si="78"/>
        <v>188</v>
      </c>
      <c r="BC124" s="28">
        <f t="shared" si="79"/>
        <v>34</v>
      </c>
      <c r="BD124" s="3">
        <f t="shared" si="80"/>
        <v>704</v>
      </c>
      <c r="BE124" s="5">
        <f t="shared" si="81"/>
        <v>118</v>
      </c>
      <c r="BF124" s="13" t="s">
        <v>202</v>
      </c>
      <c r="BG124" s="14">
        <v>17</v>
      </c>
      <c r="BH124" s="14">
        <v>13</v>
      </c>
      <c r="BI124" s="14">
        <v>14</v>
      </c>
      <c r="BJ124" s="5">
        <f t="shared" si="82"/>
        <v>44</v>
      </c>
      <c r="BK124" s="5">
        <f t="shared" si="118"/>
        <v>54</v>
      </c>
      <c r="BL124" s="28">
        <f t="shared" si="119"/>
        <v>170</v>
      </c>
      <c r="BM124" s="3">
        <f t="shared" si="85"/>
        <v>874</v>
      </c>
      <c r="BN124" s="5">
        <f t="shared" si="86"/>
        <v>97</v>
      </c>
      <c r="BO124" s="13"/>
      <c r="BP124" s="14"/>
      <c r="BQ124" s="14"/>
      <c r="BR124" s="14"/>
      <c r="BS124" s="5">
        <f t="shared" si="120"/>
        <v>0</v>
      </c>
      <c r="BT124" s="5" t="str">
        <f t="shared" si="88"/>
        <v/>
      </c>
      <c r="BU124" s="35">
        <f t="shared" si="89"/>
        <v>0</v>
      </c>
      <c r="BV124" s="3">
        <f t="shared" si="90"/>
        <v>874</v>
      </c>
      <c r="BW124" s="5">
        <f t="shared" si="91"/>
        <v>118</v>
      </c>
    </row>
    <row r="125" spans="2:75">
      <c r="B125" s="36" t="s">
        <v>351</v>
      </c>
      <c r="C125" s="41" t="s">
        <v>33</v>
      </c>
      <c r="D125" s="74" t="s">
        <v>616</v>
      </c>
      <c r="E125" s="51" t="s">
        <v>126</v>
      </c>
      <c r="F125" s="4">
        <v>16</v>
      </c>
      <c r="G125" s="4">
        <v>16</v>
      </c>
      <c r="H125" s="4">
        <v>11</v>
      </c>
      <c r="I125" s="4">
        <f t="shared" si="121"/>
        <v>43</v>
      </c>
      <c r="J125" s="4">
        <f t="shared" si="122"/>
        <v>25</v>
      </c>
      <c r="K125" s="4">
        <f t="shared" si="123"/>
        <v>223</v>
      </c>
      <c r="L125" s="57">
        <f t="shared" si="124"/>
        <v>25</v>
      </c>
      <c r="M125" s="13" t="s">
        <v>854</v>
      </c>
      <c r="N125" s="14">
        <v>11</v>
      </c>
      <c r="O125" s="14">
        <v>16</v>
      </c>
      <c r="P125" s="14">
        <v>12</v>
      </c>
      <c r="Q125" s="5">
        <f t="shared" si="96"/>
        <v>39</v>
      </c>
      <c r="R125" s="5">
        <f t="shared" si="97"/>
        <v>147</v>
      </c>
      <c r="S125" s="28">
        <f t="shared" si="98"/>
        <v>106</v>
      </c>
      <c r="T125" s="3">
        <f t="shared" si="99"/>
        <v>329</v>
      </c>
      <c r="U125" s="57">
        <f t="shared" si="100"/>
        <v>68</v>
      </c>
      <c r="V125" s="13" t="s">
        <v>1154</v>
      </c>
      <c r="W125" s="14">
        <v>12</v>
      </c>
      <c r="X125" s="14">
        <v>13</v>
      </c>
      <c r="Y125" s="14">
        <v>12</v>
      </c>
      <c r="Z125" s="4">
        <f t="shared" si="101"/>
        <v>37</v>
      </c>
      <c r="AA125" s="5">
        <f t="shared" si="102"/>
        <v>152</v>
      </c>
      <c r="AB125" s="28">
        <f t="shared" si="103"/>
        <v>80</v>
      </c>
      <c r="AC125" s="76">
        <f t="shared" si="104"/>
        <v>409</v>
      </c>
      <c r="AD125" s="57">
        <f t="shared" si="66"/>
        <v>90</v>
      </c>
      <c r="AE125" s="30" t="s">
        <v>1399</v>
      </c>
      <c r="AF125" s="31">
        <v>13</v>
      </c>
      <c r="AG125" s="31">
        <v>13</v>
      </c>
      <c r="AH125" s="31">
        <v>10</v>
      </c>
      <c r="AI125" s="4">
        <f t="shared" si="67"/>
        <v>36</v>
      </c>
      <c r="AJ125" s="5">
        <f t="shared" si="68"/>
        <v>206</v>
      </c>
      <c r="AK125" s="28">
        <f t="shared" si="69"/>
        <v>51</v>
      </c>
      <c r="AL125" s="3">
        <f t="shared" si="70"/>
        <v>460</v>
      </c>
      <c r="AM125" s="5">
        <f t="shared" si="71"/>
        <v>137</v>
      </c>
      <c r="AN125" s="13" t="s">
        <v>1678</v>
      </c>
      <c r="AO125" s="14">
        <v>11</v>
      </c>
      <c r="AP125" s="14">
        <v>18</v>
      </c>
      <c r="AQ125" s="14">
        <v>12</v>
      </c>
      <c r="AR125" s="5">
        <f t="shared" si="105"/>
        <v>41</v>
      </c>
      <c r="AS125" s="5">
        <f t="shared" si="73"/>
        <v>102</v>
      </c>
      <c r="AT125" s="28">
        <f t="shared" si="106"/>
        <v>135</v>
      </c>
      <c r="AU125" s="3">
        <f t="shared" si="75"/>
        <v>595</v>
      </c>
      <c r="AV125" s="5">
        <f t="shared" si="76"/>
        <v>126</v>
      </c>
      <c r="AW125" s="13" t="s">
        <v>1917</v>
      </c>
      <c r="AX125" s="14">
        <v>17</v>
      </c>
      <c r="AY125" s="14">
        <v>10</v>
      </c>
      <c r="AZ125" s="14">
        <v>10</v>
      </c>
      <c r="BA125" s="5">
        <f t="shared" si="77"/>
        <v>37</v>
      </c>
      <c r="BB125" s="5">
        <f t="shared" si="78"/>
        <v>136</v>
      </c>
      <c r="BC125" s="28">
        <f t="shared" si="79"/>
        <v>86</v>
      </c>
      <c r="BD125" s="3">
        <f t="shared" si="80"/>
        <v>681</v>
      </c>
      <c r="BE125" s="5">
        <f t="shared" si="81"/>
        <v>128</v>
      </c>
      <c r="BF125" s="13" t="s">
        <v>2137</v>
      </c>
      <c r="BG125" s="14">
        <v>14</v>
      </c>
      <c r="BH125" s="14">
        <v>11</v>
      </c>
      <c r="BI125" s="14">
        <v>9</v>
      </c>
      <c r="BJ125" s="5">
        <f t="shared" si="82"/>
        <v>34</v>
      </c>
      <c r="BK125" s="5">
        <f t="shared" si="118"/>
        <v>187</v>
      </c>
      <c r="BL125" s="28">
        <f t="shared" si="119"/>
        <v>37</v>
      </c>
      <c r="BM125" s="3">
        <f t="shared" si="85"/>
        <v>718</v>
      </c>
      <c r="BN125" s="5">
        <f t="shared" si="86"/>
        <v>150</v>
      </c>
      <c r="BO125" s="13" t="s">
        <v>2348</v>
      </c>
      <c r="BP125" s="14">
        <v>15</v>
      </c>
      <c r="BQ125" s="14">
        <v>14</v>
      </c>
      <c r="BR125" s="14">
        <v>15</v>
      </c>
      <c r="BS125" s="5">
        <f t="shared" si="120"/>
        <v>44</v>
      </c>
      <c r="BT125" s="5">
        <f t="shared" si="88"/>
        <v>18</v>
      </c>
      <c r="BU125" s="35">
        <f t="shared" si="89"/>
        <v>153</v>
      </c>
      <c r="BV125" s="3">
        <f t="shared" si="90"/>
        <v>871</v>
      </c>
      <c r="BW125" s="5">
        <f t="shared" si="91"/>
        <v>120</v>
      </c>
    </row>
    <row r="126" spans="2:75">
      <c r="B126" s="36" t="s">
        <v>432</v>
      </c>
      <c r="C126" s="41" t="s">
        <v>28</v>
      </c>
      <c r="D126" s="74" t="s">
        <v>721</v>
      </c>
      <c r="E126" s="51" t="s">
        <v>235</v>
      </c>
      <c r="F126" s="4">
        <v>10</v>
      </c>
      <c r="G126" s="4">
        <v>13</v>
      </c>
      <c r="H126" s="4">
        <v>11</v>
      </c>
      <c r="I126" s="4">
        <f t="shared" si="121"/>
        <v>34</v>
      </c>
      <c r="J126" s="4">
        <f t="shared" si="122"/>
        <v>129</v>
      </c>
      <c r="K126" s="4">
        <f t="shared" si="123"/>
        <v>119</v>
      </c>
      <c r="L126" s="57">
        <f t="shared" si="124"/>
        <v>129</v>
      </c>
      <c r="M126" s="13" t="s">
        <v>974</v>
      </c>
      <c r="N126" s="14">
        <v>12</v>
      </c>
      <c r="O126" s="14">
        <v>14</v>
      </c>
      <c r="P126" s="14">
        <v>10</v>
      </c>
      <c r="Q126" s="5">
        <f t="shared" si="96"/>
        <v>36</v>
      </c>
      <c r="R126" s="5">
        <f t="shared" si="97"/>
        <v>194</v>
      </c>
      <c r="S126" s="28">
        <f t="shared" si="98"/>
        <v>59</v>
      </c>
      <c r="T126" s="3">
        <f t="shared" si="99"/>
        <v>178</v>
      </c>
      <c r="U126" s="57">
        <f t="shared" si="100"/>
        <v>184</v>
      </c>
      <c r="V126" s="175" t="s">
        <v>1273</v>
      </c>
      <c r="W126" s="176">
        <v>10</v>
      </c>
      <c r="X126" s="176">
        <v>10</v>
      </c>
      <c r="Y126" s="176">
        <v>12</v>
      </c>
      <c r="Z126" s="4">
        <f t="shared" si="101"/>
        <v>32</v>
      </c>
      <c r="AA126" s="5">
        <f t="shared" si="102"/>
        <v>191</v>
      </c>
      <c r="AB126" s="28">
        <f t="shared" si="103"/>
        <v>41</v>
      </c>
      <c r="AC126" s="76">
        <f t="shared" si="104"/>
        <v>219</v>
      </c>
      <c r="AD126" s="57">
        <f t="shared" si="66"/>
        <v>205</v>
      </c>
      <c r="AE126" s="30" t="s">
        <v>1527</v>
      </c>
      <c r="AF126" s="31">
        <v>13</v>
      </c>
      <c r="AG126" s="31">
        <v>13</v>
      </c>
      <c r="AH126" s="31">
        <v>14</v>
      </c>
      <c r="AI126" s="4">
        <f t="shared" si="67"/>
        <v>40</v>
      </c>
      <c r="AJ126" s="5">
        <f t="shared" si="68"/>
        <v>133</v>
      </c>
      <c r="AK126" s="28">
        <f t="shared" si="69"/>
        <v>124</v>
      </c>
      <c r="AL126" s="3">
        <f t="shared" si="70"/>
        <v>343</v>
      </c>
      <c r="AM126" s="5">
        <f t="shared" si="71"/>
        <v>193</v>
      </c>
      <c r="AN126" s="13" t="s">
        <v>1793</v>
      </c>
      <c r="AO126" s="14">
        <v>18</v>
      </c>
      <c r="AP126" s="14">
        <v>16</v>
      </c>
      <c r="AQ126" s="14">
        <v>20</v>
      </c>
      <c r="AR126" s="5">
        <f t="shared" si="105"/>
        <v>54</v>
      </c>
      <c r="AS126" s="5">
        <f t="shared" si="73"/>
        <v>2</v>
      </c>
      <c r="AT126" s="28">
        <f t="shared" si="106"/>
        <v>235</v>
      </c>
      <c r="AU126" s="3">
        <f t="shared" si="75"/>
        <v>578</v>
      </c>
      <c r="AV126" s="5">
        <f t="shared" si="76"/>
        <v>130</v>
      </c>
      <c r="AW126" s="13" t="s">
        <v>2030</v>
      </c>
      <c r="AX126" s="14">
        <v>15</v>
      </c>
      <c r="AY126" s="14">
        <v>15</v>
      </c>
      <c r="AZ126" s="14">
        <v>10</v>
      </c>
      <c r="BA126" s="5">
        <f t="shared" si="77"/>
        <v>40</v>
      </c>
      <c r="BB126" s="5">
        <f t="shared" si="78"/>
        <v>80</v>
      </c>
      <c r="BC126" s="28">
        <f t="shared" si="79"/>
        <v>142</v>
      </c>
      <c r="BD126" s="3">
        <f t="shared" si="80"/>
        <v>720</v>
      </c>
      <c r="BE126" s="5">
        <f t="shared" si="81"/>
        <v>111</v>
      </c>
      <c r="BF126" s="13" t="s">
        <v>2240</v>
      </c>
      <c r="BG126" s="14">
        <v>10</v>
      </c>
      <c r="BH126" s="14">
        <v>13</v>
      </c>
      <c r="BI126" s="14">
        <v>11</v>
      </c>
      <c r="BJ126" s="5">
        <f t="shared" si="82"/>
        <v>34</v>
      </c>
      <c r="BK126" s="5">
        <f t="shared" si="118"/>
        <v>187</v>
      </c>
      <c r="BL126" s="28">
        <f t="shared" si="119"/>
        <v>37</v>
      </c>
      <c r="BM126" s="3">
        <f t="shared" si="85"/>
        <v>757</v>
      </c>
      <c r="BN126" s="5">
        <f t="shared" si="86"/>
        <v>138</v>
      </c>
      <c r="BO126" s="13" t="s">
        <v>2431</v>
      </c>
      <c r="BP126" s="14">
        <v>13</v>
      </c>
      <c r="BQ126" s="14">
        <v>16</v>
      </c>
      <c r="BR126" s="14">
        <v>10</v>
      </c>
      <c r="BS126" s="5">
        <f t="shared" si="120"/>
        <v>39</v>
      </c>
      <c r="BT126" s="5">
        <f t="shared" si="88"/>
        <v>58</v>
      </c>
      <c r="BU126" s="35">
        <f t="shared" si="89"/>
        <v>113</v>
      </c>
      <c r="BV126" s="3">
        <f t="shared" si="90"/>
        <v>870</v>
      </c>
      <c r="BW126" s="5">
        <f t="shared" si="91"/>
        <v>121</v>
      </c>
    </row>
    <row r="127" spans="2:75">
      <c r="B127" s="36" t="s">
        <v>372</v>
      </c>
      <c r="C127" s="41" t="s">
        <v>590</v>
      </c>
      <c r="D127" s="74" t="s">
        <v>644</v>
      </c>
      <c r="E127" s="51" t="s">
        <v>155</v>
      </c>
      <c r="F127" s="4">
        <v>10</v>
      </c>
      <c r="G127" s="4">
        <v>13</v>
      </c>
      <c r="H127" s="4">
        <v>16</v>
      </c>
      <c r="I127" s="4">
        <f t="shared" si="121"/>
        <v>39</v>
      </c>
      <c r="J127" s="4">
        <f t="shared" si="122"/>
        <v>53</v>
      </c>
      <c r="K127" s="4">
        <f t="shared" si="123"/>
        <v>195</v>
      </c>
      <c r="L127" s="57">
        <f t="shared" si="124"/>
        <v>53</v>
      </c>
      <c r="M127" s="13" t="s">
        <v>841</v>
      </c>
      <c r="N127" s="14">
        <v>14</v>
      </c>
      <c r="O127" s="14">
        <v>13</v>
      </c>
      <c r="P127" s="14">
        <v>12</v>
      </c>
      <c r="Q127" s="5">
        <f t="shared" si="96"/>
        <v>39</v>
      </c>
      <c r="R127" s="5">
        <f t="shared" si="97"/>
        <v>147</v>
      </c>
      <c r="S127" s="28">
        <f t="shared" si="98"/>
        <v>106</v>
      </c>
      <c r="T127" s="3">
        <f t="shared" si="99"/>
        <v>301</v>
      </c>
      <c r="U127" s="57">
        <f t="shared" si="100"/>
        <v>92</v>
      </c>
      <c r="V127" s="13" t="s">
        <v>1144</v>
      </c>
      <c r="W127" s="14">
        <v>11</v>
      </c>
      <c r="X127" s="14">
        <v>12</v>
      </c>
      <c r="Y127" s="14">
        <v>17</v>
      </c>
      <c r="Z127" s="4">
        <f t="shared" si="101"/>
        <v>40</v>
      </c>
      <c r="AA127" s="5">
        <f t="shared" si="102"/>
        <v>117</v>
      </c>
      <c r="AB127" s="28">
        <f t="shared" si="103"/>
        <v>115</v>
      </c>
      <c r="AC127" s="76">
        <f t="shared" si="104"/>
        <v>416</v>
      </c>
      <c r="AD127" s="57">
        <f t="shared" si="66"/>
        <v>88</v>
      </c>
      <c r="AE127" s="30" t="s">
        <v>1387</v>
      </c>
      <c r="AF127" s="31">
        <v>15</v>
      </c>
      <c r="AG127" s="31">
        <v>13</v>
      </c>
      <c r="AH127" s="31">
        <v>14</v>
      </c>
      <c r="AI127" s="4">
        <f t="shared" si="67"/>
        <v>42</v>
      </c>
      <c r="AJ127" s="5">
        <f t="shared" si="68"/>
        <v>76</v>
      </c>
      <c r="AK127" s="28">
        <f t="shared" si="69"/>
        <v>181</v>
      </c>
      <c r="AL127" s="3">
        <f t="shared" si="70"/>
        <v>597</v>
      </c>
      <c r="AM127" s="5">
        <f t="shared" si="71"/>
        <v>69</v>
      </c>
      <c r="AN127" s="13"/>
      <c r="AO127" s="14"/>
      <c r="AP127" s="14"/>
      <c r="AQ127" s="14"/>
      <c r="AR127" s="5">
        <f t="shared" si="105"/>
        <v>0</v>
      </c>
      <c r="AS127" s="5" t="str">
        <f t="shared" si="73"/>
        <v/>
      </c>
      <c r="AT127" s="28">
        <f t="shared" si="106"/>
        <v>0</v>
      </c>
      <c r="AU127" s="3">
        <f t="shared" si="75"/>
        <v>597</v>
      </c>
      <c r="AV127" s="5">
        <f t="shared" si="76"/>
        <v>125</v>
      </c>
      <c r="AW127" s="13" t="s">
        <v>1907</v>
      </c>
      <c r="AX127" s="14">
        <v>14</v>
      </c>
      <c r="AY127" s="14">
        <v>13</v>
      </c>
      <c r="AZ127" s="14">
        <v>14</v>
      </c>
      <c r="BA127" s="5">
        <f t="shared" si="77"/>
        <v>41</v>
      </c>
      <c r="BB127" s="5">
        <f t="shared" si="78"/>
        <v>62</v>
      </c>
      <c r="BC127" s="28">
        <f t="shared" si="79"/>
        <v>160</v>
      </c>
      <c r="BD127" s="3">
        <f t="shared" si="80"/>
        <v>757</v>
      </c>
      <c r="BE127" s="5">
        <f t="shared" si="81"/>
        <v>91</v>
      </c>
      <c r="BF127" s="13" t="s">
        <v>1943</v>
      </c>
      <c r="BG127" s="14">
        <v>15</v>
      </c>
      <c r="BH127" s="14">
        <v>14</v>
      </c>
      <c r="BI127" s="14">
        <v>9</v>
      </c>
      <c r="BJ127" s="5">
        <f t="shared" si="82"/>
        <v>38</v>
      </c>
      <c r="BK127" s="5">
        <f t="shared" si="118"/>
        <v>145</v>
      </c>
      <c r="BL127" s="28">
        <f t="shared" si="119"/>
        <v>79</v>
      </c>
      <c r="BM127" s="3">
        <f t="shared" si="85"/>
        <v>836</v>
      </c>
      <c r="BN127" s="5">
        <f t="shared" si="86"/>
        <v>114</v>
      </c>
      <c r="BO127" s="13" t="s">
        <v>2339</v>
      </c>
      <c r="BP127" s="14">
        <v>14</v>
      </c>
      <c r="BQ127" s="14">
        <v>11</v>
      </c>
      <c r="BR127" s="14">
        <v>7</v>
      </c>
      <c r="BS127" s="5">
        <f t="shared" si="120"/>
        <v>32</v>
      </c>
      <c r="BT127" s="5">
        <f t="shared" si="88"/>
        <v>141</v>
      </c>
      <c r="BU127" s="35">
        <f t="shared" si="89"/>
        <v>30</v>
      </c>
      <c r="BV127" s="3">
        <f t="shared" si="90"/>
        <v>866</v>
      </c>
      <c r="BW127" s="5">
        <f t="shared" si="91"/>
        <v>122</v>
      </c>
    </row>
    <row r="128" spans="2:75">
      <c r="B128" s="36" t="s">
        <v>538</v>
      </c>
      <c r="C128" s="41" t="s">
        <v>31</v>
      </c>
      <c r="D128" s="74" t="s">
        <v>629</v>
      </c>
      <c r="E128" s="51" t="s">
        <v>135</v>
      </c>
      <c r="F128" s="4">
        <v>16</v>
      </c>
      <c r="G128" s="4">
        <v>13</v>
      </c>
      <c r="H128" s="4">
        <v>12</v>
      </c>
      <c r="I128" s="4">
        <f t="shared" si="121"/>
        <v>41</v>
      </c>
      <c r="J128" s="4">
        <f t="shared" si="122"/>
        <v>35</v>
      </c>
      <c r="K128" s="4">
        <f t="shared" si="123"/>
        <v>213</v>
      </c>
      <c r="L128" s="57">
        <f t="shared" si="124"/>
        <v>35</v>
      </c>
      <c r="M128" s="13" t="s">
        <v>901</v>
      </c>
      <c r="N128" s="14">
        <v>12</v>
      </c>
      <c r="O128" s="14">
        <v>16</v>
      </c>
      <c r="P128" s="14">
        <v>16</v>
      </c>
      <c r="Q128" s="5">
        <f t="shared" si="96"/>
        <v>44</v>
      </c>
      <c r="R128" s="5">
        <f t="shared" si="97"/>
        <v>63</v>
      </c>
      <c r="S128" s="28">
        <f t="shared" si="98"/>
        <v>190</v>
      </c>
      <c r="T128" s="3">
        <f t="shared" si="99"/>
        <v>403</v>
      </c>
      <c r="U128" s="57">
        <f t="shared" si="100"/>
        <v>26</v>
      </c>
      <c r="V128" s="13" t="s">
        <v>1200</v>
      </c>
      <c r="W128" s="14">
        <v>14</v>
      </c>
      <c r="X128" s="14">
        <v>16</v>
      </c>
      <c r="Y128" s="14">
        <v>19</v>
      </c>
      <c r="Z128" s="4">
        <f t="shared" si="101"/>
        <v>49</v>
      </c>
      <c r="AA128" s="5">
        <f t="shared" si="102"/>
        <v>24</v>
      </c>
      <c r="AB128" s="28">
        <f t="shared" si="103"/>
        <v>208</v>
      </c>
      <c r="AC128" s="76">
        <f t="shared" si="104"/>
        <v>611</v>
      </c>
      <c r="AD128" s="57">
        <f t="shared" si="66"/>
        <v>14</v>
      </c>
      <c r="AE128" s="30"/>
      <c r="AF128" s="31"/>
      <c r="AG128" s="31"/>
      <c r="AH128" s="31"/>
      <c r="AI128" s="4">
        <f t="shared" si="67"/>
        <v>0</v>
      </c>
      <c r="AJ128" s="5" t="str">
        <f t="shared" si="68"/>
        <v/>
      </c>
      <c r="AK128" s="28">
        <f t="shared" si="69"/>
        <v>0</v>
      </c>
      <c r="AL128" s="3">
        <f t="shared" si="70"/>
        <v>611</v>
      </c>
      <c r="AM128" s="5">
        <f t="shared" si="71"/>
        <v>63</v>
      </c>
      <c r="AN128" s="13" t="s">
        <v>1721</v>
      </c>
      <c r="AO128" s="14">
        <v>14</v>
      </c>
      <c r="AP128" s="14">
        <v>12</v>
      </c>
      <c r="AQ128" s="14">
        <v>16</v>
      </c>
      <c r="AR128" s="5">
        <f t="shared" si="105"/>
        <v>42</v>
      </c>
      <c r="AS128" s="5">
        <f t="shared" si="73"/>
        <v>78</v>
      </c>
      <c r="AT128" s="28">
        <f t="shared" si="106"/>
        <v>159</v>
      </c>
      <c r="AU128" s="3">
        <f t="shared" si="75"/>
        <v>770</v>
      </c>
      <c r="AV128" s="5">
        <f t="shared" si="76"/>
        <v>52</v>
      </c>
      <c r="AW128" s="13" t="s">
        <v>1963</v>
      </c>
      <c r="AX128" s="14">
        <v>12</v>
      </c>
      <c r="AY128" s="14">
        <v>13</v>
      </c>
      <c r="AZ128" s="14">
        <v>12</v>
      </c>
      <c r="BA128" s="5">
        <f t="shared" si="77"/>
        <v>37</v>
      </c>
      <c r="BB128" s="5">
        <f t="shared" si="78"/>
        <v>136</v>
      </c>
      <c r="BC128" s="28">
        <f t="shared" si="79"/>
        <v>86</v>
      </c>
      <c r="BD128" s="3">
        <f t="shared" si="80"/>
        <v>856</v>
      </c>
      <c r="BE128" s="5">
        <f t="shared" si="81"/>
        <v>67</v>
      </c>
      <c r="BF128" s="13"/>
      <c r="BG128" s="14"/>
      <c r="BH128" s="14"/>
      <c r="BI128" s="14"/>
      <c r="BJ128" s="5">
        <f t="shared" si="82"/>
        <v>0</v>
      </c>
      <c r="BK128" s="5" t="str">
        <f t="shared" si="118"/>
        <v/>
      </c>
      <c r="BL128" s="28">
        <f t="shared" si="119"/>
        <v>0</v>
      </c>
      <c r="BM128" s="3">
        <f t="shared" si="85"/>
        <v>856</v>
      </c>
      <c r="BN128" s="5">
        <f t="shared" si="86"/>
        <v>107</v>
      </c>
      <c r="BO128" s="13" t="s">
        <v>2374</v>
      </c>
      <c r="BP128" s="14">
        <v>8</v>
      </c>
      <c r="BQ128" s="14">
        <v>10</v>
      </c>
      <c r="BR128" s="14">
        <v>9</v>
      </c>
      <c r="BS128" s="5">
        <f t="shared" si="120"/>
        <v>27</v>
      </c>
      <c r="BT128" s="5">
        <f t="shared" si="88"/>
        <v>161</v>
      </c>
      <c r="BU128" s="35">
        <f t="shared" si="89"/>
        <v>10</v>
      </c>
      <c r="BV128" s="3">
        <f t="shared" si="90"/>
        <v>866</v>
      </c>
      <c r="BW128" s="5">
        <f t="shared" si="91"/>
        <v>122</v>
      </c>
    </row>
    <row r="129" spans="2:75">
      <c r="B129" s="36" t="s">
        <v>355</v>
      </c>
      <c r="C129" s="41" t="s">
        <v>39</v>
      </c>
      <c r="D129" s="74" t="s">
        <v>620</v>
      </c>
      <c r="E129" s="51" t="s">
        <v>133</v>
      </c>
      <c r="F129" s="4">
        <v>19</v>
      </c>
      <c r="G129" s="4">
        <v>11</v>
      </c>
      <c r="H129" s="4">
        <v>12</v>
      </c>
      <c r="I129" s="4">
        <f t="shared" si="121"/>
        <v>42</v>
      </c>
      <c r="J129" s="4">
        <f t="shared" si="122"/>
        <v>30</v>
      </c>
      <c r="K129" s="4">
        <f t="shared" si="123"/>
        <v>218</v>
      </c>
      <c r="L129" s="57">
        <f t="shared" si="124"/>
        <v>30</v>
      </c>
      <c r="M129" s="13" t="s">
        <v>937</v>
      </c>
      <c r="N129" s="14">
        <v>10</v>
      </c>
      <c r="O129" s="14">
        <v>13</v>
      </c>
      <c r="P129" s="14">
        <v>13</v>
      </c>
      <c r="Q129" s="5">
        <f t="shared" si="96"/>
        <v>36</v>
      </c>
      <c r="R129" s="5">
        <f t="shared" si="97"/>
        <v>194</v>
      </c>
      <c r="S129" s="28">
        <f t="shared" si="98"/>
        <v>59</v>
      </c>
      <c r="T129" s="3">
        <f t="shared" si="99"/>
        <v>277</v>
      </c>
      <c r="U129" s="57">
        <f t="shared" si="100"/>
        <v>106</v>
      </c>
      <c r="V129" s="13" t="s">
        <v>1237</v>
      </c>
      <c r="W129" s="14">
        <v>13</v>
      </c>
      <c r="X129" s="14">
        <v>14</v>
      </c>
      <c r="Y129" s="14">
        <v>15</v>
      </c>
      <c r="Z129" s="4">
        <f t="shared" si="101"/>
        <v>42</v>
      </c>
      <c r="AA129" s="5">
        <f t="shared" si="102"/>
        <v>90</v>
      </c>
      <c r="AB129" s="28">
        <f t="shared" si="103"/>
        <v>142</v>
      </c>
      <c r="AC129" s="76">
        <f t="shared" si="104"/>
        <v>419</v>
      </c>
      <c r="AD129" s="57">
        <f t="shared" si="66"/>
        <v>84</v>
      </c>
      <c r="AE129" s="30" t="s">
        <v>1487</v>
      </c>
      <c r="AF129" s="31">
        <v>13</v>
      </c>
      <c r="AG129" s="31">
        <v>13</v>
      </c>
      <c r="AH129" s="31">
        <v>14</v>
      </c>
      <c r="AI129" s="4">
        <f t="shared" si="67"/>
        <v>40</v>
      </c>
      <c r="AJ129" s="5">
        <f t="shared" si="68"/>
        <v>133</v>
      </c>
      <c r="AK129" s="28">
        <f t="shared" si="69"/>
        <v>124</v>
      </c>
      <c r="AL129" s="3">
        <f t="shared" si="70"/>
        <v>543</v>
      </c>
      <c r="AM129" s="5">
        <f t="shared" si="71"/>
        <v>92</v>
      </c>
      <c r="AN129" s="13" t="s">
        <v>1760</v>
      </c>
      <c r="AO129" s="14">
        <v>15</v>
      </c>
      <c r="AP129" s="14">
        <v>14</v>
      </c>
      <c r="AQ129" s="14">
        <v>13</v>
      </c>
      <c r="AR129" s="5">
        <f t="shared" si="105"/>
        <v>42</v>
      </c>
      <c r="AS129" s="5">
        <f t="shared" si="73"/>
        <v>78</v>
      </c>
      <c r="AT129" s="28">
        <f t="shared" si="106"/>
        <v>159</v>
      </c>
      <c r="AU129" s="3">
        <f t="shared" si="75"/>
        <v>702</v>
      </c>
      <c r="AV129" s="5">
        <f t="shared" si="76"/>
        <v>75</v>
      </c>
      <c r="AW129" s="13"/>
      <c r="AX129" s="14"/>
      <c r="AY129" s="14"/>
      <c r="AZ129" s="14"/>
      <c r="BA129" s="5">
        <f t="shared" si="77"/>
        <v>0</v>
      </c>
      <c r="BB129" s="5" t="str">
        <f t="shared" si="78"/>
        <v/>
      </c>
      <c r="BC129" s="28">
        <f t="shared" si="79"/>
        <v>0</v>
      </c>
      <c r="BD129" s="3">
        <f t="shared" si="80"/>
        <v>702</v>
      </c>
      <c r="BE129" s="5">
        <f t="shared" si="81"/>
        <v>120</v>
      </c>
      <c r="BF129" s="13" t="s">
        <v>2207</v>
      </c>
      <c r="BG129" s="14">
        <v>15</v>
      </c>
      <c r="BH129" s="14">
        <v>14</v>
      </c>
      <c r="BI129" s="14">
        <v>14</v>
      </c>
      <c r="BJ129" s="5">
        <f t="shared" si="82"/>
        <v>43</v>
      </c>
      <c r="BK129" s="5">
        <f t="shared" si="118"/>
        <v>64</v>
      </c>
      <c r="BL129" s="28">
        <f t="shared" si="119"/>
        <v>160</v>
      </c>
      <c r="BM129" s="3">
        <f t="shared" si="85"/>
        <v>862</v>
      </c>
      <c r="BN129" s="5">
        <f t="shared" si="86"/>
        <v>100</v>
      </c>
      <c r="BO129" s="13"/>
      <c r="BP129" s="14"/>
      <c r="BQ129" s="14"/>
      <c r="BR129" s="14"/>
      <c r="BS129" s="5">
        <f t="shared" si="120"/>
        <v>0</v>
      </c>
      <c r="BT129" s="5" t="str">
        <f t="shared" si="88"/>
        <v/>
      </c>
      <c r="BU129" s="35">
        <f t="shared" si="89"/>
        <v>0</v>
      </c>
      <c r="BV129" s="3">
        <f t="shared" si="90"/>
        <v>862</v>
      </c>
      <c r="BW129" s="5">
        <f t="shared" si="91"/>
        <v>124</v>
      </c>
    </row>
    <row r="130" spans="2:75">
      <c r="B130" s="36" t="s">
        <v>549</v>
      </c>
      <c r="C130" s="41" t="s">
        <v>34</v>
      </c>
      <c r="D130" s="74" t="s">
        <v>670</v>
      </c>
      <c r="E130" s="51" t="s">
        <v>182</v>
      </c>
      <c r="F130" s="4">
        <v>11</v>
      </c>
      <c r="G130" s="4">
        <v>17</v>
      </c>
      <c r="H130" s="4">
        <v>9</v>
      </c>
      <c r="I130" s="4">
        <f t="shared" si="121"/>
        <v>37</v>
      </c>
      <c r="J130" s="4">
        <f t="shared" si="122"/>
        <v>74</v>
      </c>
      <c r="K130" s="4">
        <f t="shared" si="123"/>
        <v>174</v>
      </c>
      <c r="L130" s="57">
        <f t="shared" si="124"/>
        <v>74</v>
      </c>
      <c r="M130" s="13" t="s">
        <v>841</v>
      </c>
      <c r="N130" s="14">
        <v>14</v>
      </c>
      <c r="O130" s="14">
        <v>17</v>
      </c>
      <c r="P130" s="14">
        <v>18</v>
      </c>
      <c r="Q130" s="5">
        <f t="shared" si="96"/>
        <v>49</v>
      </c>
      <c r="R130" s="5">
        <f t="shared" si="97"/>
        <v>15</v>
      </c>
      <c r="S130" s="28">
        <f t="shared" si="98"/>
        <v>238</v>
      </c>
      <c r="T130" s="3">
        <f t="shared" si="99"/>
        <v>412</v>
      </c>
      <c r="U130" s="57">
        <f t="shared" si="100"/>
        <v>21</v>
      </c>
      <c r="V130" s="13" t="s">
        <v>1279</v>
      </c>
      <c r="W130" s="14">
        <v>11</v>
      </c>
      <c r="X130" s="14">
        <v>15</v>
      </c>
      <c r="Y130" s="14">
        <v>18</v>
      </c>
      <c r="Z130" s="4">
        <f t="shared" si="101"/>
        <v>44</v>
      </c>
      <c r="AA130" s="5">
        <f t="shared" si="102"/>
        <v>65</v>
      </c>
      <c r="AB130" s="28">
        <f t="shared" si="103"/>
        <v>167</v>
      </c>
      <c r="AC130" s="76">
        <f t="shared" si="104"/>
        <v>579</v>
      </c>
      <c r="AD130" s="57">
        <f t="shared" si="66"/>
        <v>19</v>
      </c>
      <c r="AE130" s="30" t="s">
        <v>1533</v>
      </c>
      <c r="AF130" s="31">
        <v>17</v>
      </c>
      <c r="AG130" s="31">
        <v>13</v>
      </c>
      <c r="AH130" s="31">
        <v>12</v>
      </c>
      <c r="AI130" s="4">
        <f t="shared" si="67"/>
        <v>42</v>
      </c>
      <c r="AJ130" s="5">
        <f t="shared" si="68"/>
        <v>76</v>
      </c>
      <c r="AK130" s="28">
        <f t="shared" si="69"/>
        <v>181</v>
      </c>
      <c r="AL130" s="3">
        <f t="shared" si="70"/>
        <v>760</v>
      </c>
      <c r="AM130" s="5">
        <f t="shared" si="71"/>
        <v>19</v>
      </c>
      <c r="AN130" s="13" t="s">
        <v>1801</v>
      </c>
      <c r="AO130" s="14">
        <v>11</v>
      </c>
      <c r="AP130" s="14">
        <v>11</v>
      </c>
      <c r="AQ130" s="14">
        <v>14</v>
      </c>
      <c r="AR130" s="5">
        <f t="shared" si="105"/>
        <v>36</v>
      </c>
      <c r="AS130" s="5">
        <f t="shared" si="73"/>
        <v>188</v>
      </c>
      <c r="AT130" s="28">
        <f t="shared" si="106"/>
        <v>49</v>
      </c>
      <c r="AU130" s="3">
        <f t="shared" si="75"/>
        <v>809</v>
      </c>
      <c r="AV130" s="5">
        <f t="shared" si="76"/>
        <v>41</v>
      </c>
      <c r="AW130" s="13" t="s">
        <v>2039</v>
      </c>
      <c r="AX130" s="14">
        <v>11</v>
      </c>
      <c r="AY130" s="14">
        <v>12</v>
      </c>
      <c r="AZ130" s="14">
        <v>12</v>
      </c>
      <c r="BA130" s="5">
        <f t="shared" si="77"/>
        <v>35</v>
      </c>
      <c r="BB130" s="5">
        <f t="shared" si="78"/>
        <v>169</v>
      </c>
      <c r="BC130" s="28">
        <f t="shared" si="79"/>
        <v>53</v>
      </c>
      <c r="BD130" s="3">
        <f t="shared" si="80"/>
        <v>862</v>
      </c>
      <c r="BE130" s="5">
        <f t="shared" si="81"/>
        <v>65</v>
      </c>
      <c r="BF130" s="13"/>
      <c r="BG130" s="14"/>
      <c r="BH130" s="14"/>
      <c r="BI130" s="14"/>
      <c r="BJ130" s="5">
        <f t="shared" si="82"/>
        <v>0</v>
      </c>
      <c r="BK130" s="5" t="str">
        <f t="shared" si="118"/>
        <v/>
      </c>
      <c r="BL130" s="28">
        <f t="shared" si="119"/>
        <v>0</v>
      </c>
      <c r="BM130" s="3">
        <f t="shared" si="85"/>
        <v>862</v>
      </c>
      <c r="BN130" s="5">
        <f t="shared" si="86"/>
        <v>100</v>
      </c>
      <c r="BO130" s="13"/>
      <c r="BP130" s="14"/>
      <c r="BQ130" s="14"/>
      <c r="BR130" s="14"/>
      <c r="BS130" s="5">
        <f t="shared" si="120"/>
        <v>0</v>
      </c>
      <c r="BT130" s="5" t="str">
        <f t="shared" si="88"/>
        <v/>
      </c>
      <c r="BU130" s="35">
        <f t="shared" si="89"/>
        <v>0</v>
      </c>
      <c r="BV130" s="3">
        <f t="shared" si="90"/>
        <v>862</v>
      </c>
      <c r="BW130" s="5">
        <f t="shared" si="91"/>
        <v>124</v>
      </c>
    </row>
    <row r="131" spans="2:75">
      <c r="B131" s="36" t="s">
        <v>492</v>
      </c>
      <c r="C131" s="41" t="s">
        <v>38</v>
      </c>
      <c r="D131" s="74" t="s">
        <v>798</v>
      </c>
      <c r="E131" s="51" t="s">
        <v>294</v>
      </c>
      <c r="F131" s="4">
        <v>11</v>
      </c>
      <c r="G131" s="4">
        <v>9</v>
      </c>
      <c r="H131" s="4">
        <v>10</v>
      </c>
      <c r="I131" s="4">
        <f t="shared" si="121"/>
        <v>30</v>
      </c>
      <c r="J131" s="4">
        <f t="shared" si="122"/>
        <v>205</v>
      </c>
      <c r="K131" s="4">
        <f t="shared" si="123"/>
        <v>43</v>
      </c>
      <c r="L131" s="57">
        <f t="shared" si="124"/>
        <v>205</v>
      </c>
      <c r="M131" s="13" t="s">
        <v>1032</v>
      </c>
      <c r="N131" s="14">
        <v>12</v>
      </c>
      <c r="O131" s="14">
        <v>14</v>
      </c>
      <c r="P131" s="14">
        <v>16</v>
      </c>
      <c r="Q131" s="5">
        <f t="shared" si="96"/>
        <v>42</v>
      </c>
      <c r="R131" s="5">
        <f t="shared" si="97"/>
        <v>94</v>
      </c>
      <c r="S131" s="28">
        <f t="shared" si="98"/>
        <v>159</v>
      </c>
      <c r="T131" s="3">
        <f t="shared" si="99"/>
        <v>202</v>
      </c>
      <c r="U131" s="57">
        <f t="shared" si="100"/>
        <v>159</v>
      </c>
      <c r="V131" s="13" t="s">
        <v>1326</v>
      </c>
      <c r="W131" s="14">
        <v>13</v>
      </c>
      <c r="X131" s="14">
        <v>13</v>
      </c>
      <c r="Y131" s="14">
        <v>13</v>
      </c>
      <c r="Z131" s="4">
        <f t="shared" si="101"/>
        <v>39</v>
      </c>
      <c r="AA131" s="5">
        <f t="shared" si="102"/>
        <v>129</v>
      </c>
      <c r="AB131" s="28">
        <f t="shared" si="103"/>
        <v>103</v>
      </c>
      <c r="AC131" s="76">
        <f t="shared" si="104"/>
        <v>305</v>
      </c>
      <c r="AD131" s="57">
        <f t="shared" si="66"/>
        <v>155</v>
      </c>
      <c r="AE131" s="30" t="s">
        <v>1581</v>
      </c>
      <c r="AF131" s="31">
        <v>14</v>
      </c>
      <c r="AG131" s="31">
        <v>14</v>
      </c>
      <c r="AH131" s="31">
        <v>12</v>
      </c>
      <c r="AI131" s="4">
        <f t="shared" si="67"/>
        <v>40</v>
      </c>
      <c r="AJ131" s="5">
        <f t="shared" si="68"/>
        <v>133</v>
      </c>
      <c r="AK131" s="28">
        <f t="shared" si="69"/>
        <v>124</v>
      </c>
      <c r="AL131" s="3">
        <f t="shared" si="70"/>
        <v>429</v>
      </c>
      <c r="AM131" s="5">
        <f t="shared" si="71"/>
        <v>155</v>
      </c>
      <c r="AN131" s="184" t="s">
        <v>1848</v>
      </c>
      <c r="AO131" s="177">
        <v>14</v>
      </c>
      <c r="AP131" s="177">
        <v>14</v>
      </c>
      <c r="AQ131" s="177">
        <v>17</v>
      </c>
      <c r="AR131" s="5">
        <f t="shared" si="105"/>
        <v>45</v>
      </c>
      <c r="AS131" s="5">
        <f t="shared" si="73"/>
        <v>43</v>
      </c>
      <c r="AT131" s="28">
        <f t="shared" si="106"/>
        <v>194</v>
      </c>
      <c r="AU131" s="3">
        <f t="shared" si="75"/>
        <v>623</v>
      </c>
      <c r="AV131" s="5">
        <f t="shared" si="76"/>
        <v>109</v>
      </c>
      <c r="AW131" s="13" t="s">
        <v>2081</v>
      </c>
      <c r="AX131" s="14">
        <v>14</v>
      </c>
      <c r="AY131" s="14">
        <v>16</v>
      </c>
      <c r="AZ131" s="14">
        <v>11</v>
      </c>
      <c r="BA131" s="5">
        <f t="shared" si="77"/>
        <v>41</v>
      </c>
      <c r="BB131" s="5">
        <f t="shared" si="78"/>
        <v>62</v>
      </c>
      <c r="BC131" s="28">
        <f t="shared" si="79"/>
        <v>160</v>
      </c>
      <c r="BD131" s="3">
        <f t="shared" si="80"/>
        <v>783</v>
      </c>
      <c r="BE131" s="5">
        <f t="shared" si="81"/>
        <v>87</v>
      </c>
      <c r="BF131" s="13" t="s">
        <v>2285</v>
      </c>
      <c r="BG131" s="14">
        <v>13</v>
      </c>
      <c r="BH131" s="14">
        <v>12</v>
      </c>
      <c r="BI131" s="14">
        <v>13</v>
      </c>
      <c r="BJ131" s="5">
        <f t="shared" si="82"/>
        <v>38</v>
      </c>
      <c r="BK131" s="5">
        <f t="shared" si="118"/>
        <v>145</v>
      </c>
      <c r="BL131" s="28">
        <f t="shared" si="119"/>
        <v>79</v>
      </c>
      <c r="BM131" s="3">
        <f t="shared" si="85"/>
        <v>862</v>
      </c>
      <c r="BN131" s="5">
        <f t="shared" si="86"/>
        <v>100</v>
      </c>
      <c r="BO131" s="13"/>
      <c r="BP131" s="14"/>
      <c r="BQ131" s="14"/>
      <c r="BR131" s="14"/>
      <c r="BS131" s="5">
        <f t="shared" si="120"/>
        <v>0</v>
      </c>
      <c r="BT131" s="5" t="str">
        <f t="shared" si="88"/>
        <v/>
      </c>
      <c r="BU131" s="35">
        <f t="shared" si="89"/>
        <v>0</v>
      </c>
      <c r="BV131" s="3">
        <f t="shared" si="90"/>
        <v>862</v>
      </c>
      <c r="BW131" s="5">
        <f t="shared" si="91"/>
        <v>124</v>
      </c>
    </row>
    <row r="132" spans="2:75">
      <c r="B132" s="36" t="s">
        <v>570</v>
      </c>
      <c r="C132" s="41" t="s">
        <v>41</v>
      </c>
      <c r="D132" s="74" t="s">
        <v>763</v>
      </c>
      <c r="E132" s="51" t="s">
        <v>263</v>
      </c>
      <c r="F132" s="4">
        <v>11</v>
      </c>
      <c r="G132" s="4">
        <v>10</v>
      </c>
      <c r="H132" s="4">
        <v>11</v>
      </c>
      <c r="I132" s="4">
        <f t="shared" si="121"/>
        <v>32</v>
      </c>
      <c r="J132" s="4">
        <f t="shared" si="122"/>
        <v>167</v>
      </c>
      <c r="K132" s="4">
        <f t="shared" si="123"/>
        <v>81</v>
      </c>
      <c r="L132" s="57">
        <f t="shared" si="124"/>
        <v>167</v>
      </c>
      <c r="M132" s="13" t="s">
        <v>951</v>
      </c>
      <c r="N132" s="14">
        <v>19</v>
      </c>
      <c r="O132" s="14">
        <v>14</v>
      </c>
      <c r="P132" s="14">
        <v>15</v>
      </c>
      <c r="Q132" s="5">
        <f t="shared" si="96"/>
        <v>48</v>
      </c>
      <c r="R132" s="5">
        <f t="shared" si="97"/>
        <v>24</v>
      </c>
      <c r="S132" s="28">
        <f t="shared" si="98"/>
        <v>229</v>
      </c>
      <c r="T132" s="3">
        <f t="shared" si="99"/>
        <v>310</v>
      </c>
      <c r="U132" s="57">
        <f t="shared" si="100"/>
        <v>79</v>
      </c>
      <c r="V132" s="13"/>
      <c r="W132" s="14"/>
      <c r="X132" s="14"/>
      <c r="Y132" s="14"/>
      <c r="Z132" s="4">
        <f t="shared" si="101"/>
        <v>0</v>
      </c>
      <c r="AA132" s="5" t="str">
        <f t="shared" si="102"/>
        <v/>
      </c>
      <c r="AB132" s="28">
        <f t="shared" si="103"/>
        <v>0</v>
      </c>
      <c r="AC132" s="76">
        <f t="shared" si="104"/>
        <v>310</v>
      </c>
      <c r="AD132" s="57">
        <f t="shared" si="66"/>
        <v>153</v>
      </c>
      <c r="AE132" s="30" t="s">
        <v>1502</v>
      </c>
      <c r="AF132" s="31">
        <v>16</v>
      </c>
      <c r="AG132" s="31">
        <v>13</v>
      </c>
      <c r="AH132" s="31">
        <v>13</v>
      </c>
      <c r="AI132" s="4">
        <f t="shared" si="67"/>
        <v>42</v>
      </c>
      <c r="AJ132" s="5">
        <f t="shared" si="68"/>
        <v>76</v>
      </c>
      <c r="AK132" s="28">
        <f t="shared" si="69"/>
        <v>181</v>
      </c>
      <c r="AL132" s="3">
        <f t="shared" si="70"/>
        <v>491</v>
      </c>
      <c r="AM132" s="5">
        <f t="shared" si="71"/>
        <v>119</v>
      </c>
      <c r="AN132" s="13" t="s">
        <v>1774</v>
      </c>
      <c r="AO132" s="14">
        <v>12</v>
      </c>
      <c r="AP132" s="14">
        <v>13</v>
      </c>
      <c r="AQ132" s="14">
        <v>13</v>
      </c>
      <c r="AR132" s="5">
        <f t="shared" si="105"/>
        <v>38</v>
      </c>
      <c r="AS132" s="5">
        <f t="shared" si="73"/>
        <v>146</v>
      </c>
      <c r="AT132" s="28">
        <f t="shared" si="106"/>
        <v>91</v>
      </c>
      <c r="AU132" s="3">
        <f t="shared" si="75"/>
        <v>582</v>
      </c>
      <c r="AV132" s="5">
        <f t="shared" si="76"/>
        <v>129</v>
      </c>
      <c r="AW132" s="13" t="s">
        <v>2011</v>
      </c>
      <c r="AX132" s="14">
        <v>14</v>
      </c>
      <c r="AY132" s="14">
        <v>11</v>
      </c>
      <c r="AZ132" s="14">
        <v>14</v>
      </c>
      <c r="BA132" s="5">
        <f t="shared" si="77"/>
        <v>39</v>
      </c>
      <c r="BB132" s="5">
        <f t="shared" si="78"/>
        <v>95</v>
      </c>
      <c r="BC132" s="28">
        <f t="shared" si="79"/>
        <v>127</v>
      </c>
      <c r="BD132" s="3">
        <f t="shared" si="80"/>
        <v>709</v>
      </c>
      <c r="BE132" s="5">
        <f t="shared" si="81"/>
        <v>116</v>
      </c>
      <c r="BF132" s="13" t="s">
        <v>2219</v>
      </c>
      <c r="BG132" s="14">
        <v>14</v>
      </c>
      <c r="BH132" s="14">
        <v>13</v>
      </c>
      <c r="BI132" s="14">
        <v>12</v>
      </c>
      <c r="BJ132" s="5">
        <f t="shared" si="82"/>
        <v>39</v>
      </c>
      <c r="BK132" s="5">
        <f t="shared" si="118"/>
        <v>126</v>
      </c>
      <c r="BL132" s="28">
        <f t="shared" si="119"/>
        <v>98</v>
      </c>
      <c r="BM132" s="3">
        <f t="shared" si="85"/>
        <v>807</v>
      </c>
      <c r="BN132" s="5">
        <f t="shared" si="86"/>
        <v>127</v>
      </c>
      <c r="BO132" s="13" t="s">
        <v>2416</v>
      </c>
      <c r="BP132" s="14">
        <v>11</v>
      </c>
      <c r="BQ132" s="14">
        <v>13</v>
      </c>
      <c r="BR132" s="14">
        <v>11</v>
      </c>
      <c r="BS132" s="5">
        <f t="shared" si="120"/>
        <v>35</v>
      </c>
      <c r="BT132" s="5">
        <f t="shared" si="88"/>
        <v>117</v>
      </c>
      <c r="BU132" s="35">
        <f t="shared" si="89"/>
        <v>54</v>
      </c>
      <c r="BV132" s="3">
        <f t="shared" si="90"/>
        <v>861</v>
      </c>
      <c r="BW132" s="5">
        <f t="shared" si="91"/>
        <v>127</v>
      </c>
    </row>
    <row r="133" spans="2:75">
      <c r="B133" s="36" t="s">
        <v>357</v>
      </c>
      <c r="C133" s="41" t="s">
        <v>31</v>
      </c>
      <c r="D133" s="74" t="s">
        <v>624</v>
      </c>
      <c r="E133" s="51" t="s">
        <v>129</v>
      </c>
      <c r="F133" s="4">
        <v>16</v>
      </c>
      <c r="G133" s="4">
        <v>11</v>
      </c>
      <c r="H133" s="4">
        <v>15</v>
      </c>
      <c r="I133" s="4">
        <f t="shared" si="121"/>
        <v>42</v>
      </c>
      <c r="J133" s="4">
        <f t="shared" si="122"/>
        <v>30</v>
      </c>
      <c r="K133" s="4">
        <f t="shared" si="123"/>
        <v>218</v>
      </c>
      <c r="L133" s="57">
        <f t="shared" si="124"/>
        <v>30</v>
      </c>
      <c r="M133" s="13" t="s">
        <v>902</v>
      </c>
      <c r="N133" s="14">
        <v>9</v>
      </c>
      <c r="O133" s="14">
        <v>15</v>
      </c>
      <c r="P133" s="14">
        <v>9</v>
      </c>
      <c r="Q133" s="5">
        <f t="shared" si="96"/>
        <v>33</v>
      </c>
      <c r="R133" s="5">
        <f t="shared" si="97"/>
        <v>229</v>
      </c>
      <c r="S133" s="28">
        <f t="shared" si="98"/>
        <v>24</v>
      </c>
      <c r="T133" s="3">
        <f t="shared" si="99"/>
        <v>242</v>
      </c>
      <c r="U133" s="57">
        <f t="shared" si="100"/>
        <v>137</v>
      </c>
      <c r="V133" s="13" t="s">
        <v>1201</v>
      </c>
      <c r="W133" s="14">
        <v>16</v>
      </c>
      <c r="X133" s="14">
        <v>13</v>
      </c>
      <c r="Y133" s="14">
        <v>10</v>
      </c>
      <c r="Z133" s="4">
        <f t="shared" si="101"/>
        <v>39</v>
      </c>
      <c r="AA133" s="5">
        <f t="shared" si="102"/>
        <v>129</v>
      </c>
      <c r="AB133" s="28">
        <f t="shared" si="103"/>
        <v>103</v>
      </c>
      <c r="AC133" s="76">
        <f t="shared" si="104"/>
        <v>345</v>
      </c>
      <c r="AD133" s="57">
        <f t="shared" si="66"/>
        <v>130</v>
      </c>
      <c r="AE133" s="30" t="s">
        <v>1447</v>
      </c>
      <c r="AF133" s="31">
        <v>14</v>
      </c>
      <c r="AG133" s="31">
        <v>14</v>
      </c>
      <c r="AH133" s="31">
        <v>13</v>
      </c>
      <c r="AI133" s="4">
        <f t="shared" si="67"/>
        <v>41</v>
      </c>
      <c r="AJ133" s="5">
        <f t="shared" si="68"/>
        <v>104</v>
      </c>
      <c r="AK133" s="28">
        <f t="shared" si="69"/>
        <v>153</v>
      </c>
      <c r="AL133" s="3">
        <f t="shared" si="70"/>
        <v>498</v>
      </c>
      <c r="AM133" s="5">
        <f t="shared" si="71"/>
        <v>115</v>
      </c>
      <c r="AN133" s="13" t="s">
        <v>1722</v>
      </c>
      <c r="AO133" s="14">
        <v>17</v>
      </c>
      <c r="AP133" s="14">
        <v>14</v>
      </c>
      <c r="AQ133" s="14">
        <v>14</v>
      </c>
      <c r="AR133" s="5">
        <f t="shared" si="105"/>
        <v>45</v>
      </c>
      <c r="AS133" s="5">
        <f t="shared" si="73"/>
        <v>43</v>
      </c>
      <c r="AT133" s="28">
        <f t="shared" si="106"/>
        <v>194</v>
      </c>
      <c r="AU133" s="3">
        <f t="shared" si="75"/>
        <v>692</v>
      </c>
      <c r="AV133" s="5">
        <f t="shared" si="76"/>
        <v>79</v>
      </c>
      <c r="AW133" s="13" t="s">
        <v>1964</v>
      </c>
      <c r="AX133" s="14">
        <v>13</v>
      </c>
      <c r="AY133" s="14">
        <v>15</v>
      </c>
      <c r="AZ133" s="14">
        <v>14</v>
      </c>
      <c r="BA133" s="5">
        <f t="shared" si="77"/>
        <v>42</v>
      </c>
      <c r="BB133" s="5">
        <f t="shared" si="78"/>
        <v>54</v>
      </c>
      <c r="BC133" s="28">
        <f t="shared" si="79"/>
        <v>168</v>
      </c>
      <c r="BD133" s="3">
        <f t="shared" si="80"/>
        <v>860</v>
      </c>
      <c r="BE133" s="5">
        <f t="shared" si="81"/>
        <v>66</v>
      </c>
      <c r="BF133" s="13"/>
      <c r="BG133" s="14"/>
      <c r="BH133" s="14"/>
      <c r="BI133" s="14"/>
      <c r="BJ133" s="5">
        <f t="shared" si="82"/>
        <v>0</v>
      </c>
      <c r="BK133" s="5" t="str">
        <f t="shared" si="118"/>
        <v/>
      </c>
      <c r="BL133" s="28">
        <f t="shared" si="119"/>
        <v>0</v>
      </c>
      <c r="BM133" s="3">
        <f t="shared" si="85"/>
        <v>860</v>
      </c>
      <c r="BN133" s="5">
        <f t="shared" si="86"/>
        <v>103</v>
      </c>
      <c r="BO133" s="13"/>
      <c r="BP133" s="14"/>
      <c r="BQ133" s="14"/>
      <c r="BR133" s="14"/>
      <c r="BS133" s="5">
        <f t="shared" si="120"/>
        <v>0</v>
      </c>
      <c r="BT133" s="5" t="str">
        <f t="shared" si="88"/>
        <v/>
      </c>
      <c r="BU133" s="35">
        <f t="shared" si="89"/>
        <v>0</v>
      </c>
      <c r="BV133" s="3">
        <f t="shared" si="90"/>
        <v>860</v>
      </c>
      <c r="BW133" s="5">
        <f t="shared" si="91"/>
        <v>128</v>
      </c>
    </row>
    <row r="134" spans="2:75">
      <c r="B134" s="36" t="s">
        <v>1119</v>
      </c>
      <c r="C134" s="41" t="s">
        <v>40</v>
      </c>
      <c r="D134" s="74" t="s">
        <v>1118</v>
      </c>
      <c r="E134" s="51"/>
      <c r="F134" s="4"/>
      <c r="G134" s="4"/>
      <c r="H134" s="4"/>
      <c r="I134" s="4"/>
      <c r="J134" s="4"/>
      <c r="K134" s="4"/>
      <c r="L134" s="57"/>
      <c r="M134" s="13" t="s">
        <v>1005</v>
      </c>
      <c r="N134" s="14">
        <v>16</v>
      </c>
      <c r="O134" s="14">
        <v>18</v>
      </c>
      <c r="P134" s="14">
        <v>17</v>
      </c>
      <c r="Q134" s="5">
        <f t="shared" ref="Q134:Q165" si="125">SUM(N134:P134)</f>
        <v>51</v>
      </c>
      <c r="R134" s="5">
        <f t="shared" ref="R134:R165" si="126">IF(M134="","",RANK(Q134,Q$6:Q$322))</f>
        <v>8</v>
      </c>
      <c r="S134" s="28">
        <f t="shared" ref="S134:S165" si="127">IF(R134="",0,Q$323+1-R134)</f>
        <v>245</v>
      </c>
      <c r="T134" s="3">
        <f t="shared" ref="T134:T165" si="128">S134+K134</f>
        <v>245</v>
      </c>
      <c r="U134" s="57">
        <f t="shared" ref="U134:U165" si="129">IF(T134=0,"",RANK(T134,T$6:T$322))</f>
        <v>132</v>
      </c>
      <c r="V134" s="13" t="s">
        <v>1302</v>
      </c>
      <c r="W134" s="14">
        <v>16</v>
      </c>
      <c r="X134" s="14">
        <v>12</v>
      </c>
      <c r="Y134" s="14">
        <v>11</v>
      </c>
      <c r="Z134" s="4">
        <f t="shared" ref="Z134:Z165" si="130">SUM(W134:Y134)</f>
        <v>39</v>
      </c>
      <c r="AA134" s="5">
        <f t="shared" ref="AA134:AA165" si="131">IF(V134="","",RANK(Z134,Z$6:Z$322))</f>
        <v>129</v>
      </c>
      <c r="AB134" s="28">
        <f t="shared" ref="AB134:AB165" si="132">IF(AA134="",0,Z$323+1-AA134)</f>
        <v>103</v>
      </c>
      <c r="AC134" s="76">
        <f t="shared" ref="AC134:AC165" si="133">AB134+T134</f>
        <v>348</v>
      </c>
      <c r="AD134" s="57">
        <f t="shared" ref="AD134:AD197" si="134">IF(AC134=0,"",RANK(AC134,AC$6:AC$321))</f>
        <v>127</v>
      </c>
      <c r="AE134" s="30" t="s">
        <v>1554</v>
      </c>
      <c r="AF134" s="31">
        <v>16</v>
      </c>
      <c r="AG134" s="31">
        <v>14</v>
      </c>
      <c r="AH134" s="31">
        <v>10</v>
      </c>
      <c r="AI134" s="4">
        <f t="shared" ref="AI134:AI197" si="135">SUM(AF134:AH134)</f>
        <v>40</v>
      </c>
      <c r="AJ134" s="5">
        <f t="shared" ref="AJ134:AJ197" si="136">IF(AE134="","",RANK(AI134,AI$6:AI$322))</f>
        <v>133</v>
      </c>
      <c r="AK134" s="28">
        <f t="shared" ref="AK134:AK197" si="137">IF(AJ134="",0,AI$323+1-AJ134)</f>
        <v>124</v>
      </c>
      <c r="AL134" s="3">
        <f t="shared" ref="AL134:AL197" si="138">AK134+AC134</f>
        <v>472</v>
      </c>
      <c r="AM134" s="5">
        <f t="shared" ref="AM134:AM197" si="139">IF(AL134=0,"",RANK(AL134,AL$6:AL$321))</f>
        <v>130</v>
      </c>
      <c r="AN134" s="13" t="s">
        <v>1822</v>
      </c>
      <c r="AO134" s="14">
        <v>10</v>
      </c>
      <c r="AP134" s="14">
        <v>14</v>
      </c>
      <c r="AQ134" s="14">
        <v>16</v>
      </c>
      <c r="AR134" s="5">
        <f t="shared" ref="AR134:AR165" si="140">SUM(AO134:AQ134)</f>
        <v>40</v>
      </c>
      <c r="AS134" s="5">
        <f t="shared" ref="AS134:AS197" si="141">IF(AN134="","",RANK(AR134,AR$6:AR$322))</f>
        <v>119</v>
      </c>
      <c r="AT134" s="28">
        <f t="shared" ref="AT134:AT165" si="142">IF(AS134="",0,AR$323+1-AS134)</f>
        <v>118</v>
      </c>
      <c r="AU134" s="3">
        <f t="shared" ref="AU134:AU197" si="143">AT134+AL134</f>
        <v>590</v>
      </c>
      <c r="AV134" s="5">
        <f t="shared" ref="AV134:AV197" si="144">IF(AU134=0,"",RANK(AU134,AU$6:AU$322))</f>
        <v>127</v>
      </c>
      <c r="AW134" s="13" t="s">
        <v>2059</v>
      </c>
      <c r="AX134" s="14">
        <v>13</v>
      </c>
      <c r="AY134" s="14">
        <v>8</v>
      </c>
      <c r="AZ134" s="14">
        <v>10</v>
      </c>
      <c r="BA134" s="5">
        <f t="shared" ref="BA134:BA197" si="145">SUM(AX134:AZ134)</f>
        <v>31</v>
      </c>
      <c r="BB134" s="5">
        <f t="shared" ref="BB134:BB197" si="146">IF(AW134="","",RANK(BA134,BA$6:BA$322))</f>
        <v>204</v>
      </c>
      <c r="BC134" s="28">
        <f t="shared" ref="BC134:BC197" si="147">IF(BB134="",0,BA$323+1-BB134)</f>
        <v>18</v>
      </c>
      <c r="BD134" s="3">
        <f t="shared" ref="BD134:BD197" si="148">BC134+AU134</f>
        <v>608</v>
      </c>
      <c r="BE134" s="5">
        <f t="shared" ref="BE134:BE197" si="149">IF(BD134=0,"",RANK(BD134,BD$6:BD$322))</f>
        <v>159</v>
      </c>
      <c r="BF134" s="13" t="s">
        <v>2263</v>
      </c>
      <c r="BG134" s="14">
        <v>15</v>
      </c>
      <c r="BH134" s="14">
        <v>11</v>
      </c>
      <c r="BI134" s="14">
        <v>13</v>
      </c>
      <c r="BJ134" s="5">
        <f t="shared" ref="BJ134:BJ197" si="150">SUM(BG134:BI134)</f>
        <v>39</v>
      </c>
      <c r="BK134" s="5">
        <f t="shared" si="118"/>
        <v>126</v>
      </c>
      <c r="BL134" s="28">
        <f t="shared" si="119"/>
        <v>98</v>
      </c>
      <c r="BM134" s="3">
        <f t="shared" ref="BM134:BM197" si="151">BL134+BD134</f>
        <v>706</v>
      </c>
      <c r="BN134" s="5">
        <f t="shared" ref="BN134:BN197" si="152">IF(BM134=0,"",RANK(BM134,BM$6:BM$322))</f>
        <v>153</v>
      </c>
      <c r="BO134" s="13" t="s">
        <v>2453</v>
      </c>
      <c r="BP134" s="14">
        <v>14</v>
      </c>
      <c r="BQ134" s="14">
        <v>13</v>
      </c>
      <c r="BR134" s="14">
        <v>17</v>
      </c>
      <c r="BS134" s="5">
        <f t="shared" si="120"/>
        <v>44</v>
      </c>
      <c r="BT134" s="5">
        <f t="shared" ref="BT134:BT197" si="153">IF(BO134="","",RANK(BS134,BS$6:BS$322))</f>
        <v>18</v>
      </c>
      <c r="BU134" s="35">
        <f t="shared" ref="BU134:BU197" si="154">IF(BT134="",0,BS$323+1-BT134)</f>
        <v>153</v>
      </c>
      <c r="BV134" s="3">
        <f t="shared" ref="BV134:BV197" si="155">BU134+BM134</f>
        <v>859</v>
      </c>
      <c r="BW134" s="5">
        <f t="shared" ref="BW134:BW197" si="156">IF(BV134=0,"",RANK(BV134,BV$6:BV$322))</f>
        <v>129</v>
      </c>
    </row>
    <row r="135" spans="2:75">
      <c r="B135" s="36" t="s">
        <v>370</v>
      </c>
      <c r="C135" s="41" t="s">
        <v>38</v>
      </c>
      <c r="D135" s="74" t="s">
        <v>641</v>
      </c>
      <c r="E135" s="51" t="s">
        <v>148</v>
      </c>
      <c r="F135" s="4">
        <v>16</v>
      </c>
      <c r="G135" s="4">
        <v>10</v>
      </c>
      <c r="H135" s="4">
        <v>14</v>
      </c>
      <c r="I135" s="4">
        <f t="shared" ref="I135:I145" si="157">SUM(F135:H135)</f>
        <v>40</v>
      </c>
      <c r="J135" s="4">
        <f t="shared" ref="J135:J145" si="158">IF(E135="","",RANK(I135,I$6:I$321))</f>
        <v>43</v>
      </c>
      <c r="K135" s="4">
        <f t="shared" ref="K135:K145" si="159">IF(J135="",0,I$323+1-J135)</f>
        <v>205</v>
      </c>
      <c r="L135" s="57">
        <f t="shared" ref="L135:L145" si="160">IF(E135="","",RANK(K135,K$6:K$321))</f>
        <v>43</v>
      </c>
      <c r="M135" s="13" t="s">
        <v>1043</v>
      </c>
      <c r="N135" s="14">
        <v>10</v>
      </c>
      <c r="O135" s="14">
        <v>14</v>
      </c>
      <c r="P135" s="14">
        <v>18</v>
      </c>
      <c r="Q135" s="5">
        <f t="shared" si="125"/>
        <v>42</v>
      </c>
      <c r="R135" s="5">
        <f t="shared" si="126"/>
        <v>94</v>
      </c>
      <c r="S135" s="28">
        <f t="shared" si="127"/>
        <v>159</v>
      </c>
      <c r="T135" s="3">
        <f t="shared" si="128"/>
        <v>364</v>
      </c>
      <c r="U135" s="57">
        <f t="shared" si="129"/>
        <v>48</v>
      </c>
      <c r="V135" s="13" t="s">
        <v>1204</v>
      </c>
      <c r="W135" s="14">
        <v>13</v>
      </c>
      <c r="X135" s="14">
        <v>14</v>
      </c>
      <c r="Y135" s="14">
        <v>11</v>
      </c>
      <c r="Z135" s="4">
        <f t="shared" si="130"/>
        <v>38</v>
      </c>
      <c r="AA135" s="5">
        <f t="shared" si="131"/>
        <v>142</v>
      </c>
      <c r="AB135" s="28">
        <f t="shared" si="132"/>
        <v>90</v>
      </c>
      <c r="AC135" s="76">
        <f t="shared" si="133"/>
        <v>454</v>
      </c>
      <c r="AD135" s="57">
        <f t="shared" si="134"/>
        <v>70</v>
      </c>
      <c r="AE135" s="30" t="s">
        <v>1592</v>
      </c>
      <c r="AF135" s="31">
        <v>14</v>
      </c>
      <c r="AG135" s="31">
        <v>10</v>
      </c>
      <c r="AH135" s="31">
        <v>12</v>
      </c>
      <c r="AI135" s="4">
        <f t="shared" si="135"/>
        <v>36</v>
      </c>
      <c r="AJ135" s="5">
        <f t="shared" si="136"/>
        <v>206</v>
      </c>
      <c r="AK135" s="28">
        <f t="shared" si="137"/>
        <v>51</v>
      </c>
      <c r="AL135" s="3">
        <f t="shared" si="138"/>
        <v>505</v>
      </c>
      <c r="AM135" s="5">
        <f t="shared" si="139"/>
        <v>112</v>
      </c>
      <c r="AN135" s="13" t="s">
        <v>1858</v>
      </c>
      <c r="AO135" s="14">
        <v>17</v>
      </c>
      <c r="AP135" s="14">
        <v>14</v>
      </c>
      <c r="AQ135" s="14">
        <v>15</v>
      </c>
      <c r="AR135" s="5">
        <f t="shared" si="140"/>
        <v>46</v>
      </c>
      <c r="AS135" s="5">
        <f t="shared" si="141"/>
        <v>31</v>
      </c>
      <c r="AT135" s="28">
        <f t="shared" si="142"/>
        <v>206</v>
      </c>
      <c r="AU135" s="3">
        <f t="shared" si="143"/>
        <v>711</v>
      </c>
      <c r="AV135" s="5">
        <f t="shared" si="144"/>
        <v>71</v>
      </c>
      <c r="AW135" s="13" t="s">
        <v>2090</v>
      </c>
      <c r="AX135" s="14">
        <v>11</v>
      </c>
      <c r="AY135" s="14">
        <v>11</v>
      </c>
      <c r="AZ135" s="14">
        <v>9</v>
      </c>
      <c r="BA135" s="5">
        <f t="shared" si="145"/>
        <v>31</v>
      </c>
      <c r="BB135" s="5">
        <f t="shared" si="146"/>
        <v>204</v>
      </c>
      <c r="BC135" s="28">
        <f t="shared" si="147"/>
        <v>18</v>
      </c>
      <c r="BD135" s="3">
        <f t="shared" si="148"/>
        <v>729</v>
      </c>
      <c r="BE135" s="5">
        <f t="shared" si="149"/>
        <v>106</v>
      </c>
      <c r="BF135" s="13" t="s">
        <v>2293</v>
      </c>
      <c r="BG135" s="14">
        <v>15</v>
      </c>
      <c r="BH135" s="14">
        <v>11</v>
      </c>
      <c r="BI135" s="14">
        <v>13</v>
      </c>
      <c r="BJ135" s="5">
        <f t="shared" si="150"/>
        <v>39</v>
      </c>
      <c r="BK135" s="5">
        <f t="shared" si="118"/>
        <v>126</v>
      </c>
      <c r="BL135" s="28">
        <f t="shared" si="119"/>
        <v>98</v>
      </c>
      <c r="BM135" s="3">
        <f t="shared" si="151"/>
        <v>827</v>
      </c>
      <c r="BN135" s="5">
        <f t="shared" si="152"/>
        <v>118</v>
      </c>
      <c r="BO135" s="13" t="s">
        <v>2481</v>
      </c>
      <c r="BP135" s="14">
        <v>10</v>
      </c>
      <c r="BQ135" s="14">
        <v>11</v>
      </c>
      <c r="BR135" s="14">
        <v>11</v>
      </c>
      <c r="BS135" s="5">
        <f t="shared" si="120"/>
        <v>32</v>
      </c>
      <c r="BT135" s="5">
        <f t="shared" si="153"/>
        <v>141</v>
      </c>
      <c r="BU135" s="35">
        <f t="shared" si="154"/>
        <v>30</v>
      </c>
      <c r="BV135" s="3">
        <f t="shared" si="155"/>
        <v>857</v>
      </c>
      <c r="BW135" s="5">
        <f t="shared" si="156"/>
        <v>130</v>
      </c>
    </row>
    <row r="136" spans="2:75">
      <c r="B136" s="36" t="s">
        <v>379</v>
      </c>
      <c r="C136" s="41" t="s">
        <v>46</v>
      </c>
      <c r="D136" s="74" t="s">
        <v>652</v>
      </c>
      <c r="E136" s="51" t="s">
        <v>154</v>
      </c>
      <c r="F136" s="4">
        <v>12</v>
      </c>
      <c r="G136" s="4">
        <v>11</v>
      </c>
      <c r="H136" s="4">
        <v>16</v>
      </c>
      <c r="I136" s="4">
        <f t="shared" si="157"/>
        <v>39</v>
      </c>
      <c r="J136" s="4">
        <f t="shared" si="158"/>
        <v>53</v>
      </c>
      <c r="K136" s="4">
        <f t="shared" si="159"/>
        <v>195</v>
      </c>
      <c r="L136" s="57">
        <f t="shared" si="160"/>
        <v>53</v>
      </c>
      <c r="M136" s="13" t="s">
        <v>1062</v>
      </c>
      <c r="N136" s="14">
        <v>11</v>
      </c>
      <c r="O136" s="14">
        <v>14</v>
      </c>
      <c r="P136" s="14">
        <v>10</v>
      </c>
      <c r="Q136" s="5">
        <f t="shared" si="125"/>
        <v>35</v>
      </c>
      <c r="R136" s="5">
        <f t="shared" si="126"/>
        <v>211</v>
      </c>
      <c r="S136" s="28">
        <f t="shared" si="127"/>
        <v>42</v>
      </c>
      <c r="T136" s="3">
        <f t="shared" si="128"/>
        <v>237</v>
      </c>
      <c r="U136" s="57">
        <f t="shared" si="129"/>
        <v>138</v>
      </c>
      <c r="V136" s="13"/>
      <c r="W136" s="14"/>
      <c r="X136" s="14"/>
      <c r="Y136" s="14"/>
      <c r="Z136" s="4">
        <f t="shared" si="130"/>
        <v>0</v>
      </c>
      <c r="AA136" s="5" t="str">
        <f t="shared" si="131"/>
        <v/>
      </c>
      <c r="AB136" s="28">
        <f t="shared" si="132"/>
        <v>0</v>
      </c>
      <c r="AC136" s="76">
        <f t="shared" si="133"/>
        <v>237</v>
      </c>
      <c r="AD136" s="57">
        <f t="shared" si="134"/>
        <v>192</v>
      </c>
      <c r="AE136" s="30" t="s">
        <v>1608</v>
      </c>
      <c r="AF136" s="31">
        <v>16</v>
      </c>
      <c r="AG136" s="31">
        <v>14</v>
      </c>
      <c r="AH136" s="31">
        <v>14</v>
      </c>
      <c r="AI136" s="4">
        <f t="shared" si="135"/>
        <v>44</v>
      </c>
      <c r="AJ136" s="5">
        <f t="shared" si="136"/>
        <v>53</v>
      </c>
      <c r="AK136" s="28">
        <f t="shared" si="137"/>
        <v>204</v>
      </c>
      <c r="AL136" s="3">
        <f t="shared" si="138"/>
        <v>441</v>
      </c>
      <c r="AM136" s="5">
        <f t="shared" si="139"/>
        <v>148</v>
      </c>
      <c r="AN136" s="13" t="s">
        <v>1875</v>
      </c>
      <c r="AO136" s="14">
        <v>19</v>
      </c>
      <c r="AP136" s="14">
        <v>14</v>
      </c>
      <c r="AQ136" s="14">
        <v>18</v>
      </c>
      <c r="AR136" s="5">
        <f t="shared" si="140"/>
        <v>51</v>
      </c>
      <c r="AS136" s="5">
        <f t="shared" si="141"/>
        <v>10</v>
      </c>
      <c r="AT136" s="28">
        <f t="shared" si="142"/>
        <v>227</v>
      </c>
      <c r="AU136" s="3">
        <f t="shared" si="143"/>
        <v>668</v>
      </c>
      <c r="AV136" s="5">
        <f t="shared" si="144"/>
        <v>89</v>
      </c>
      <c r="AW136" s="13"/>
      <c r="AX136" s="14"/>
      <c r="AY136" s="14"/>
      <c r="AZ136" s="14"/>
      <c r="BA136" s="5">
        <f t="shared" si="145"/>
        <v>0</v>
      </c>
      <c r="BB136" s="5" t="str">
        <f t="shared" si="146"/>
        <v/>
      </c>
      <c r="BC136" s="28">
        <f t="shared" si="147"/>
        <v>0</v>
      </c>
      <c r="BD136" s="3">
        <f t="shared" si="148"/>
        <v>668</v>
      </c>
      <c r="BE136" s="5">
        <f t="shared" si="149"/>
        <v>133</v>
      </c>
      <c r="BF136" s="13" t="s">
        <v>2310</v>
      </c>
      <c r="BG136" s="14">
        <v>16</v>
      </c>
      <c r="BH136" s="14">
        <v>14</v>
      </c>
      <c r="BI136" s="14">
        <v>15</v>
      </c>
      <c r="BJ136" s="5">
        <f t="shared" si="150"/>
        <v>45</v>
      </c>
      <c r="BK136" s="5">
        <f t="shared" si="118"/>
        <v>41</v>
      </c>
      <c r="BL136" s="28">
        <f t="shared" si="119"/>
        <v>183</v>
      </c>
      <c r="BM136" s="3">
        <f t="shared" si="151"/>
        <v>851</v>
      </c>
      <c r="BN136" s="5">
        <f t="shared" si="152"/>
        <v>109</v>
      </c>
      <c r="BO136" s="13"/>
      <c r="BP136" s="14"/>
      <c r="BQ136" s="14"/>
      <c r="BR136" s="14"/>
      <c r="BS136" s="5">
        <f t="shared" si="120"/>
        <v>0</v>
      </c>
      <c r="BT136" s="5" t="str">
        <f t="shared" si="153"/>
        <v/>
      </c>
      <c r="BU136" s="35">
        <f t="shared" si="154"/>
        <v>0</v>
      </c>
      <c r="BV136" s="3">
        <f t="shared" si="155"/>
        <v>851</v>
      </c>
      <c r="BW136" s="5">
        <f t="shared" si="156"/>
        <v>131</v>
      </c>
    </row>
    <row r="137" spans="2:75">
      <c r="B137" s="36" t="s">
        <v>445</v>
      </c>
      <c r="C137" s="41" t="s">
        <v>38</v>
      </c>
      <c r="D137" s="74" t="s">
        <v>737</v>
      </c>
      <c r="E137" s="51" t="s">
        <v>251</v>
      </c>
      <c r="F137" s="4">
        <v>12</v>
      </c>
      <c r="G137" s="4">
        <v>10</v>
      </c>
      <c r="H137" s="4">
        <v>11</v>
      </c>
      <c r="I137" s="4">
        <f t="shared" si="157"/>
        <v>33</v>
      </c>
      <c r="J137" s="4">
        <f t="shared" si="158"/>
        <v>145</v>
      </c>
      <c r="K137" s="4">
        <f t="shared" si="159"/>
        <v>103</v>
      </c>
      <c r="L137" s="57">
        <f t="shared" si="160"/>
        <v>145</v>
      </c>
      <c r="M137" s="13" t="s">
        <v>1048</v>
      </c>
      <c r="N137" s="14">
        <v>17</v>
      </c>
      <c r="O137" s="14">
        <v>18</v>
      </c>
      <c r="P137" s="14">
        <v>19</v>
      </c>
      <c r="Q137" s="5">
        <f t="shared" si="125"/>
        <v>54</v>
      </c>
      <c r="R137" s="5">
        <f t="shared" si="126"/>
        <v>5</v>
      </c>
      <c r="S137" s="28">
        <f t="shared" si="127"/>
        <v>248</v>
      </c>
      <c r="T137" s="3">
        <f t="shared" si="128"/>
        <v>351</v>
      </c>
      <c r="U137" s="57">
        <f t="shared" si="129"/>
        <v>53</v>
      </c>
      <c r="V137" s="13" t="s">
        <v>1340</v>
      </c>
      <c r="W137" s="14">
        <v>10</v>
      </c>
      <c r="X137" s="14">
        <v>9</v>
      </c>
      <c r="Y137" s="14">
        <v>10</v>
      </c>
      <c r="Z137" s="4">
        <f t="shared" si="130"/>
        <v>29</v>
      </c>
      <c r="AA137" s="5">
        <f t="shared" si="131"/>
        <v>208</v>
      </c>
      <c r="AB137" s="28">
        <f t="shared" si="132"/>
        <v>24</v>
      </c>
      <c r="AC137" s="76">
        <f t="shared" si="133"/>
        <v>375</v>
      </c>
      <c r="AD137" s="57">
        <f t="shared" si="134"/>
        <v>113</v>
      </c>
      <c r="AE137" s="30" t="s">
        <v>1595</v>
      </c>
      <c r="AF137" s="31">
        <v>16</v>
      </c>
      <c r="AG137" s="31">
        <v>13</v>
      </c>
      <c r="AH137" s="31">
        <v>12</v>
      </c>
      <c r="AI137" s="4">
        <f t="shared" si="135"/>
        <v>41</v>
      </c>
      <c r="AJ137" s="5">
        <f t="shared" si="136"/>
        <v>104</v>
      </c>
      <c r="AK137" s="28">
        <f t="shared" si="137"/>
        <v>153</v>
      </c>
      <c r="AL137" s="3">
        <f t="shared" si="138"/>
        <v>528</v>
      </c>
      <c r="AM137" s="5">
        <f t="shared" si="139"/>
        <v>99</v>
      </c>
      <c r="AN137" s="13" t="s">
        <v>1862</v>
      </c>
      <c r="AO137" s="14">
        <v>13</v>
      </c>
      <c r="AP137" s="14">
        <v>13</v>
      </c>
      <c r="AQ137" s="14">
        <v>12</v>
      </c>
      <c r="AR137" s="5">
        <f t="shared" si="140"/>
        <v>38</v>
      </c>
      <c r="AS137" s="5">
        <f t="shared" si="141"/>
        <v>146</v>
      </c>
      <c r="AT137" s="28">
        <f t="shared" si="142"/>
        <v>91</v>
      </c>
      <c r="AU137" s="3">
        <f t="shared" si="143"/>
        <v>619</v>
      </c>
      <c r="AV137" s="5">
        <f t="shared" si="144"/>
        <v>111</v>
      </c>
      <c r="AW137" s="13" t="s">
        <v>2093</v>
      </c>
      <c r="AX137" s="14">
        <v>10</v>
      </c>
      <c r="AY137" s="14">
        <v>14</v>
      </c>
      <c r="AZ137" s="14">
        <v>10</v>
      </c>
      <c r="BA137" s="5">
        <f t="shared" si="145"/>
        <v>34</v>
      </c>
      <c r="BB137" s="5">
        <f t="shared" si="146"/>
        <v>188</v>
      </c>
      <c r="BC137" s="28">
        <f t="shared" si="147"/>
        <v>34</v>
      </c>
      <c r="BD137" s="3">
        <f t="shared" si="148"/>
        <v>653</v>
      </c>
      <c r="BE137" s="5">
        <f t="shared" si="149"/>
        <v>139</v>
      </c>
      <c r="BF137" s="13" t="s">
        <v>2296</v>
      </c>
      <c r="BG137" s="14">
        <v>9</v>
      </c>
      <c r="BH137" s="14">
        <v>18</v>
      </c>
      <c r="BI137" s="14">
        <v>16</v>
      </c>
      <c r="BJ137" s="5">
        <f t="shared" si="150"/>
        <v>43</v>
      </c>
      <c r="BK137" s="5">
        <f t="shared" si="118"/>
        <v>64</v>
      </c>
      <c r="BL137" s="28">
        <f t="shared" si="119"/>
        <v>160</v>
      </c>
      <c r="BM137" s="3">
        <f t="shared" si="151"/>
        <v>813</v>
      </c>
      <c r="BN137" s="5">
        <f t="shared" si="152"/>
        <v>125</v>
      </c>
      <c r="BO137" s="13" t="s">
        <v>2483</v>
      </c>
      <c r="BP137" s="14">
        <v>11</v>
      </c>
      <c r="BQ137" s="14">
        <v>9</v>
      </c>
      <c r="BR137" s="14">
        <v>13</v>
      </c>
      <c r="BS137" s="5">
        <f t="shared" si="120"/>
        <v>33</v>
      </c>
      <c r="BT137" s="5">
        <f t="shared" si="153"/>
        <v>134</v>
      </c>
      <c r="BU137" s="35">
        <f t="shared" si="154"/>
        <v>37</v>
      </c>
      <c r="BV137" s="3">
        <f t="shared" si="155"/>
        <v>850</v>
      </c>
      <c r="BW137" s="5">
        <f t="shared" si="156"/>
        <v>132</v>
      </c>
    </row>
    <row r="138" spans="2:75">
      <c r="B138" s="36" t="s">
        <v>514</v>
      </c>
      <c r="C138" s="41" t="s">
        <v>31</v>
      </c>
      <c r="D138" s="74" t="s">
        <v>822</v>
      </c>
      <c r="E138" s="51" t="s">
        <v>319</v>
      </c>
      <c r="F138" s="4">
        <v>10</v>
      </c>
      <c r="G138" s="4">
        <v>12</v>
      </c>
      <c r="H138" s="4">
        <v>6</v>
      </c>
      <c r="I138" s="4">
        <f t="shared" si="157"/>
        <v>28</v>
      </c>
      <c r="J138" s="4">
        <f t="shared" si="158"/>
        <v>228</v>
      </c>
      <c r="K138" s="4">
        <f t="shared" si="159"/>
        <v>20</v>
      </c>
      <c r="L138" s="57">
        <f t="shared" si="160"/>
        <v>228</v>
      </c>
      <c r="M138" s="13" t="s">
        <v>915</v>
      </c>
      <c r="N138" s="14">
        <v>17</v>
      </c>
      <c r="O138" s="14">
        <v>16</v>
      </c>
      <c r="P138" s="14">
        <v>13</v>
      </c>
      <c r="Q138" s="5">
        <f t="shared" si="125"/>
        <v>46</v>
      </c>
      <c r="R138" s="5">
        <f t="shared" si="126"/>
        <v>39</v>
      </c>
      <c r="S138" s="28">
        <f t="shared" si="127"/>
        <v>214</v>
      </c>
      <c r="T138" s="3">
        <f t="shared" si="128"/>
        <v>234</v>
      </c>
      <c r="U138" s="57">
        <f t="shared" si="129"/>
        <v>142</v>
      </c>
      <c r="V138" s="30" t="s">
        <v>1214</v>
      </c>
      <c r="W138" s="31">
        <v>7</v>
      </c>
      <c r="X138" s="31">
        <v>11</v>
      </c>
      <c r="Y138" s="31">
        <v>11</v>
      </c>
      <c r="Z138" s="4">
        <f t="shared" si="130"/>
        <v>29</v>
      </c>
      <c r="AA138" s="5">
        <f t="shared" si="131"/>
        <v>208</v>
      </c>
      <c r="AB138" s="28">
        <f t="shared" si="132"/>
        <v>24</v>
      </c>
      <c r="AC138" s="76">
        <f t="shared" si="133"/>
        <v>258</v>
      </c>
      <c r="AD138" s="57">
        <f t="shared" si="134"/>
        <v>183</v>
      </c>
      <c r="AE138" s="30" t="s">
        <v>1462</v>
      </c>
      <c r="AF138" s="31">
        <v>14</v>
      </c>
      <c r="AG138" s="31">
        <v>13</v>
      </c>
      <c r="AH138" s="31">
        <v>13</v>
      </c>
      <c r="AI138" s="4">
        <f t="shared" si="135"/>
        <v>40</v>
      </c>
      <c r="AJ138" s="5">
        <f t="shared" si="136"/>
        <v>133</v>
      </c>
      <c r="AK138" s="28">
        <f t="shared" si="137"/>
        <v>124</v>
      </c>
      <c r="AL138" s="3">
        <f t="shared" si="138"/>
        <v>382</v>
      </c>
      <c r="AM138" s="5">
        <f t="shared" si="139"/>
        <v>172</v>
      </c>
      <c r="AN138" s="13" t="s">
        <v>1736</v>
      </c>
      <c r="AO138" s="14">
        <v>17</v>
      </c>
      <c r="AP138" s="14">
        <v>13</v>
      </c>
      <c r="AQ138" s="14">
        <v>13</v>
      </c>
      <c r="AR138" s="5">
        <f t="shared" si="140"/>
        <v>43</v>
      </c>
      <c r="AS138" s="5">
        <f t="shared" si="141"/>
        <v>63</v>
      </c>
      <c r="AT138" s="28">
        <f t="shared" si="142"/>
        <v>174</v>
      </c>
      <c r="AU138" s="3">
        <f t="shared" si="143"/>
        <v>556</v>
      </c>
      <c r="AV138" s="5">
        <f t="shared" si="144"/>
        <v>134</v>
      </c>
      <c r="AW138" s="13" t="s">
        <v>1976</v>
      </c>
      <c r="AX138" s="14">
        <v>12</v>
      </c>
      <c r="AY138" s="14">
        <v>13</v>
      </c>
      <c r="AZ138" s="14">
        <v>10</v>
      </c>
      <c r="BA138" s="5">
        <f t="shared" si="145"/>
        <v>35</v>
      </c>
      <c r="BB138" s="5">
        <f t="shared" si="146"/>
        <v>169</v>
      </c>
      <c r="BC138" s="28">
        <f t="shared" si="147"/>
        <v>53</v>
      </c>
      <c r="BD138" s="3">
        <f t="shared" si="148"/>
        <v>609</v>
      </c>
      <c r="BE138" s="5">
        <f t="shared" si="149"/>
        <v>157</v>
      </c>
      <c r="BF138" s="13" t="s">
        <v>2184</v>
      </c>
      <c r="BG138" s="14">
        <v>14</v>
      </c>
      <c r="BH138" s="14">
        <v>13</v>
      </c>
      <c r="BI138" s="14">
        <v>16</v>
      </c>
      <c r="BJ138" s="5">
        <f t="shared" si="150"/>
        <v>43</v>
      </c>
      <c r="BK138" s="5">
        <f t="shared" si="118"/>
        <v>64</v>
      </c>
      <c r="BL138" s="28">
        <f t="shared" si="119"/>
        <v>160</v>
      </c>
      <c r="BM138" s="3">
        <f t="shared" si="151"/>
        <v>769</v>
      </c>
      <c r="BN138" s="5">
        <f t="shared" si="152"/>
        <v>133</v>
      </c>
      <c r="BO138" s="13" t="s">
        <v>2385</v>
      </c>
      <c r="BP138" s="14">
        <v>11</v>
      </c>
      <c r="BQ138" s="14">
        <v>11</v>
      </c>
      <c r="BR138" s="14">
        <v>15</v>
      </c>
      <c r="BS138" s="5">
        <f t="shared" si="120"/>
        <v>37</v>
      </c>
      <c r="BT138" s="5">
        <f t="shared" si="153"/>
        <v>93</v>
      </c>
      <c r="BU138" s="35">
        <f t="shared" si="154"/>
        <v>78</v>
      </c>
      <c r="BV138" s="3">
        <f t="shared" si="155"/>
        <v>847</v>
      </c>
      <c r="BW138" s="5">
        <f t="shared" si="156"/>
        <v>133</v>
      </c>
    </row>
    <row r="139" spans="2:75">
      <c r="B139" s="36" t="s">
        <v>434</v>
      </c>
      <c r="C139" s="41" t="s">
        <v>28</v>
      </c>
      <c r="D139" s="74" t="s">
        <v>723</v>
      </c>
      <c r="E139" s="51" t="s">
        <v>231</v>
      </c>
      <c r="F139" s="4">
        <v>15</v>
      </c>
      <c r="G139" s="4">
        <v>10</v>
      </c>
      <c r="H139" s="4">
        <v>9</v>
      </c>
      <c r="I139" s="4">
        <f t="shared" si="157"/>
        <v>34</v>
      </c>
      <c r="J139" s="4">
        <f t="shared" si="158"/>
        <v>129</v>
      </c>
      <c r="K139" s="4">
        <f t="shared" si="159"/>
        <v>119</v>
      </c>
      <c r="L139" s="57">
        <f t="shared" si="160"/>
        <v>129</v>
      </c>
      <c r="M139" s="30" t="s">
        <v>972</v>
      </c>
      <c r="N139" s="31">
        <v>13</v>
      </c>
      <c r="O139" s="31">
        <v>13</v>
      </c>
      <c r="P139" s="31">
        <v>15</v>
      </c>
      <c r="Q139" s="5">
        <f t="shared" si="125"/>
        <v>41</v>
      </c>
      <c r="R139" s="5">
        <f t="shared" si="126"/>
        <v>109</v>
      </c>
      <c r="S139" s="28">
        <f t="shared" si="127"/>
        <v>144</v>
      </c>
      <c r="T139" s="3">
        <f t="shared" si="128"/>
        <v>263</v>
      </c>
      <c r="U139" s="57">
        <f t="shared" si="129"/>
        <v>118</v>
      </c>
      <c r="V139" s="30" t="s">
        <v>1271</v>
      </c>
      <c r="W139" s="31">
        <v>14</v>
      </c>
      <c r="X139" s="31">
        <v>14</v>
      </c>
      <c r="Y139" s="31">
        <v>19</v>
      </c>
      <c r="Z139" s="4">
        <f t="shared" si="130"/>
        <v>47</v>
      </c>
      <c r="AA139" s="5">
        <f t="shared" si="131"/>
        <v>38</v>
      </c>
      <c r="AB139" s="28">
        <f t="shared" si="132"/>
        <v>194</v>
      </c>
      <c r="AC139" s="76">
        <f t="shared" si="133"/>
        <v>457</v>
      </c>
      <c r="AD139" s="57">
        <f t="shared" si="134"/>
        <v>65</v>
      </c>
      <c r="AE139" s="30" t="s">
        <v>1524</v>
      </c>
      <c r="AF139" s="31">
        <v>16</v>
      </c>
      <c r="AG139" s="31">
        <v>14</v>
      </c>
      <c r="AH139" s="31">
        <v>10</v>
      </c>
      <c r="AI139" s="4">
        <f t="shared" si="135"/>
        <v>40</v>
      </c>
      <c r="AJ139" s="5">
        <f t="shared" si="136"/>
        <v>133</v>
      </c>
      <c r="AK139" s="28">
        <f t="shared" si="137"/>
        <v>124</v>
      </c>
      <c r="AL139" s="3">
        <f t="shared" si="138"/>
        <v>581</v>
      </c>
      <c r="AM139" s="5">
        <f t="shared" si="139"/>
        <v>79</v>
      </c>
      <c r="AN139" s="13" t="s">
        <v>1790</v>
      </c>
      <c r="AO139" s="14">
        <v>13</v>
      </c>
      <c r="AP139" s="14">
        <v>11</v>
      </c>
      <c r="AQ139" s="14">
        <v>11</v>
      </c>
      <c r="AR139" s="5">
        <f t="shared" si="140"/>
        <v>35</v>
      </c>
      <c r="AS139" s="5">
        <f t="shared" si="141"/>
        <v>200</v>
      </c>
      <c r="AT139" s="28">
        <f t="shared" si="142"/>
        <v>37</v>
      </c>
      <c r="AU139" s="3">
        <f t="shared" si="143"/>
        <v>618</v>
      </c>
      <c r="AV139" s="5">
        <f t="shared" si="144"/>
        <v>112</v>
      </c>
      <c r="AW139" s="13" t="s">
        <v>2027</v>
      </c>
      <c r="AX139" s="14">
        <v>11</v>
      </c>
      <c r="AY139" s="14">
        <v>11</v>
      </c>
      <c r="AZ139" s="14">
        <v>8</v>
      </c>
      <c r="BA139" s="5">
        <f t="shared" si="145"/>
        <v>30</v>
      </c>
      <c r="BB139" s="5">
        <f t="shared" si="146"/>
        <v>211</v>
      </c>
      <c r="BC139" s="28">
        <f t="shared" si="147"/>
        <v>11</v>
      </c>
      <c r="BD139" s="3">
        <f t="shared" si="148"/>
        <v>629</v>
      </c>
      <c r="BE139" s="5">
        <f t="shared" si="149"/>
        <v>149</v>
      </c>
      <c r="BF139" s="13" t="s">
        <v>2237</v>
      </c>
      <c r="BG139" s="14">
        <v>10</v>
      </c>
      <c r="BH139" s="14">
        <v>14</v>
      </c>
      <c r="BI139" s="14">
        <v>12</v>
      </c>
      <c r="BJ139" s="5">
        <f t="shared" si="150"/>
        <v>36</v>
      </c>
      <c r="BK139" s="5">
        <f t="shared" si="118"/>
        <v>171</v>
      </c>
      <c r="BL139" s="28">
        <f t="shared" si="119"/>
        <v>53</v>
      </c>
      <c r="BM139" s="3">
        <f t="shared" si="151"/>
        <v>682</v>
      </c>
      <c r="BN139" s="5">
        <f t="shared" si="152"/>
        <v>162</v>
      </c>
      <c r="BO139" s="13" t="s">
        <v>2428</v>
      </c>
      <c r="BP139" s="14">
        <v>15</v>
      </c>
      <c r="BQ139" s="14">
        <v>19</v>
      </c>
      <c r="BR139" s="14">
        <v>14</v>
      </c>
      <c r="BS139" s="5">
        <f t="shared" si="120"/>
        <v>48</v>
      </c>
      <c r="BT139" s="5">
        <f t="shared" si="153"/>
        <v>7</v>
      </c>
      <c r="BU139" s="35">
        <f t="shared" si="154"/>
        <v>164</v>
      </c>
      <c r="BV139" s="3">
        <f t="shared" si="155"/>
        <v>846</v>
      </c>
      <c r="BW139" s="5">
        <f t="shared" si="156"/>
        <v>134</v>
      </c>
    </row>
    <row r="140" spans="2:75">
      <c r="B140" s="36" t="s">
        <v>449</v>
      </c>
      <c r="C140" s="41" t="s">
        <v>42</v>
      </c>
      <c r="D140" s="74" t="s">
        <v>744</v>
      </c>
      <c r="E140" s="51" t="s">
        <v>241</v>
      </c>
      <c r="F140" s="4">
        <v>11</v>
      </c>
      <c r="G140" s="4">
        <v>13</v>
      </c>
      <c r="H140" s="4">
        <v>9</v>
      </c>
      <c r="I140" s="4">
        <f t="shared" si="157"/>
        <v>33</v>
      </c>
      <c r="J140" s="4">
        <f t="shared" si="158"/>
        <v>145</v>
      </c>
      <c r="K140" s="4">
        <f t="shared" si="159"/>
        <v>103</v>
      </c>
      <c r="L140" s="57">
        <f t="shared" si="160"/>
        <v>145</v>
      </c>
      <c r="M140" s="30" t="s">
        <v>900</v>
      </c>
      <c r="N140" s="31">
        <v>16</v>
      </c>
      <c r="O140" s="31">
        <v>14</v>
      </c>
      <c r="P140" s="31">
        <v>16</v>
      </c>
      <c r="Q140" s="5">
        <f t="shared" si="125"/>
        <v>46</v>
      </c>
      <c r="R140" s="5">
        <f t="shared" si="126"/>
        <v>39</v>
      </c>
      <c r="S140" s="28">
        <f t="shared" si="127"/>
        <v>214</v>
      </c>
      <c r="T140" s="3">
        <f t="shared" si="128"/>
        <v>317</v>
      </c>
      <c r="U140" s="57">
        <f t="shared" si="129"/>
        <v>75</v>
      </c>
      <c r="V140" s="30" t="s">
        <v>1198</v>
      </c>
      <c r="W140" s="31">
        <v>13</v>
      </c>
      <c r="X140" s="31">
        <v>12</v>
      </c>
      <c r="Y140" s="31">
        <v>18</v>
      </c>
      <c r="Z140" s="4">
        <f t="shared" si="130"/>
        <v>43</v>
      </c>
      <c r="AA140" s="5">
        <f t="shared" si="131"/>
        <v>77</v>
      </c>
      <c r="AB140" s="28">
        <f t="shared" si="132"/>
        <v>155</v>
      </c>
      <c r="AC140" s="76">
        <f t="shared" si="133"/>
        <v>472</v>
      </c>
      <c r="AD140" s="57">
        <f t="shared" si="134"/>
        <v>55</v>
      </c>
      <c r="AE140" s="30" t="s">
        <v>1446</v>
      </c>
      <c r="AF140" s="31">
        <v>14</v>
      </c>
      <c r="AG140" s="31">
        <v>14</v>
      </c>
      <c r="AH140" s="31">
        <v>12</v>
      </c>
      <c r="AI140" s="4">
        <f t="shared" si="135"/>
        <v>40</v>
      </c>
      <c r="AJ140" s="5">
        <f t="shared" si="136"/>
        <v>133</v>
      </c>
      <c r="AK140" s="28">
        <f t="shared" si="137"/>
        <v>124</v>
      </c>
      <c r="AL140" s="3">
        <f t="shared" si="138"/>
        <v>596</v>
      </c>
      <c r="AM140" s="5">
        <f t="shared" si="139"/>
        <v>71</v>
      </c>
      <c r="AN140" s="13" t="s">
        <v>1719</v>
      </c>
      <c r="AO140" s="14">
        <v>14</v>
      </c>
      <c r="AP140" s="14">
        <v>11</v>
      </c>
      <c r="AQ140" s="14">
        <v>12</v>
      </c>
      <c r="AR140" s="5">
        <f t="shared" si="140"/>
        <v>37</v>
      </c>
      <c r="AS140" s="5">
        <f t="shared" si="141"/>
        <v>161</v>
      </c>
      <c r="AT140" s="28">
        <f t="shared" si="142"/>
        <v>76</v>
      </c>
      <c r="AU140" s="3">
        <f t="shared" si="143"/>
        <v>672</v>
      </c>
      <c r="AV140" s="5">
        <f t="shared" si="144"/>
        <v>86</v>
      </c>
      <c r="AW140" s="13"/>
      <c r="AX140" s="14"/>
      <c r="AY140" s="14"/>
      <c r="AZ140" s="14"/>
      <c r="BA140" s="5">
        <f t="shared" si="145"/>
        <v>0</v>
      </c>
      <c r="BB140" s="5" t="str">
        <f t="shared" si="146"/>
        <v/>
      </c>
      <c r="BC140" s="28">
        <f t="shared" si="147"/>
        <v>0</v>
      </c>
      <c r="BD140" s="3">
        <f t="shared" si="148"/>
        <v>672</v>
      </c>
      <c r="BE140" s="5">
        <f t="shared" si="149"/>
        <v>129</v>
      </c>
      <c r="BF140" s="13" t="s">
        <v>2172</v>
      </c>
      <c r="BG140" s="14">
        <v>14</v>
      </c>
      <c r="BH140" s="14">
        <v>16</v>
      </c>
      <c r="BI140" s="14">
        <v>14</v>
      </c>
      <c r="BJ140" s="5">
        <f t="shared" si="150"/>
        <v>44</v>
      </c>
      <c r="BK140" s="5">
        <f t="shared" si="118"/>
        <v>54</v>
      </c>
      <c r="BL140" s="28">
        <f t="shared" si="119"/>
        <v>170</v>
      </c>
      <c r="BM140" s="3">
        <f t="shared" si="151"/>
        <v>842</v>
      </c>
      <c r="BN140" s="5">
        <f t="shared" si="152"/>
        <v>112</v>
      </c>
      <c r="BO140" s="13"/>
      <c r="BP140" s="14"/>
      <c r="BQ140" s="14"/>
      <c r="BR140" s="14"/>
      <c r="BS140" s="5">
        <f t="shared" si="120"/>
        <v>0</v>
      </c>
      <c r="BT140" s="5" t="str">
        <f t="shared" si="153"/>
        <v/>
      </c>
      <c r="BU140" s="35">
        <f t="shared" si="154"/>
        <v>0</v>
      </c>
      <c r="BV140" s="3">
        <f t="shared" si="155"/>
        <v>842</v>
      </c>
      <c r="BW140" s="5">
        <f t="shared" si="156"/>
        <v>135</v>
      </c>
    </row>
    <row r="141" spans="2:75">
      <c r="B141" s="36" t="s">
        <v>417</v>
      </c>
      <c r="C141" s="41" t="s">
        <v>47</v>
      </c>
      <c r="D141" s="74" t="s">
        <v>700</v>
      </c>
      <c r="E141" s="51" t="s">
        <v>209</v>
      </c>
      <c r="F141" s="4">
        <v>11</v>
      </c>
      <c r="G141" s="4">
        <v>12</v>
      </c>
      <c r="H141" s="4">
        <v>12</v>
      </c>
      <c r="I141" s="4">
        <f t="shared" si="157"/>
        <v>35</v>
      </c>
      <c r="J141" s="4">
        <f t="shared" si="158"/>
        <v>108</v>
      </c>
      <c r="K141" s="4">
        <f t="shared" si="159"/>
        <v>140</v>
      </c>
      <c r="L141" s="57">
        <f t="shared" si="160"/>
        <v>108</v>
      </c>
      <c r="M141" s="30" t="s">
        <v>1020</v>
      </c>
      <c r="N141" s="31">
        <v>13</v>
      </c>
      <c r="O141" s="31">
        <v>15</v>
      </c>
      <c r="P141" s="31">
        <v>14</v>
      </c>
      <c r="Q141" s="4">
        <f t="shared" si="125"/>
        <v>42</v>
      </c>
      <c r="R141" s="5">
        <f t="shared" si="126"/>
        <v>94</v>
      </c>
      <c r="S141" s="28">
        <f t="shared" si="127"/>
        <v>159</v>
      </c>
      <c r="T141" s="3">
        <f t="shared" si="128"/>
        <v>299</v>
      </c>
      <c r="U141" s="57">
        <f t="shared" si="129"/>
        <v>94</v>
      </c>
      <c r="V141" s="13" t="s">
        <v>1316</v>
      </c>
      <c r="W141" s="14">
        <v>10</v>
      </c>
      <c r="X141" s="14">
        <v>9</v>
      </c>
      <c r="Y141" s="14">
        <v>14</v>
      </c>
      <c r="Z141" s="4">
        <f t="shared" si="130"/>
        <v>33</v>
      </c>
      <c r="AA141" s="5">
        <f t="shared" si="131"/>
        <v>184</v>
      </c>
      <c r="AB141" s="28">
        <f t="shared" si="132"/>
        <v>48</v>
      </c>
      <c r="AC141" s="76">
        <f t="shared" si="133"/>
        <v>347</v>
      </c>
      <c r="AD141" s="57">
        <f t="shared" si="134"/>
        <v>128</v>
      </c>
      <c r="AE141" s="30" t="s">
        <v>1568</v>
      </c>
      <c r="AF141" s="31">
        <v>12</v>
      </c>
      <c r="AG141" s="31">
        <v>12</v>
      </c>
      <c r="AH141" s="31">
        <v>10</v>
      </c>
      <c r="AI141" s="4">
        <f t="shared" si="135"/>
        <v>34</v>
      </c>
      <c r="AJ141" s="5">
        <f t="shared" si="136"/>
        <v>228</v>
      </c>
      <c r="AK141" s="28">
        <f t="shared" si="137"/>
        <v>29</v>
      </c>
      <c r="AL141" s="3">
        <f t="shared" si="138"/>
        <v>376</v>
      </c>
      <c r="AM141" s="5">
        <f t="shared" si="139"/>
        <v>177</v>
      </c>
      <c r="AN141" s="13" t="s">
        <v>1837</v>
      </c>
      <c r="AO141" s="14">
        <v>13</v>
      </c>
      <c r="AP141" s="14">
        <v>14</v>
      </c>
      <c r="AQ141" s="14">
        <v>17</v>
      </c>
      <c r="AR141" s="5">
        <f t="shared" si="140"/>
        <v>44</v>
      </c>
      <c r="AS141" s="5">
        <f t="shared" si="141"/>
        <v>56</v>
      </c>
      <c r="AT141" s="28">
        <f t="shared" si="142"/>
        <v>181</v>
      </c>
      <c r="AU141" s="3">
        <f t="shared" si="143"/>
        <v>557</v>
      </c>
      <c r="AV141" s="5">
        <f t="shared" si="144"/>
        <v>133</v>
      </c>
      <c r="AW141" s="13"/>
      <c r="AX141" s="14"/>
      <c r="AY141" s="14"/>
      <c r="AZ141" s="14"/>
      <c r="BA141" s="5">
        <f t="shared" si="145"/>
        <v>0</v>
      </c>
      <c r="BB141" s="5" t="str">
        <f t="shared" si="146"/>
        <v/>
      </c>
      <c r="BC141" s="28">
        <f t="shared" si="147"/>
        <v>0</v>
      </c>
      <c r="BD141" s="3">
        <f t="shared" si="148"/>
        <v>557</v>
      </c>
      <c r="BE141" s="5">
        <f t="shared" si="149"/>
        <v>166</v>
      </c>
      <c r="BF141" s="13" t="s">
        <v>2274</v>
      </c>
      <c r="BG141" s="14">
        <v>15</v>
      </c>
      <c r="BH141" s="14">
        <v>15</v>
      </c>
      <c r="BI141" s="14">
        <v>13</v>
      </c>
      <c r="BJ141" s="5">
        <f t="shared" si="150"/>
        <v>43</v>
      </c>
      <c r="BK141" s="5">
        <f t="shared" si="118"/>
        <v>64</v>
      </c>
      <c r="BL141" s="28">
        <f t="shared" si="119"/>
        <v>160</v>
      </c>
      <c r="BM141" s="3">
        <f t="shared" si="151"/>
        <v>717</v>
      </c>
      <c r="BN141" s="5">
        <f t="shared" si="152"/>
        <v>151</v>
      </c>
      <c r="BO141" s="13" t="s">
        <v>2462</v>
      </c>
      <c r="BP141" s="14">
        <v>12</v>
      </c>
      <c r="BQ141" s="14">
        <v>13</v>
      </c>
      <c r="BR141" s="14">
        <v>15</v>
      </c>
      <c r="BS141" s="5">
        <f t="shared" si="120"/>
        <v>40</v>
      </c>
      <c r="BT141" s="5">
        <f t="shared" si="153"/>
        <v>48</v>
      </c>
      <c r="BU141" s="35">
        <f t="shared" si="154"/>
        <v>123</v>
      </c>
      <c r="BV141" s="3">
        <f t="shared" si="155"/>
        <v>840</v>
      </c>
      <c r="BW141" s="5">
        <f t="shared" si="156"/>
        <v>136</v>
      </c>
    </row>
    <row r="142" spans="2:75">
      <c r="B142" s="36" t="s">
        <v>559</v>
      </c>
      <c r="C142" s="41" t="s">
        <v>49</v>
      </c>
      <c r="D142" s="74" t="s">
        <v>720</v>
      </c>
      <c r="E142" s="51" t="s">
        <v>228</v>
      </c>
      <c r="F142" s="4">
        <v>11</v>
      </c>
      <c r="G142" s="4">
        <v>10</v>
      </c>
      <c r="H142" s="4">
        <v>13</v>
      </c>
      <c r="I142" s="4">
        <f t="shared" si="157"/>
        <v>34</v>
      </c>
      <c r="J142" s="4">
        <f t="shared" si="158"/>
        <v>129</v>
      </c>
      <c r="K142" s="4">
        <f t="shared" si="159"/>
        <v>119</v>
      </c>
      <c r="L142" s="57">
        <f t="shared" si="160"/>
        <v>129</v>
      </c>
      <c r="M142" s="13" t="s">
        <v>959</v>
      </c>
      <c r="N142" s="14">
        <v>13</v>
      </c>
      <c r="O142" s="14">
        <v>13</v>
      </c>
      <c r="P142" s="14">
        <v>18</v>
      </c>
      <c r="Q142" s="4">
        <f t="shared" si="125"/>
        <v>44</v>
      </c>
      <c r="R142" s="5">
        <f t="shared" si="126"/>
        <v>63</v>
      </c>
      <c r="S142" s="28">
        <f t="shared" si="127"/>
        <v>190</v>
      </c>
      <c r="T142" s="3">
        <f t="shared" si="128"/>
        <v>309</v>
      </c>
      <c r="U142" s="57">
        <f t="shared" si="129"/>
        <v>81</v>
      </c>
      <c r="V142" s="13" t="s">
        <v>1259</v>
      </c>
      <c r="W142" s="14">
        <v>12</v>
      </c>
      <c r="X142" s="14">
        <v>11</v>
      </c>
      <c r="Y142" s="14">
        <v>6</v>
      </c>
      <c r="Z142" s="4">
        <f t="shared" si="130"/>
        <v>29</v>
      </c>
      <c r="AA142" s="5">
        <f t="shared" si="131"/>
        <v>208</v>
      </c>
      <c r="AB142" s="28">
        <f t="shared" si="132"/>
        <v>24</v>
      </c>
      <c r="AC142" s="76">
        <f t="shared" si="133"/>
        <v>333</v>
      </c>
      <c r="AD142" s="57">
        <f t="shared" si="134"/>
        <v>141</v>
      </c>
      <c r="AE142" s="30" t="s">
        <v>1513</v>
      </c>
      <c r="AF142" s="31">
        <v>16</v>
      </c>
      <c r="AG142" s="31">
        <v>12</v>
      </c>
      <c r="AH142" s="31">
        <v>11</v>
      </c>
      <c r="AI142" s="4">
        <f t="shared" si="135"/>
        <v>39</v>
      </c>
      <c r="AJ142" s="5">
        <f t="shared" si="136"/>
        <v>157</v>
      </c>
      <c r="AK142" s="28">
        <f t="shared" si="137"/>
        <v>100</v>
      </c>
      <c r="AL142" s="3">
        <f t="shared" si="138"/>
        <v>433</v>
      </c>
      <c r="AM142" s="5">
        <f t="shared" si="139"/>
        <v>153</v>
      </c>
      <c r="AN142" s="13" t="s">
        <v>1780</v>
      </c>
      <c r="AO142" s="14">
        <v>19</v>
      </c>
      <c r="AP142" s="14">
        <v>12</v>
      </c>
      <c r="AQ142" s="14">
        <v>16</v>
      </c>
      <c r="AR142" s="5">
        <f t="shared" si="140"/>
        <v>47</v>
      </c>
      <c r="AS142" s="5">
        <f t="shared" si="141"/>
        <v>27</v>
      </c>
      <c r="AT142" s="28">
        <f t="shared" si="142"/>
        <v>210</v>
      </c>
      <c r="AU142" s="3">
        <f t="shared" si="143"/>
        <v>643</v>
      </c>
      <c r="AV142" s="5">
        <f t="shared" si="144"/>
        <v>98</v>
      </c>
      <c r="AW142" s="13" t="s">
        <v>2017</v>
      </c>
      <c r="AX142" s="14">
        <v>10</v>
      </c>
      <c r="AY142" s="14">
        <v>14</v>
      </c>
      <c r="AZ142" s="14">
        <v>12</v>
      </c>
      <c r="BA142" s="5">
        <f t="shared" si="145"/>
        <v>36</v>
      </c>
      <c r="BB142" s="5">
        <f t="shared" si="146"/>
        <v>155</v>
      </c>
      <c r="BC142" s="28">
        <f t="shared" si="147"/>
        <v>67</v>
      </c>
      <c r="BD142" s="3">
        <f t="shared" si="148"/>
        <v>710</v>
      </c>
      <c r="BE142" s="5">
        <f t="shared" si="149"/>
        <v>114</v>
      </c>
      <c r="BF142" s="13" t="s">
        <v>102</v>
      </c>
      <c r="BG142" s="14">
        <v>12</v>
      </c>
      <c r="BH142" s="14">
        <v>16</v>
      </c>
      <c r="BI142" s="14">
        <v>13</v>
      </c>
      <c r="BJ142" s="5">
        <f t="shared" si="150"/>
        <v>41</v>
      </c>
      <c r="BK142" s="5">
        <f t="shared" si="118"/>
        <v>97</v>
      </c>
      <c r="BL142" s="28">
        <f t="shared" si="119"/>
        <v>127</v>
      </c>
      <c r="BM142" s="3">
        <f t="shared" si="151"/>
        <v>837</v>
      </c>
      <c r="BN142" s="5">
        <f t="shared" si="152"/>
        <v>113</v>
      </c>
      <c r="BO142" s="13"/>
      <c r="BP142" s="14"/>
      <c r="BQ142" s="14"/>
      <c r="BR142" s="14"/>
      <c r="BS142" s="5">
        <f t="shared" si="120"/>
        <v>0</v>
      </c>
      <c r="BT142" s="5" t="str">
        <f t="shared" si="153"/>
        <v/>
      </c>
      <c r="BU142" s="35">
        <f t="shared" si="154"/>
        <v>0</v>
      </c>
      <c r="BV142" s="3">
        <f t="shared" si="155"/>
        <v>837</v>
      </c>
      <c r="BW142" s="5">
        <f t="shared" si="156"/>
        <v>137</v>
      </c>
    </row>
    <row r="143" spans="2:75">
      <c r="B143" s="36" t="s">
        <v>412</v>
      </c>
      <c r="C143" s="41" t="s">
        <v>41</v>
      </c>
      <c r="D143" s="74" t="s">
        <v>695</v>
      </c>
      <c r="E143" s="51" t="s">
        <v>190</v>
      </c>
      <c r="F143" s="4">
        <v>10</v>
      </c>
      <c r="G143" s="4">
        <v>13</v>
      </c>
      <c r="H143" s="4">
        <v>13</v>
      </c>
      <c r="I143" s="4">
        <f t="shared" si="157"/>
        <v>36</v>
      </c>
      <c r="J143" s="4">
        <f t="shared" si="158"/>
        <v>89</v>
      </c>
      <c r="K143" s="4">
        <f t="shared" si="159"/>
        <v>159</v>
      </c>
      <c r="L143" s="57">
        <f t="shared" si="160"/>
        <v>89</v>
      </c>
      <c r="M143" s="13" t="s">
        <v>944</v>
      </c>
      <c r="N143" s="14">
        <v>9</v>
      </c>
      <c r="O143" s="14">
        <v>12</v>
      </c>
      <c r="P143" s="14">
        <v>14</v>
      </c>
      <c r="Q143" s="4">
        <f t="shared" si="125"/>
        <v>35</v>
      </c>
      <c r="R143" s="5">
        <f t="shared" si="126"/>
        <v>211</v>
      </c>
      <c r="S143" s="28">
        <f t="shared" si="127"/>
        <v>42</v>
      </c>
      <c r="T143" s="3">
        <f t="shared" si="128"/>
        <v>201</v>
      </c>
      <c r="U143" s="57">
        <f t="shared" si="129"/>
        <v>161</v>
      </c>
      <c r="V143" s="13" t="s">
        <v>1244</v>
      </c>
      <c r="W143" s="14">
        <v>10</v>
      </c>
      <c r="X143" s="14">
        <v>11</v>
      </c>
      <c r="Y143" s="14">
        <v>16</v>
      </c>
      <c r="Z143" s="4">
        <f t="shared" si="130"/>
        <v>37</v>
      </c>
      <c r="AA143" s="5">
        <f t="shared" si="131"/>
        <v>152</v>
      </c>
      <c r="AB143" s="28">
        <f t="shared" si="132"/>
        <v>80</v>
      </c>
      <c r="AC143" s="76">
        <f t="shared" si="133"/>
        <v>281</v>
      </c>
      <c r="AD143" s="57">
        <f t="shared" si="134"/>
        <v>171</v>
      </c>
      <c r="AE143" s="30" t="s">
        <v>1496</v>
      </c>
      <c r="AF143" s="31">
        <v>15</v>
      </c>
      <c r="AG143" s="31">
        <v>16</v>
      </c>
      <c r="AH143" s="31">
        <v>10</v>
      </c>
      <c r="AI143" s="4">
        <f t="shared" si="135"/>
        <v>41</v>
      </c>
      <c r="AJ143" s="5">
        <f t="shared" si="136"/>
        <v>104</v>
      </c>
      <c r="AK143" s="28">
        <f t="shared" si="137"/>
        <v>153</v>
      </c>
      <c r="AL143" s="3">
        <f t="shared" si="138"/>
        <v>434</v>
      </c>
      <c r="AM143" s="5">
        <f t="shared" si="139"/>
        <v>151</v>
      </c>
      <c r="AN143" s="13" t="s">
        <v>1767</v>
      </c>
      <c r="AO143" s="14">
        <v>14</v>
      </c>
      <c r="AP143" s="14">
        <v>11</v>
      </c>
      <c r="AQ143" s="14">
        <v>13</v>
      </c>
      <c r="AR143" s="5">
        <f t="shared" si="140"/>
        <v>38</v>
      </c>
      <c r="AS143" s="5">
        <f t="shared" si="141"/>
        <v>146</v>
      </c>
      <c r="AT143" s="28">
        <f t="shared" si="142"/>
        <v>91</v>
      </c>
      <c r="AU143" s="3">
        <f t="shared" si="143"/>
        <v>525</v>
      </c>
      <c r="AV143" s="5">
        <f t="shared" si="144"/>
        <v>158</v>
      </c>
      <c r="AW143" s="13" t="s">
        <v>2005</v>
      </c>
      <c r="AX143" s="14">
        <v>12</v>
      </c>
      <c r="AY143" s="14">
        <v>13</v>
      </c>
      <c r="AZ143" s="14">
        <v>12</v>
      </c>
      <c r="BA143" s="5">
        <f t="shared" si="145"/>
        <v>37</v>
      </c>
      <c r="BB143" s="5">
        <f t="shared" si="146"/>
        <v>136</v>
      </c>
      <c r="BC143" s="28">
        <f t="shared" si="147"/>
        <v>86</v>
      </c>
      <c r="BD143" s="3">
        <f t="shared" si="148"/>
        <v>611</v>
      </c>
      <c r="BE143" s="5">
        <f t="shared" si="149"/>
        <v>154</v>
      </c>
      <c r="BF143" s="13" t="s">
        <v>2214</v>
      </c>
      <c r="BG143" s="14">
        <v>18</v>
      </c>
      <c r="BH143" s="14">
        <v>14</v>
      </c>
      <c r="BI143" s="14">
        <v>18</v>
      </c>
      <c r="BJ143" s="5">
        <f t="shared" si="150"/>
        <v>50</v>
      </c>
      <c r="BK143" s="5">
        <f t="shared" si="118"/>
        <v>4</v>
      </c>
      <c r="BL143" s="28">
        <f t="shared" si="119"/>
        <v>220</v>
      </c>
      <c r="BM143" s="3">
        <f t="shared" si="151"/>
        <v>831</v>
      </c>
      <c r="BN143" s="5">
        <f t="shared" si="152"/>
        <v>116</v>
      </c>
      <c r="BO143" s="13"/>
      <c r="BP143" s="14"/>
      <c r="BQ143" s="14"/>
      <c r="BR143" s="14"/>
      <c r="BS143" s="5">
        <f t="shared" si="120"/>
        <v>0</v>
      </c>
      <c r="BT143" s="5" t="str">
        <f t="shared" si="153"/>
        <v/>
      </c>
      <c r="BU143" s="35">
        <f t="shared" si="154"/>
        <v>0</v>
      </c>
      <c r="BV143" s="3">
        <f t="shared" si="155"/>
        <v>831</v>
      </c>
      <c r="BW143" s="5">
        <f t="shared" si="156"/>
        <v>138</v>
      </c>
    </row>
    <row r="144" spans="2:75">
      <c r="B144" s="36" t="s">
        <v>472</v>
      </c>
      <c r="C144" s="41" t="s">
        <v>47</v>
      </c>
      <c r="D144" s="74" t="s">
        <v>775</v>
      </c>
      <c r="E144" s="51" t="s">
        <v>283</v>
      </c>
      <c r="F144" s="4">
        <v>11</v>
      </c>
      <c r="G144" s="4">
        <v>9</v>
      </c>
      <c r="H144" s="4">
        <v>11</v>
      </c>
      <c r="I144" s="4">
        <f t="shared" si="157"/>
        <v>31</v>
      </c>
      <c r="J144" s="4">
        <f t="shared" si="158"/>
        <v>184</v>
      </c>
      <c r="K144" s="4">
        <f t="shared" si="159"/>
        <v>64</v>
      </c>
      <c r="L144" s="57">
        <f t="shared" si="160"/>
        <v>184</v>
      </c>
      <c r="M144" s="13" t="s">
        <v>1024</v>
      </c>
      <c r="N144" s="14">
        <v>12</v>
      </c>
      <c r="O144" s="14">
        <v>12</v>
      </c>
      <c r="P144" s="14">
        <v>11</v>
      </c>
      <c r="Q144" s="4">
        <f t="shared" si="125"/>
        <v>35</v>
      </c>
      <c r="R144" s="5">
        <f t="shared" si="126"/>
        <v>211</v>
      </c>
      <c r="S144" s="28">
        <f t="shared" si="127"/>
        <v>42</v>
      </c>
      <c r="T144" s="3">
        <f t="shared" si="128"/>
        <v>106</v>
      </c>
      <c r="U144" s="57">
        <f t="shared" si="129"/>
        <v>230</v>
      </c>
      <c r="V144" s="13"/>
      <c r="W144" s="14"/>
      <c r="X144" s="14"/>
      <c r="Y144" s="14"/>
      <c r="Z144" s="4">
        <f t="shared" si="130"/>
        <v>0</v>
      </c>
      <c r="AA144" s="5" t="str">
        <f t="shared" si="131"/>
        <v/>
      </c>
      <c r="AB144" s="28">
        <f t="shared" si="132"/>
        <v>0</v>
      </c>
      <c r="AC144" s="76">
        <f t="shared" si="133"/>
        <v>106</v>
      </c>
      <c r="AD144" s="57">
        <f t="shared" si="134"/>
        <v>260</v>
      </c>
      <c r="AE144" s="30" t="s">
        <v>1387</v>
      </c>
      <c r="AF144" s="31">
        <v>15</v>
      </c>
      <c r="AG144" s="31">
        <v>13</v>
      </c>
      <c r="AH144" s="31">
        <v>14</v>
      </c>
      <c r="AI144" s="4">
        <f t="shared" si="135"/>
        <v>42</v>
      </c>
      <c r="AJ144" s="5">
        <f t="shared" si="136"/>
        <v>76</v>
      </c>
      <c r="AK144" s="28">
        <f t="shared" si="137"/>
        <v>181</v>
      </c>
      <c r="AL144" s="3">
        <f t="shared" si="138"/>
        <v>287</v>
      </c>
      <c r="AM144" s="5">
        <f t="shared" si="139"/>
        <v>217</v>
      </c>
      <c r="AN144" s="13" t="s">
        <v>1417</v>
      </c>
      <c r="AO144" s="14">
        <v>16</v>
      </c>
      <c r="AP144" s="14">
        <v>12</v>
      </c>
      <c r="AQ144" s="14">
        <v>17</v>
      </c>
      <c r="AR144" s="5">
        <f t="shared" si="140"/>
        <v>45</v>
      </c>
      <c r="AS144" s="5">
        <f t="shared" si="141"/>
        <v>43</v>
      </c>
      <c r="AT144" s="28">
        <f t="shared" si="142"/>
        <v>194</v>
      </c>
      <c r="AU144" s="3">
        <f t="shared" si="143"/>
        <v>481</v>
      </c>
      <c r="AV144" s="5">
        <f t="shared" si="144"/>
        <v>170</v>
      </c>
      <c r="AW144" s="13" t="s">
        <v>2075</v>
      </c>
      <c r="AX144" s="14">
        <v>15</v>
      </c>
      <c r="AY144" s="14">
        <v>10</v>
      </c>
      <c r="AZ144" s="14">
        <v>11</v>
      </c>
      <c r="BA144" s="5">
        <f t="shared" si="145"/>
        <v>36</v>
      </c>
      <c r="BB144" s="5">
        <f t="shared" si="146"/>
        <v>155</v>
      </c>
      <c r="BC144" s="28">
        <f t="shared" si="147"/>
        <v>67</v>
      </c>
      <c r="BD144" s="3">
        <f t="shared" si="148"/>
        <v>548</v>
      </c>
      <c r="BE144" s="5">
        <f t="shared" si="149"/>
        <v>173</v>
      </c>
      <c r="BF144" s="13" t="s">
        <v>2279</v>
      </c>
      <c r="BG144" s="14">
        <v>14</v>
      </c>
      <c r="BH144" s="14">
        <v>19</v>
      </c>
      <c r="BI144" s="14">
        <v>14</v>
      </c>
      <c r="BJ144" s="5">
        <f t="shared" si="150"/>
        <v>47</v>
      </c>
      <c r="BK144" s="5">
        <f t="shared" si="118"/>
        <v>23</v>
      </c>
      <c r="BL144" s="28">
        <f t="shared" si="119"/>
        <v>201</v>
      </c>
      <c r="BM144" s="3">
        <f t="shared" si="151"/>
        <v>749</v>
      </c>
      <c r="BN144" s="5">
        <f t="shared" si="152"/>
        <v>141</v>
      </c>
      <c r="BO144" s="13" t="s">
        <v>2466</v>
      </c>
      <c r="BP144" s="14">
        <v>12</v>
      </c>
      <c r="BQ144" s="14">
        <v>12</v>
      </c>
      <c r="BR144" s="14">
        <v>13</v>
      </c>
      <c r="BS144" s="5">
        <f t="shared" si="120"/>
        <v>37</v>
      </c>
      <c r="BT144" s="5">
        <f t="shared" si="153"/>
        <v>93</v>
      </c>
      <c r="BU144" s="35">
        <f t="shared" si="154"/>
        <v>78</v>
      </c>
      <c r="BV144" s="3">
        <f t="shared" si="155"/>
        <v>827</v>
      </c>
      <c r="BW144" s="5">
        <f t="shared" si="156"/>
        <v>139</v>
      </c>
    </row>
    <row r="145" spans="2:75">
      <c r="B145" s="36" t="s">
        <v>509</v>
      </c>
      <c r="C145" s="41" t="s">
        <v>40</v>
      </c>
      <c r="D145" s="74" t="s">
        <v>816</v>
      </c>
      <c r="E145" s="51" t="s">
        <v>312</v>
      </c>
      <c r="F145" s="4">
        <v>11</v>
      </c>
      <c r="G145" s="4">
        <v>9</v>
      </c>
      <c r="H145" s="4">
        <v>9</v>
      </c>
      <c r="I145" s="4">
        <f t="shared" si="157"/>
        <v>29</v>
      </c>
      <c r="J145" s="4">
        <f t="shared" si="158"/>
        <v>218</v>
      </c>
      <c r="K145" s="4">
        <f t="shared" si="159"/>
        <v>30</v>
      </c>
      <c r="L145" s="57">
        <f t="shared" si="160"/>
        <v>218</v>
      </c>
      <c r="M145" s="13" t="s">
        <v>1006</v>
      </c>
      <c r="N145" s="14">
        <v>12</v>
      </c>
      <c r="O145" s="14">
        <v>14</v>
      </c>
      <c r="P145" s="14">
        <v>15</v>
      </c>
      <c r="Q145" s="4">
        <f t="shared" si="125"/>
        <v>41</v>
      </c>
      <c r="R145" s="5">
        <f t="shared" si="126"/>
        <v>109</v>
      </c>
      <c r="S145" s="28">
        <f t="shared" si="127"/>
        <v>144</v>
      </c>
      <c r="T145" s="3">
        <f t="shared" si="128"/>
        <v>174</v>
      </c>
      <c r="U145" s="57">
        <f t="shared" si="129"/>
        <v>186</v>
      </c>
      <c r="V145" s="13" t="s">
        <v>1303</v>
      </c>
      <c r="W145" s="14">
        <v>15</v>
      </c>
      <c r="X145" s="14">
        <v>15</v>
      </c>
      <c r="Y145" s="14">
        <v>20</v>
      </c>
      <c r="Z145" s="4">
        <f t="shared" si="130"/>
        <v>50</v>
      </c>
      <c r="AA145" s="5">
        <f t="shared" si="131"/>
        <v>19</v>
      </c>
      <c r="AB145" s="28">
        <f t="shared" si="132"/>
        <v>213</v>
      </c>
      <c r="AC145" s="76">
        <f t="shared" si="133"/>
        <v>387</v>
      </c>
      <c r="AD145" s="57">
        <f t="shared" si="134"/>
        <v>107</v>
      </c>
      <c r="AE145" s="30" t="s">
        <v>1555</v>
      </c>
      <c r="AF145" s="31">
        <v>16</v>
      </c>
      <c r="AG145" s="31">
        <v>8</v>
      </c>
      <c r="AH145" s="31">
        <v>17</v>
      </c>
      <c r="AI145" s="4">
        <f t="shared" si="135"/>
        <v>41</v>
      </c>
      <c r="AJ145" s="5">
        <f t="shared" si="136"/>
        <v>104</v>
      </c>
      <c r="AK145" s="28">
        <f t="shared" si="137"/>
        <v>153</v>
      </c>
      <c r="AL145" s="3">
        <f t="shared" si="138"/>
        <v>540</v>
      </c>
      <c r="AM145" s="5">
        <f t="shared" si="139"/>
        <v>93</v>
      </c>
      <c r="AN145" s="13" t="s">
        <v>1823</v>
      </c>
      <c r="AO145" s="14">
        <v>11</v>
      </c>
      <c r="AP145" s="14">
        <v>11</v>
      </c>
      <c r="AQ145" s="14">
        <v>14</v>
      </c>
      <c r="AR145" s="5">
        <f t="shared" si="140"/>
        <v>36</v>
      </c>
      <c r="AS145" s="5">
        <f t="shared" si="141"/>
        <v>188</v>
      </c>
      <c r="AT145" s="28">
        <f t="shared" si="142"/>
        <v>49</v>
      </c>
      <c r="AU145" s="3">
        <f t="shared" si="143"/>
        <v>589</v>
      </c>
      <c r="AV145" s="5">
        <f t="shared" si="144"/>
        <v>128</v>
      </c>
      <c r="AW145" s="13"/>
      <c r="AX145" s="14"/>
      <c r="AY145" s="14"/>
      <c r="AZ145" s="14"/>
      <c r="BA145" s="5">
        <f t="shared" si="145"/>
        <v>0</v>
      </c>
      <c r="BB145" s="5" t="str">
        <f t="shared" si="146"/>
        <v/>
      </c>
      <c r="BC145" s="28">
        <f t="shared" si="147"/>
        <v>0</v>
      </c>
      <c r="BD145" s="3">
        <f t="shared" si="148"/>
        <v>589</v>
      </c>
      <c r="BE145" s="5">
        <f t="shared" si="149"/>
        <v>162</v>
      </c>
      <c r="BF145" s="13" t="s">
        <v>2264</v>
      </c>
      <c r="BG145" s="14">
        <v>12</v>
      </c>
      <c r="BH145" s="14">
        <v>14</v>
      </c>
      <c r="BI145" s="14">
        <v>14</v>
      </c>
      <c r="BJ145" s="5">
        <f t="shared" si="150"/>
        <v>40</v>
      </c>
      <c r="BK145" s="5">
        <f t="shared" si="118"/>
        <v>110</v>
      </c>
      <c r="BL145" s="28">
        <f t="shared" si="119"/>
        <v>114</v>
      </c>
      <c r="BM145" s="3">
        <f t="shared" si="151"/>
        <v>703</v>
      </c>
      <c r="BN145" s="5">
        <f t="shared" si="152"/>
        <v>155</v>
      </c>
      <c r="BO145" s="13" t="s">
        <v>2454</v>
      </c>
      <c r="BP145" s="14">
        <v>14</v>
      </c>
      <c r="BQ145" s="14">
        <v>13</v>
      </c>
      <c r="BR145" s="14">
        <v>13</v>
      </c>
      <c r="BS145" s="5">
        <f t="shared" si="120"/>
        <v>40</v>
      </c>
      <c r="BT145" s="5">
        <f t="shared" si="153"/>
        <v>48</v>
      </c>
      <c r="BU145" s="35">
        <f t="shared" si="154"/>
        <v>123</v>
      </c>
      <c r="BV145" s="3">
        <f t="shared" si="155"/>
        <v>826</v>
      </c>
      <c r="BW145" s="5">
        <f t="shared" si="156"/>
        <v>140</v>
      </c>
    </row>
    <row r="146" spans="2:75">
      <c r="B146" s="36" t="s">
        <v>1102</v>
      </c>
      <c r="C146" s="41" t="s">
        <v>36</v>
      </c>
      <c r="D146" s="74" t="s">
        <v>1086</v>
      </c>
      <c r="E146" s="51"/>
      <c r="F146" s="4"/>
      <c r="G146" s="4"/>
      <c r="H146" s="4"/>
      <c r="I146" s="4"/>
      <c r="J146" s="4"/>
      <c r="K146" s="4"/>
      <c r="L146" s="57"/>
      <c r="M146" s="13" t="s">
        <v>866</v>
      </c>
      <c r="N146" s="14">
        <v>15</v>
      </c>
      <c r="O146" s="14">
        <v>15</v>
      </c>
      <c r="P146" s="14">
        <v>17</v>
      </c>
      <c r="Q146" s="4">
        <f t="shared" si="125"/>
        <v>47</v>
      </c>
      <c r="R146" s="5">
        <f t="shared" si="126"/>
        <v>33</v>
      </c>
      <c r="S146" s="28">
        <f t="shared" si="127"/>
        <v>220</v>
      </c>
      <c r="T146" s="3">
        <f t="shared" si="128"/>
        <v>220</v>
      </c>
      <c r="U146" s="57">
        <f t="shared" si="129"/>
        <v>151</v>
      </c>
      <c r="V146" s="13" t="s">
        <v>1167</v>
      </c>
      <c r="W146" s="14">
        <v>15</v>
      </c>
      <c r="X146" s="14">
        <v>14</v>
      </c>
      <c r="Y146" s="14">
        <v>11</v>
      </c>
      <c r="Z146" s="4">
        <f t="shared" si="130"/>
        <v>40</v>
      </c>
      <c r="AA146" s="5">
        <f t="shared" si="131"/>
        <v>117</v>
      </c>
      <c r="AB146" s="28">
        <f t="shared" si="132"/>
        <v>115</v>
      </c>
      <c r="AC146" s="76">
        <f t="shared" si="133"/>
        <v>335</v>
      </c>
      <c r="AD146" s="57">
        <f t="shared" si="134"/>
        <v>140</v>
      </c>
      <c r="AE146" s="30" t="s">
        <v>1412</v>
      </c>
      <c r="AF146" s="31">
        <v>13</v>
      </c>
      <c r="AG146" s="31">
        <v>12</v>
      </c>
      <c r="AH146" s="31">
        <v>12</v>
      </c>
      <c r="AI146" s="4">
        <f t="shared" si="135"/>
        <v>37</v>
      </c>
      <c r="AJ146" s="5">
        <f t="shared" si="136"/>
        <v>195</v>
      </c>
      <c r="AK146" s="28">
        <f t="shared" si="137"/>
        <v>62</v>
      </c>
      <c r="AL146" s="3">
        <f t="shared" si="138"/>
        <v>397</v>
      </c>
      <c r="AM146" s="5">
        <f t="shared" si="139"/>
        <v>164</v>
      </c>
      <c r="AN146" s="13" t="s">
        <v>1692</v>
      </c>
      <c r="AO146" s="14">
        <v>14</v>
      </c>
      <c r="AP146" s="14">
        <v>13</v>
      </c>
      <c r="AQ146" s="14">
        <v>15</v>
      </c>
      <c r="AR146" s="5">
        <f t="shared" si="140"/>
        <v>42</v>
      </c>
      <c r="AS146" s="5">
        <f t="shared" si="141"/>
        <v>78</v>
      </c>
      <c r="AT146" s="28">
        <f t="shared" si="142"/>
        <v>159</v>
      </c>
      <c r="AU146" s="3">
        <f t="shared" si="143"/>
        <v>556</v>
      </c>
      <c r="AV146" s="5">
        <f t="shared" si="144"/>
        <v>134</v>
      </c>
      <c r="AW146" s="13" t="s">
        <v>1932</v>
      </c>
      <c r="AX146" s="14">
        <v>13</v>
      </c>
      <c r="AY146" s="14">
        <v>12</v>
      </c>
      <c r="AZ146" s="14">
        <v>12</v>
      </c>
      <c r="BA146" s="5">
        <f t="shared" si="145"/>
        <v>37</v>
      </c>
      <c r="BB146" s="5">
        <f t="shared" si="146"/>
        <v>136</v>
      </c>
      <c r="BC146" s="28">
        <f t="shared" si="147"/>
        <v>86</v>
      </c>
      <c r="BD146" s="3">
        <f t="shared" si="148"/>
        <v>642</v>
      </c>
      <c r="BE146" s="5">
        <f t="shared" si="149"/>
        <v>145</v>
      </c>
      <c r="BF146" s="13" t="s">
        <v>2148</v>
      </c>
      <c r="BG146" s="14">
        <v>17</v>
      </c>
      <c r="BH146" s="14">
        <v>16</v>
      </c>
      <c r="BI146" s="14">
        <v>12</v>
      </c>
      <c r="BJ146" s="5">
        <f t="shared" si="150"/>
        <v>45</v>
      </c>
      <c r="BK146" s="5">
        <f t="shared" si="118"/>
        <v>41</v>
      </c>
      <c r="BL146" s="28">
        <f t="shared" si="119"/>
        <v>183</v>
      </c>
      <c r="BM146" s="3">
        <f t="shared" si="151"/>
        <v>825</v>
      </c>
      <c r="BN146" s="5">
        <f t="shared" si="152"/>
        <v>120</v>
      </c>
      <c r="BO146" s="13"/>
      <c r="BP146" s="14"/>
      <c r="BQ146" s="14"/>
      <c r="BR146" s="14"/>
      <c r="BS146" s="5">
        <f t="shared" si="120"/>
        <v>0</v>
      </c>
      <c r="BT146" s="5" t="str">
        <f t="shared" si="153"/>
        <v/>
      </c>
      <c r="BU146" s="35">
        <f t="shared" si="154"/>
        <v>0</v>
      </c>
      <c r="BV146" s="3">
        <f t="shared" si="155"/>
        <v>825</v>
      </c>
      <c r="BW146" s="5">
        <f t="shared" si="156"/>
        <v>141</v>
      </c>
    </row>
    <row r="147" spans="2:75">
      <c r="B147" s="36" t="s">
        <v>1101</v>
      </c>
      <c r="C147" s="41" t="s">
        <v>36</v>
      </c>
      <c r="D147" s="74" t="s">
        <v>1085</v>
      </c>
      <c r="E147" s="51"/>
      <c r="F147" s="4"/>
      <c r="G147" s="4"/>
      <c r="H147" s="4"/>
      <c r="I147" s="4"/>
      <c r="J147" s="4"/>
      <c r="K147" s="4"/>
      <c r="L147" s="57"/>
      <c r="M147" s="13" t="s">
        <v>865</v>
      </c>
      <c r="N147" s="14">
        <v>14</v>
      </c>
      <c r="O147" s="14">
        <v>13</v>
      </c>
      <c r="P147" s="14">
        <v>11</v>
      </c>
      <c r="Q147" s="4">
        <f t="shared" si="125"/>
        <v>38</v>
      </c>
      <c r="R147" s="5">
        <f t="shared" si="126"/>
        <v>168</v>
      </c>
      <c r="S147" s="28">
        <f t="shared" si="127"/>
        <v>85</v>
      </c>
      <c r="T147" s="3">
        <f t="shared" si="128"/>
        <v>85</v>
      </c>
      <c r="U147" s="57">
        <f t="shared" si="129"/>
        <v>244</v>
      </c>
      <c r="V147" s="13" t="s">
        <v>1166</v>
      </c>
      <c r="W147" s="14">
        <v>13</v>
      </c>
      <c r="X147" s="14">
        <v>12</v>
      </c>
      <c r="Y147" s="14">
        <v>12</v>
      </c>
      <c r="Z147" s="4">
        <f t="shared" si="130"/>
        <v>37</v>
      </c>
      <c r="AA147" s="5">
        <f t="shared" si="131"/>
        <v>152</v>
      </c>
      <c r="AB147" s="28">
        <f t="shared" si="132"/>
        <v>80</v>
      </c>
      <c r="AC147" s="76">
        <f t="shared" si="133"/>
        <v>165</v>
      </c>
      <c r="AD147" s="57">
        <f t="shared" si="134"/>
        <v>234</v>
      </c>
      <c r="AE147" s="30" t="s">
        <v>1411</v>
      </c>
      <c r="AF147" s="31">
        <v>16</v>
      </c>
      <c r="AG147" s="31">
        <v>14</v>
      </c>
      <c r="AH147" s="31">
        <v>13</v>
      </c>
      <c r="AI147" s="4">
        <f t="shared" si="135"/>
        <v>43</v>
      </c>
      <c r="AJ147" s="5">
        <f t="shared" si="136"/>
        <v>66</v>
      </c>
      <c r="AK147" s="28">
        <f t="shared" si="137"/>
        <v>191</v>
      </c>
      <c r="AL147" s="3">
        <f t="shared" si="138"/>
        <v>356</v>
      </c>
      <c r="AM147" s="5">
        <f t="shared" si="139"/>
        <v>187</v>
      </c>
      <c r="AN147" s="13" t="s">
        <v>1691</v>
      </c>
      <c r="AO147" s="14">
        <v>15</v>
      </c>
      <c r="AP147" s="14">
        <v>12</v>
      </c>
      <c r="AQ147" s="14">
        <v>14</v>
      </c>
      <c r="AR147" s="5">
        <f t="shared" si="140"/>
        <v>41</v>
      </c>
      <c r="AS147" s="5">
        <f t="shared" si="141"/>
        <v>102</v>
      </c>
      <c r="AT147" s="28">
        <f t="shared" si="142"/>
        <v>135</v>
      </c>
      <c r="AU147" s="3">
        <f t="shared" si="143"/>
        <v>491</v>
      </c>
      <c r="AV147" s="5">
        <f t="shared" si="144"/>
        <v>167</v>
      </c>
      <c r="AW147" s="13" t="s">
        <v>1931</v>
      </c>
      <c r="AX147" s="14">
        <v>14</v>
      </c>
      <c r="AY147" s="14">
        <v>16</v>
      </c>
      <c r="AZ147" s="14">
        <v>17</v>
      </c>
      <c r="BA147" s="5">
        <f t="shared" si="145"/>
        <v>47</v>
      </c>
      <c r="BB147" s="5">
        <f t="shared" si="146"/>
        <v>17</v>
      </c>
      <c r="BC147" s="28">
        <f t="shared" si="147"/>
        <v>205</v>
      </c>
      <c r="BD147" s="3">
        <f t="shared" si="148"/>
        <v>696</v>
      </c>
      <c r="BE147" s="5">
        <f t="shared" si="149"/>
        <v>122</v>
      </c>
      <c r="BF147" s="13" t="s">
        <v>2147</v>
      </c>
      <c r="BG147" s="14">
        <v>14</v>
      </c>
      <c r="BH147" s="14">
        <v>13</v>
      </c>
      <c r="BI147" s="14">
        <v>14</v>
      </c>
      <c r="BJ147" s="5">
        <f t="shared" si="150"/>
        <v>41</v>
      </c>
      <c r="BK147" s="5">
        <f t="shared" ref="BK147:BK178" si="161">IF(BF147="","",RANK(BJ147,BJ$6:BJ$322))</f>
        <v>97</v>
      </c>
      <c r="BL147" s="28">
        <f t="shared" ref="BL147:BL178" si="162">IF(BK147="",0,BJ$323+1-BK147)</f>
        <v>127</v>
      </c>
      <c r="BM147" s="3">
        <f t="shared" si="151"/>
        <v>823</v>
      </c>
      <c r="BN147" s="5">
        <f t="shared" si="152"/>
        <v>123</v>
      </c>
      <c r="BO147" s="13"/>
      <c r="BP147" s="14"/>
      <c r="BQ147" s="14"/>
      <c r="BR147" s="14"/>
      <c r="BS147" s="5">
        <f t="shared" si="120"/>
        <v>0</v>
      </c>
      <c r="BT147" s="5" t="str">
        <f t="shared" si="153"/>
        <v/>
      </c>
      <c r="BU147" s="35">
        <f t="shared" si="154"/>
        <v>0</v>
      </c>
      <c r="BV147" s="3">
        <f t="shared" si="155"/>
        <v>823</v>
      </c>
      <c r="BW147" s="5">
        <f t="shared" si="156"/>
        <v>142</v>
      </c>
    </row>
    <row r="148" spans="2:75">
      <c r="B148" s="36" t="s">
        <v>474</v>
      </c>
      <c r="C148" s="41" t="s">
        <v>45</v>
      </c>
      <c r="D148" s="74" t="s">
        <v>778</v>
      </c>
      <c r="E148" s="51" t="s">
        <v>274</v>
      </c>
      <c r="F148" s="4">
        <v>10</v>
      </c>
      <c r="G148" s="4">
        <v>11</v>
      </c>
      <c r="H148" s="4">
        <v>10</v>
      </c>
      <c r="I148" s="4">
        <f>SUM(F148:H148)</f>
        <v>31</v>
      </c>
      <c r="J148" s="4">
        <f>IF(E148="","",RANK(I148,I$6:I$321))</f>
        <v>184</v>
      </c>
      <c r="K148" s="4">
        <f>IF(J148="",0,I$323+1-J148)</f>
        <v>64</v>
      </c>
      <c r="L148" s="57">
        <f>IF(E148="","",RANK(K148,K$6:K$321))</f>
        <v>184</v>
      </c>
      <c r="M148" s="13" t="s">
        <v>869</v>
      </c>
      <c r="N148" s="14">
        <v>10</v>
      </c>
      <c r="O148" s="14">
        <v>14</v>
      </c>
      <c r="P148" s="14">
        <v>17</v>
      </c>
      <c r="Q148" s="4">
        <f t="shared" si="125"/>
        <v>41</v>
      </c>
      <c r="R148" s="5">
        <f t="shared" si="126"/>
        <v>109</v>
      </c>
      <c r="S148" s="28">
        <f t="shared" si="127"/>
        <v>144</v>
      </c>
      <c r="T148" s="3">
        <f t="shared" si="128"/>
        <v>208</v>
      </c>
      <c r="U148" s="57">
        <f t="shared" si="129"/>
        <v>155</v>
      </c>
      <c r="V148" s="13" t="s">
        <v>1170</v>
      </c>
      <c r="W148" s="14">
        <v>14</v>
      </c>
      <c r="X148" s="14">
        <v>15</v>
      </c>
      <c r="Y148" s="14">
        <v>13</v>
      </c>
      <c r="Z148" s="4">
        <f t="shared" si="130"/>
        <v>42</v>
      </c>
      <c r="AA148" s="5">
        <f t="shared" si="131"/>
        <v>90</v>
      </c>
      <c r="AB148" s="28">
        <f t="shared" si="132"/>
        <v>142</v>
      </c>
      <c r="AC148" s="76">
        <f t="shared" si="133"/>
        <v>350</v>
      </c>
      <c r="AD148" s="57">
        <f t="shared" si="134"/>
        <v>125</v>
      </c>
      <c r="AE148" s="30" t="s">
        <v>1415</v>
      </c>
      <c r="AF148" s="31">
        <v>15</v>
      </c>
      <c r="AG148" s="31">
        <v>15</v>
      </c>
      <c r="AH148" s="31">
        <v>10</v>
      </c>
      <c r="AI148" s="4">
        <f t="shared" si="135"/>
        <v>40</v>
      </c>
      <c r="AJ148" s="5">
        <f t="shared" si="136"/>
        <v>133</v>
      </c>
      <c r="AK148" s="28">
        <f t="shared" si="137"/>
        <v>124</v>
      </c>
      <c r="AL148" s="3">
        <f t="shared" si="138"/>
        <v>474</v>
      </c>
      <c r="AM148" s="5">
        <f t="shared" si="139"/>
        <v>128</v>
      </c>
      <c r="AN148" s="13" t="s">
        <v>1695</v>
      </c>
      <c r="AO148" s="14">
        <v>15</v>
      </c>
      <c r="AP148" s="14">
        <v>13</v>
      </c>
      <c r="AQ148" s="14">
        <v>15</v>
      </c>
      <c r="AR148" s="5">
        <f t="shared" si="140"/>
        <v>43</v>
      </c>
      <c r="AS148" s="5">
        <f t="shared" si="141"/>
        <v>63</v>
      </c>
      <c r="AT148" s="28">
        <f t="shared" si="142"/>
        <v>174</v>
      </c>
      <c r="AU148" s="3">
        <f t="shared" si="143"/>
        <v>648</v>
      </c>
      <c r="AV148" s="5">
        <f t="shared" si="144"/>
        <v>97</v>
      </c>
      <c r="AW148" s="13" t="s">
        <v>1934</v>
      </c>
      <c r="AX148" s="14">
        <v>16</v>
      </c>
      <c r="AY148" s="14">
        <v>11</v>
      </c>
      <c r="AZ148" s="14">
        <v>11</v>
      </c>
      <c r="BA148" s="5">
        <f t="shared" si="145"/>
        <v>38</v>
      </c>
      <c r="BB148" s="5">
        <f t="shared" si="146"/>
        <v>115</v>
      </c>
      <c r="BC148" s="28">
        <f t="shared" si="147"/>
        <v>107</v>
      </c>
      <c r="BD148" s="3">
        <f t="shared" si="148"/>
        <v>755</v>
      </c>
      <c r="BE148" s="5">
        <f t="shared" si="149"/>
        <v>92</v>
      </c>
      <c r="BF148" s="13" t="s">
        <v>2151</v>
      </c>
      <c r="BG148" s="14">
        <v>10</v>
      </c>
      <c r="BH148" s="14">
        <v>12</v>
      </c>
      <c r="BI148" s="14">
        <v>11</v>
      </c>
      <c r="BJ148" s="5">
        <f t="shared" si="150"/>
        <v>33</v>
      </c>
      <c r="BK148" s="5">
        <f t="shared" si="161"/>
        <v>194</v>
      </c>
      <c r="BL148" s="28">
        <f t="shared" si="162"/>
        <v>30</v>
      </c>
      <c r="BM148" s="3">
        <f t="shared" si="151"/>
        <v>785</v>
      </c>
      <c r="BN148" s="5">
        <f t="shared" si="152"/>
        <v>129</v>
      </c>
      <c r="BO148" s="13" t="s">
        <v>2358</v>
      </c>
      <c r="BP148" s="14">
        <v>14</v>
      </c>
      <c r="BQ148" s="14">
        <v>9</v>
      </c>
      <c r="BR148" s="14">
        <v>10</v>
      </c>
      <c r="BS148" s="5">
        <f t="shared" si="120"/>
        <v>33</v>
      </c>
      <c r="BT148" s="5">
        <f t="shared" si="153"/>
        <v>134</v>
      </c>
      <c r="BU148" s="35">
        <f t="shared" si="154"/>
        <v>37</v>
      </c>
      <c r="BV148" s="3">
        <f t="shared" si="155"/>
        <v>822</v>
      </c>
      <c r="BW148" s="5">
        <f t="shared" si="156"/>
        <v>143</v>
      </c>
    </row>
    <row r="149" spans="2:75">
      <c r="B149" s="36" t="s">
        <v>390</v>
      </c>
      <c r="C149" s="41" t="s">
        <v>45</v>
      </c>
      <c r="D149" s="74" t="s">
        <v>668</v>
      </c>
      <c r="E149" s="51" t="s">
        <v>175</v>
      </c>
      <c r="F149" s="4">
        <v>11</v>
      </c>
      <c r="G149" s="4">
        <v>13</v>
      </c>
      <c r="H149" s="4">
        <v>13</v>
      </c>
      <c r="I149" s="4">
        <f>SUM(F149:H149)</f>
        <v>37</v>
      </c>
      <c r="J149" s="4">
        <f>IF(E149="","",RANK(I149,I$6:I$321))</f>
        <v>74</v>
      </c>
      <c r="K149" s="4">
        <f>IF(J149="",0,I$323+1-J149)</f>
        <v>174</v>
      </c>
      <c r="L149" s="57">
        <f>IF(E149="","",RANK(K149,K$6:K$321))</f>
        <v>74</v>
      </c>
      <c r="M149" s="13" t="s">
        <v>867</v>
      </c>
      <c r="N149" s="14">
        <v>13</v>
      </c>
      <c r="O149" s="14">
        <v>16</v>
      </c>
      <c r="P149" s="14">
        <v>16</v>
      </c>
      <c r="Q149" s="5">
        <f t="shared" si="125"/>
        <v>45</v>
      </c>
      <c r="R149" s="5">
        <f t="shared" si="126"/>
        <v>52</v>
      </c>
      <c r="S149" s="28">
        <f t="shared" si="127"/>
        <v>201</v>
      </c>
      <c r="T149" s="3">
        <f t="shared" si="128"/>
        <v>375</v>
      </c>
      <c r="U149" s="57">
        <f t="shared" si="129"/>
        <v>36</v>
      </c>
      <c r="V149" s="13" t="s">
        <v>1168</v>
      </c>
      <c r="W149" s="14">
        <v>10</v>
      </c>
      <c r="X149" s="14">
        <v>12</v>
      </c>
      <c r="Y149" s="14">
        <v>9</v>
      </c>
      <c r="Z149" s="4">
        <f t="shared" si="130"/>
        <v>31</v>
      </c>
      <c r="AA149" s="5">
        <f t="shared" si="131"/>
        <v>201</v>
      </c>
      <c r="AB149" s="28">
        <f t="shared" si="132"/>
        <v>31</v>
      </c>
      <c r="AC149" s="76">
        <f t="shared" si="133"/>
        <v>406</v>
      </c>
      <c r="AD149" s="57">
        <f t="shared" si="134"/>
        <v>96</v>
      </c>
      <c r="AE149" s="30" t="s">
        <v>1413</v>
      </c>
      <c r="AF149" s="31">
        <v>13</v>
      </c>
      <c r="AG149" s="31">
        <v>15</v>
      </c>
      <c r="AH149" s="31">
        <v>13</v>
      </c>
      <c r="AI149" s="4">
        <f t="shared" si="135"/>
        <v>41</v>
      </c>
      <c r="AJ149" s="5">
        <f t="shared" si="136"/>
        <v>104</v>
      </c>
      <c r="AK149" s="28">
        <f t="shared" si="137"/>
        <v>153</v>
      </c>
      <c r="AL149" s="3">
        <f t="shared" si="138"/>
        <v>559</v>
      </c>
      <c r="AM149" s="5">
        <f t="shared" si="139"/>
        <v>87</v>
      </c>
      <c r="AN149" s="13" t="s">
        <v>1693</v>
      </c>
      <c r="AO149" s="14">
        <v>11</v>
      </c>
      <c r="AP149" s="14">
        <v>13</v>
      </c>
      <c r="AQ149" s="14">
        <v>13</v>
      </c>
      <c r="AR149" s="5">
        <f t="shared" si="140"/>
        <v>37</v>
      </c>
      <c r="AS149" s="5">
        <f t="shared" si="141"/>
        <v>161</v>
      </c>
      <c r="AT149" s="28">
        <f t="shared" si="142"/>
        <v>76</v>
      </c>
      <c r="AU149" s="3">
        <f t="shared" si="143"/>
        <v>635</v>
      </c>
      <c r="AV149" s="5">
        <f t="shared" si="144"/>
        <v>105</v>
      </c>
      <c r="AW149" s="13" t="s">
        <v>189</v>
      </c>
      <c r="AX149" s="14">
        <v>12</v>
      </c>
      <c r="AY149" s="14">
        <v>11</v>
      </c>
      <c r="AZ149" s="14">
        <v>11</v>
      </c>
      <c r="BA149" s="5">
        <f t="shared" si="145"/>
        <v>34</v>
      </c>
      <c r="BB149" s="5">
        <f t="shared" si="146"/>
        <v>188</v>
      </c>
      <c r="BC149" s="28">
        <f t="shared" si="147"/>
        <v>34</v>
      </c>
      <c r="BD149" s="3">
        <f t="shared" si="148"/>
        <v>669</v>
      </c>
      <c r="BE149" s="5">
        <f t="shared" si="149"/>
        <v>132</v>
      </c>
      <c r="BF149" s="13" t="s">
        <v>2149</v>
      </c>
      <c r="BG149" s="14">
        <v>12</v>
      </c>
      <c r="BH149" s="14">
        <v>13</v>
      </c>
      <c r="BI149" s="14">
        <v>13</v>
      </c>
      <c r="BJ149" s="5">
        <f t="shared" si="150"/>
        <v>38</v>
      </c>
      <c r="BK149" s="5">
        <f t="shared" si="161"/>
        <v>145</v>
      </c>
      <c r="BL149" s="28">
        <f t="shared" si="162"/>
        <v>79</v>
      </c>
      <c r="BM149" s="3">
        <f t="shared" si="151"/>
        <v>748</v>
      </c>
      <c r="BN149" s="5">
        <f t="shared" si="152"/>
        <v>142</v>
      </c>
      <c r="BO149" s="13" t="s">
        <v>2356</v>
      </c>
      <c r="BP149" s="14">
        <v>16</v>
      </c>
      <c r="BQ149" s="14">
        <v>10</v>
      </c>
      <c r="BR149" s="14">
        <v>10</v>
      </c>
      <c r="BS149" s="5">
        <f t="shared" si="120"/>
        <v>36</v>
      </c>
      <c r="BT149" s="5">
        <f t="shared" si="153"/>
        <v>105</v>
      </c>
      <c r="BU149" s="35">
        <f t="shared" si="154"/>
        <v>66</v>
      </c>
      <c r="BV149" s="3">
        <f t="shared" si="155"/>
        <v>814</v>
      </c>
      <c r="BW149" s="5">
        <f t="shared" si="156"/>
        <v>144</v>
      </c>
    </row>
    <row r="150" spans="2:75">
      <c r="B150" s="36" t="s">
        <v>532</v>
      </c>
      <c r="C150" s="41" t="s">
        <v>584</v>
      </c>
      <c r="D150" s="74" t="s">
        <v>604</v>
      </c>
      <c r="E150" s="51" t="s">
        <v>118</v>
      </c>
      <c r="F150" s="4">
        <v>12</v>
      </c>
      <c r="G150" s="4">
        <v>16</v>
      </c>
      <c r="H150" s="4">
        <v>17</v>
      </c>
      <c r="I150" s="4">
        <f>SUM(F150:H150)</f>
        <v>45</v>
      </c>
      <c r="J150" s="4">
        <f>IF(E150="","",RANK(I150,I$6:I$321))</f>
        <v>12</v>
      </c>
      <c r="K150" s="4">
        <f>IF(J150="",0,I$323+1-J150)</f>
        <v>236</v>
      </c>
      <c r="L150" s="57">
        <f>IF(E150="","",RANK(K150,K$6:K$321))</f>
        <v>12</v>
      </c>
      <c r="M150" s="13" t="s">
        <v>1063</v>
      </c>
      <c r="N150" s="14">
        <v>11</v>
      </c>
      <c r="O150" s="14">
        <v>15</v>
      </c>
      <c r="P150" s="14">
        <v>13</v>
      </c>
      <c r="Q150" s="5">
        <f t="shared" si="125"/>
        <v>39</v>
      </c>
      <c r="R150" s="5">
        <f t="shared" si="126"/>
        <v>147</v>
      </c>
      <c r="S150" s="28">
        <f t="shared" si="127"/>
        <v>106</v>
      </c>
      <c r="T150" s="3">
        <f t="shared" si="128"/>
        <v>342</v>
      </c>
      <c r="U150" s="57">
        <f t="shared" si="129"/>
        <v>60</v>
      </c>
      <c r="V150" s="13"/>
      <c r="W150" s="14"/>
      <c r="X150" s="14"/>
      <c r="Y150" s="14"/>
      <c r="Z150" s="4">
        <f t="shared" si="130"/>
        <v>0</v>
      </c>
      <c r="AA150" s="5" t="str">
        <f t="shared" si="131"/>
        <v/>
      </c>
      <c r="AB150" s="28">
        <f t="shared" si="132"/>
        <v>0</v>
      </c>
      <c r="AC150" s="76">
        <f t="shared" si="133"/>
        <v>342</v>
      </c>
      <c r="AD150" s="57">
        <f t="shared" si="134"/>
        <v>135</v>
      </c>
      <c r="AE150" s="30" t="s">
        <v>1612</v>
      </c>
      <c r="AF150" s="31">
        <v>14</v>
      </c>
      <c r="AG150" s="31">
        <v>13</v>
      </c>
      <c r="AH150" s="31">
        <v>13</v>
      </c>
      <c r="AI150" s="4">
        <f t="shared" si="135"/>
        <v>40</v>
      </c>
      <c r="AJ150" s="5">
        <f t="shared" si="136"/>
        <v>133</v>
      </c>
      <c r="AK150" s="28">
        <f t="shared" si="137"/>
        <v>124</v>
      </c>
      <c r="AL150" s="3">
        <f t="shared" si="138"/>
        <v>466</v>
      </c>
      <c r="AM150" s="5">
        <f t="shared" si="139"/>
        <v>134</v>
      </c>
      <c r="AN150" s="13" t="s">
        <v>1877</v>
      </c>
      <c r="AO150" s="14">
        <v>11</v>
      </c>
      <c r="AP150" s="14">
        <v>8</v>
      </c>
      <c r="AQ150" s="14">
        <v>8</v>
      </c>
      <c r="AR150" s="5">
        <f t="shared" si="140"/>
        <v>27</v>
      </c>
      <c r="AS150" s="5">
        <f t="shared" si="141"/>
        <v>236</v>
      </c>
      <c r="AT150" s="28">
        <f t="shared" si="142"/>
        <v>1</v>
      </c>
      <c r="AU150" s="3">
        <f t="shared" si="143"/>
        <v>467</v>
      </c>
      <c r="AV150" s="5">
        <f t="shared" si="144"/>
        <v>175</v>
      </c>
      <c r="AW150" s="13" t="s">
        <v>2107</v>
      </c>
      <c r="AX150" s="14">
        <v>16</v>
      </c>
      <c r="AY150" s="14">
        <v>10</v>
      </c>
      <c r="AZ150" s="14">
        <v>14</v>
      </c>
      <c r="BA150" s="5">
        <f t="shared" si="145"/>
        <v>40</v>
      </c>
      <c r="BB150" s="5">
        <f t="shared" si="146"/>
        <v>80</v>
      </c>
      <c r="BC150" s="28">
        <f t="shared" si="147"/>
        <v>142</v>
      </c>
      <c r="BD150" s="3">
        <f t="shared" si="148"/>
        <v>609</v>
      </c>
      <c r="BE150" s="5">
        <f t="shared" si="149"/>
        <v>157</v>
      </c>
      <c r="BF150" s="13" t="s">
        <v>2313</v>
      </c>
      <c r="BG150" s="14">
        <v>9</v>
      </c>
      <c r="BH150" s="14">
        <v>14</v>
      </c>
      <c r="BI150" s="14">
        <v>13</v>
      </c>
      <c r="BJ150" s="5">
        <f t="shared" si="150"/>
        <v>36</v>
      </c>
      <c r="BK150" s="5">
        <f t="shared" si="161"/>
        <v>171</v>
      </c>
      <c r="BL150" s="28">
        <f t="shared" si="162"/>
        <v>53</v>
      </c>
      <c r="BM150" s="3">
        <f t="shared" si="151"/>
        <v>662</v>
      </c>
      <c r="BN150" s="5">
        <f t="shared" si="152"/>
        <v>165</v>
      </c>
      <c r="BO150" s="13" t="s">
        <v>2492</v>
      </c>
      <c r="BP150" s="14">
        <v>14</v>
      </c>
      <c r="BQ150" s="14">
        <v>11</v>
      </c>
      <c r="BR150" s="14">
        <v>17</v>
      </c>
      <c r="BS150" s="5">
        <f t="shared" si="120"/>
        <v>42</v>
      </c>
      <c r="BT150" s="5">
        <f t="shared" si="153"/>
        <v>32</v>
      </c>
      <c r="BU150" s="35">
        <f t="shared" si="154"/>
        <v>139</v>
      </c>
      <c r="BV150" s="3">
        <f t="shared" si="155"/>
        <v>801</v>
      </c>
      <c r="BW150" s="5">
        <f t="shared" si="156"/>
        <v>145</v>
      </c>
    </row>
    <row r="151" spans="2:75">
      <c r="B151" s="36" t="s">
        <v>1376</v>
      </c>
      <c r="C151" s="41" t="s">
        <v>31</v>
      </c>
      <c r="D151" s="74" t="s">
        <v>1375</v>
      </c>
      <c r="E151" s="51"/>
      <c r="F151" s="4"/>
      <c r="G151" s="4"/>
      <c r="H151" s="4"/>
      <c r="I151" s="4"/>
      <c r="J151" s="4"/>
      <c r="K151" s="4"/>
      <c r="L151" s="57"/>
      <c r="M151" s="13"/>
      <c r="N151" s="14"/>
      <c r="O151" s="14"/>
      <c r="P151" s="14"/>
      <c r="Q151" s="5"/>
      <c r="R151" s="5"/>
      <c r="S151" s="28"/>
      <c r="T151" s="3"/>
      <c r="U151" s="57"/>
      <c r="V151" s="190" t="s">
        <v>1225</v>
      </c>
      <c r="W151" s="177">
        <v>14</v>
      </c>
      <c r="X151" s="177">
        <v>10</v>
      </c>
      <c r="Y151" s="177">
        <v>10</v>
      </c>
      <c r="Z151" s="4">
        <f t="shared" si="130"/>
        <v>34</v>
      </c>
      <c r="AA151" s="5">
        <f t="shared" si="131"/>
        <v>177</v>
      </c>
      <c r="AB151" s="28">
        <f t="shared" si="132"/>
        <v>55</v>
      </c>
      <c r="AC151" s="76">
        <f t="shared" si="133"/>
        <v>55</v>
      </c>
      <c r="AD151" s="57">
        <f t="shared" si="134"/>
        <v>283</v>
      </c>
      <c r="AE151" s="30" t="s">
        <v>1474</v>
      </c>
      <c r="AF151" s="31">
        <v>16</v>
      </c>
      <c r="AG151" s="31">
        <v>12</v>
      </c>
      <c r="AH151" s="31">
        <v>13</v>
      </c>
      <c r="AI151" s="4">
        <f t="shared" si="135"/>
        <v>41</v>
      </c>
      <c r="AJ151" s="5">
        <f t="shared" si="136"/>
        <v>104</v>
      </c>
      <c r="AK151" s="28">
        <f t="shared" si="137"/>
        <v>153</v>
      </c>
      <c r="AL151" s="3">
        <f t="shared" si="138"/>
        <v>208</v>
      </c>
      <c r="AM151" s="5">
        <f t="shared" si="139"/>
        <v>243</v>
      </c>
      <c r="AN151" s="13" t="s">
        <v>1747</v>
      </c>
      <c r="AO151" s="14">
        <v>19</v>
      </c>
      <c r="AP151" s="14">
        <v>17</v>
      </c>
      <c r="AQ151" s="14">
        <v>17</v>
      </c>
      <c r="AR151" s="5">
        <f t="shared" si="140"/>
        <v>53</v>
      </c>
      <c r="AS151" s="5">
        <f t="shared" si="141"/>
        <v>5</v>
      </c>
      <c r="AT151" s="28">
        <f t="shared" si="142"/>
        <v>232</v>
      </c>
      <c r="AU151" s="3">
        <f t="shared" si="143"/>
        <v>440</v>
      </c>
      <c r="AV151" s="5">
        <f t="shared" si="144"/>
        <v>185</v>
      </c>
      <c r="AW151" s="13"/>
      <c r="AX151" s="14"/>
      <c r="AY151" s="14"/>
      <c r="AZ151" s="14"/>
      <c r="BA151" s="5">
        <f t="shared" si="145"/>
        <v>0</v>
      </c>
      <c r="BB151" s="5" t="str">
        <f t="shared" si="146"/>
        <v/>
      </c>
      <c r="BC151" s="28">
        <f t="shared" si="147"/>
        <v>0</v>
      </c>
      <c r="BD151" s="3">
        <f t="shared" si="148"/>
        <v>440</v>
      </c>
      <c r="BE151" s="5">
        <f t="shared" si="149"/>
        <v>205</v>
      </c>
      <c r="BF151" s="13" t="s">
        <v>2195</v>
      </c>
      <c r="BG151" s="14">
        <v>14</v>
      </c>
      <c r="BH151" s="14">
        <v>18</v>
      </c>
      <c r="BI151" s="14">
        <v>17</v>
      </c>
      <c r="BJ151" s="5">
        <f t="shared" si="150"/>
        <v>49</v>
      </c>
      <c r="BK151" s="5">
        <f t="shared" si="161"/>
        <v>10</v>
      </c>
      <c r="BL151" s="28">
        <f t="shared" si="162"/>
        <v>214</v>
      </c>
      <c r="BM151" s="3">
        <f t="shared" si="151"/>
        <v>654</v>
      </c>
      <c r="BN151" s="5">
        <f t="shared" si="152"/>
        <v>167</v>
      </c>
      <c r="BO151" s="13" t="s">
        <v>2395</v>
      </c>
      <c r="BP151" s="14">
        <v>13</v>
      </c>
      <c r="BQ151" s="14">
        <v>15</v>
      </c>
      <c r="BR151" s="14">
        <v>13</v>
      </c>
      <c r="BS151" s="5">
        <f t="shared" si="120"/>
        <v>41</v>
      </c>
      <c r="BT151" s="5">
        <f t="shared" si="153"/>
        <v>41</v>
      </c>
      <c r="BU151" s="35">
        <f t="shared" si="154"/>
        <v>130</v>
      </c>
      <c r="BV151" s="3">
        <f t="shared" si="155"/>
        <v>784</v>
      </c>
      <c r="BW151" s="5">
        <f t="shared" si="156"/>
        <v>146</v>
      </c>
    </row>
    <row r="152" spans="2:75">
      <c r="B152" s="36" t="s">
        <v>410</v>
      </c>
      <c r="C152" s="41" t="s">
        <v>34</v>
      </c>
      <c r="D152" s="74" t="s">
        <v>692</v>
      </c>
      <c r="E152" s="51" t="s">
        <v>201</v>
      </c>
      <c r="F152" s="4">
        <v>14</v>
      </c>
      <c r="G152" s="4">
        <v>10</v>
      </c>
      <c r="H152" s="4">
        <v>12</v>
      </c>
      <c r="I152" s="4">
        <f>SUM(F152:H152)</f>
        <v>36</v>
      </c>
      <c r="J152" s="4">
        <f>IF(E152="","",RANK(I152,I$6:I$321))</f>
        <v>89</v>
      </c>
      <c r="K152" s="4">
        <f>IF(J152="",0,I$323+1-J152)</f>
        <v>159</v>
      </c>
      <c r="L152" s="57">
        <f>IF(E152="","",RANK(K152,K$6:K$321))</f>
        <v>89</v>
      </c>
      <c r="M152" s="13" t="s">
        <v>977</v>
      </c>
      <c r="N152" s="14">
        <v>13</v>
      </c>
      <c r="O152" s="14">
        <v>12</v>
      </c>
      <c r="P152" s="14">
        <v>17</v>
      </c>
      <c r="Q152" s="5">
        <f>SUM(N152:P152)</f>
        <v>42</v>
      </c>
      <c r="R152" s="5">
        <f>IF(M152="","",RANK(Q152,Q$6:Q$322))</f>
        <v>94</v>
      </c>
      <c r="S152" s="28">
        <f>IF(R152="",0,Q$323+1-R152)</f>
        <v>159</v>
      </c>
      <c r="T152" s="3">
        <f>S152+K152</f>
        <v>318</v>
      </c>
      <c r="U152" s="57">
        <f>IF(T152=0,"",RANK(T152,T$6:T$322))</f>
        <v>72</v>
      </c>
      <c r="V152" s="13" t="s">
        <v>1275</v>
      </c>
      <c r="W152" s="14">
        <v>12</v>
      </c>
      <c r="X152" s="14">
        <v>15</v>
      </c>
      <c r="Y152" s="14">
        <v>11</v>
      </c>
      <c r="Z152" s="4">
        <f t="shared" si="130"/>
        <v>38</v>
      </c>
      <c r="AA152" s="5">
        <f t="shared" si="131"/>
        <v>142</v>
      </c>
      <c r="AB152" s="28">
        <f t="shared" si="132"/>
        <v>90</v>
      </c>
      <c r="AC152" s="76">
        <f t="shared" si="133"/>
        <v>408</v>
      </c>
      <c r="AD152" s="57">
        <f t="shared" si="134"/>
        <v>92</v>
      </c>
      <c r="AE152" s="30" t="s">
        <v>1529</v>
      </c>
      <c r="AF152" s="31">
        <v>15</v>
      </c>
      <c r="AG152" s="31">
        <v>13</v>
      </c>
      <c r="AH152" s="31">
        <v>10</v>
      </c>
      <c r="AI152" s="4">
        <f t="shared" si="135"/>
        <v>38</v>
      </c>
      <c r="AJ152" s="5">
        <f t="shared" si="136"/>
        <v>177</v>
      </c>
      <c r="AK152" s="28">
        <f t="shared" si="137"/>
        <v>80</v>
      </c>
      <c r="AL152" s="3">
        <f t="shared" si="138"/>
        <v>488</v>
      </c>
      <c r="AM152" s="5">
        <f t="shared" si="139"/>
        <v>122</v>
      </c>
      <c r="AN152" s="13" t="s">
        <v>1796</v>
      </c>
      <c r="AO152" s="14">
        <v>14</v>
      </c>
      <c r="AP152" s="14">
        <v>17</v>
      </c>
      <c r="AQ152" s="14">
        <v>15</v>
      </c>
      <c r="AR152" s="5">
        <f t="shared" si="140"/>
        <v>46</v>
      </c>
      <c r="AS152" s="5">
        <f t="shared" si="141"/>
        <v>31</v>
      </c>
      <c r="AT152" s="28">
        <f t="shared" si="142"/>
        <v>206</v>
      </c>
      <c r="AU152" s="3">
        <f t="shared" si="143"/>
        <v>694</v>
      </c>
      <c r="AV152" s="5">
        <f t="shared" si="144"/>
        <v>77</v>
      </c>
      <c r="AW152" s="13" t="s">
        <v>2034</v>
      </c>
      <c r="AX152" s="14">
        <v>11</v>
      </c>
      <c r="AY152" s="14">
        <v>13</v>
      </c>
      <c r="AZ152" s="14">
        <v>9</v>
      </c>
      <c r="BA152" s="5">
        <f t="shared" si="145"/>
        <v>33</v>
      </c>
      <c r="BB152" s="5">
        <f t="shared" si="146"/>
        <v>195</v>
      </c>
      <c r="BC152" s="28">
        <f t="shared" si="147"/>
        <v>27</v>
      </c>
      <c r="BD152" s="3">
        <f t="shared" si="148"/>
        <v>721</v>
      </c>
      <c r="BE152" s="5">
        <f t="shared" si="149"/>
        <v>110</v>
      </c>
      <c r="BF152" s="13" t="s">
        <v>2243</v>
      </c>
      <c r="BG152" s="14">
        <v>13</v>
      </c>
      <c r="BH152" s="14">
        <v>12</v>
      </c>
      <c r="BI152" s="14">
        <v>12</v>
      </c>
      <c r="BJ152" s="5">
        <f t="shared" si="150"/>
        <v>37</v>
      </c>
      <c r="BK152" s="5">
        <f t="shared" si="161"/>
        <v>161</v>
      </c>
      <c r="BL152" s="28">
        <f t="shared" si="162"/>
        <v>63</v>
      </c>
      <c r="BM152" s="3">
        <f t="shared" si="151"/>
        <v>784</v>
      </c>
      <c r="BN152" s="5">
        <f t="shared" si="152"/>
        <v>130</v>
      </c>
      <c r="BO152" s="13"/>
      <c r="BP152" s="14"/>
      <c r="BQ152" s="14"/>
      <c r="BR152" s="14"/>
      <c r="BS152" s="5">
        <f t="shared" si="120"/>
        <v>0</v>
      </c>
      <c r="BT152" s="5" t="str">
        <f t="shared" si="153"/>
        <v/>
      </c>
      <c r="BU152" s="35">
        <f t="shared" si="154"/>
        <v>0</v>
      </c>
      <c r="BV152" s="3">
        <f t="shared" si="155"/>
        <v>784</v>
      </c>
      <c r="BW152" s="5">
        <f t="shared" si="156"/>
        <v>146</v>
      </c>
    </row>
    <row r="153" spans="2:75">
      <c r="B153" s="36" t="s">
        <v>1655</v>
      </c>
      <c r="C153" s="41" t="s">
        <v>33</v>
      </c>
      <c r="D153" s="74" t="s">
        <v>1634</v>
      </c>
      <c r="E153" s="51"/>
      <c r="F153" s="4"/>
      <c r="G153" s="4"/>
      <c r="H153" s="4"/>
      <c r="I153" s="4"/>
      <c r="J153" s="4"/>
      <c r="K153" s="4"/>
      <c r="L153" s="57"/>
      <c r="M153" s="13"/>
      <c r="N153" s="14"/>
      <c r="O153" s="14"/>
      <c r="P153" s="14"/>
      <c r="Q153" s="5"/>
      <c r="R153" s="5"/>
      <c r="S153" s="28"/>
      <c r="T153" s="3"/>
      <c r="U153" s="57"/>
      <c r="V153" s="13"/>
      <c r="W153" s="14"/>
      <c r="X153" s="14"/>
      <c r="Y153" s="14"/>
      <c r="Z153" s="4"/>
      <c r="AA153" s="5"/>
      <c r="AB153" s="28"/>
      <c r="AC153" s="76"/>
      <c r="AD153" s="57" t="str">
        <f t="shared" si="134"/>
        <v/>
      </c>
      <c r="AE153" s="30" t="s">
        <v>1392</v>
      </c>
      <c r="AF153" s="31">
        <v>17</v>
      </c>
      <c r="AG153" s="31">
        <v>13</v>
      </c>
      <c r="AH153" s="31">
        <v>12</v>
      </c>
      <c r="AI153" s="4">
        <f t="shared" si="135"/>
        <v>42</v>
      </c>
      <c r="AJ153" s="5">
        <f t="shared" si="136"/>
        <v>76</v>
      </c>
      <c r="AK153" s="28">
        <f t="shared" si="137"/>
        <v>181</v>
      </c>
      <c r="AL153" s="3">
        <f t="shared" si="138"/>
        <v>181</v>
      </c>
      <c r="AM153" s="5">
        <f t="shared" si="139"/>
        <v>255</v>
      </c>
      <c r="AN153" s="13" t="s">
        <v>1672</v>
      </c>
      <c r="AO153" s="14">
        <v>14</v>
      </c>
      <c r="AP153" s="14">
        <v>14</v>
      </c>
      <c r="AQ153" s="14">
        <v>14</v>
      </c>
      <c r="AR153" s="5">
        <f t="shared" si="140"/>
        <v>42</v>
      </c>
      <c r="AS153" s="5">
        <f t="shared" si="141"/>
        <v>78</v>
      </c>
      <c r="AT153" s="28">
        <f t="shared" si="142"/>
        <v>159</v>
      </c>
      <c r="AU153" s="3">
        <f t="shared" si="143"/>
        <v>340</v>
      </c>
      <c r="AV153" s="5">
        <f t="shared" si="144"/>
        <v>222</v>
      </c>
      <c r="AW153" s="13" t="s">
        <v>1911</v>
      </c>
      <c r="AX153" s="14">
        <v>14</v>
      </c>
      <c r="AY153" s="14">
        <v>10</v>
      </c>
      <c r="AZ153" s="14">
        <v>12</v>
      </c>
      <c r="BA153" s="5">
        <f t="shared" si="145"/>
        <v>36</v>
      </c>
      <c r="BB153" s="5">
        <f t="shared" si="146"/>
        <v>155</v>
      </c>
      <c r="BC153" s="28">
        <f t="shared" si="147"/>
        <v>67</v>
      </c>
      <c r="BD153" s="3">
        <f t="shared" si="148"/>
        <v>407</v>
      </c>
      <c r="BE153" s="5">
        <f t="shared" si="149"/>
        <v>221</v>
      </c>
      <c r="BF153" s="13" t="s">
        <v>2132</v>
      </c>
      <c r="BG153" s="14">
        <v>13</v>
      </c>
      <c r="BH153" s="14">
        <v>20</v>
      </c>
      <c r="BI153" s="14">
        <v>18</v>
      </c>
      <c r="BJ153" s="5">
        <f t="shared" si="150"/>
        <v>51</v>
      </c>
      <c r="BK153" s="5">
        <f t="shared" si="161"/>
        <v>2</v>
      </c>
      <c r="BL153" s="28">
        <f t="shared" si="162"/>
        <v>222</v>
      </c>
      <c r="BM153" s="3">
        <f t="shared" si="151"/>
        <v>629</v>
      </c>
      <c r="BN153" s="5">
        <f t="shared" si="152"/>
        <v>175</v>
      </c>
      <c r="BO153" s="13" t="s">
        <v>2343</v>
      </c>
      <c r="BP153" s="14">
        <v>13</v>
      </c>
      <c r="BQ153" s="14">
        <v>13</v>
      </c>
      <c r="BR153" s="14">
        <v>17</v>
      </c>
      <c r="BS153" s="5">
        <f t="shared" si="120"/>
        <v>43</v>
      </c>
      <c r="BT153" s="5">
        <f t="shared" si="153"/>
        <v>30</v>
      </c>
      <c r="BU153" s="35">
        <f t="shared" si="154"/>
        <v>141</v>
      </c>
      <c r="BV153" s="3">
        <f t="shared" si="155"/>
        <v>770</v>
      </c>
      <c r="BW153" s="5">
        <f t="shared" si="156"/>
        <v>148</v>
      </c>
    </row>
    <row r="154" spans="2:75">
      <c r="B154" s="36" t="s">
        <v>1110</v>
      </c>
      <c r="C154" s="41" t="s">
        <v>31</v>
      </c>
      <c r="D154" s="74" t="s">
        <v>1094</v>
      </c>
      <c r="E154" s="51"/>
      <c r="F154" s="4"/>
      <c r="G154" s="4"/>
      <c r="H154" s="4"/>
      <c r="I154" s="4"/>
      <c r="J154" s="4"/>
      <c r="K154" s="4"/>
      <c r="L154" s="57"/>
      <c r="M154" s="13" t="s">
        <v>919</v>
      </c>
      <c r="N154" s="14">
        <v>15</v>
      </c>
      <c r="O154" s="14">
        <v>15</v>
      </c>
      <c r="P154" s="14">
        <v>14</v>
      </c>
      <c r="Q154" s="5">
        <f t="shared" ref="Q154:Q175" si="163">SUM(N154:P154)</f>
        <v>44</v>
      </c>
      <c r="R154" s="5">
        <f t="shared" ref="R154:R175" si="164">IF(M154="","",RANK(Q154,Q$6:Q$322))</f>
        <v>63</v>
      </c>
      <c r="S154" s="28">
        <f t="shared" ref="S154:S175" si="165">IF(R154="",0,Q$323+1-R154)</f>
        <v>190</v>
      </c>
      <c r="T154" s="3">
        <f t="shared" ref="T154:T175" si="166">S154+K154</f>
        <v>190</v>
      </c>
      <c r="U154" s="57">
        <f t="shared" ref="U154:U175" si="167">IF(T154=0,"",RANK(T154,T$6:T$322))</f>
        <v>168</v>
      </c>
      <c r="V154" s="13" t="s">
        <v>1219</v>
      </c>
      <c r="W154" s="14">
        <v>16</v>
      </c>
      <c r="X154" s="14">
        <v>15</v>
      </c>
      <c r="Y154" s="14">
        <v>17</v>
      </c>
      <c r="Z154" s="4">
        <f t="shared" ref="Z154:Z185" si="168">SUM(W154:Y154)</f>
        <v>48</v>
      </c>
      <c r="AA154" s="5">
        <f t="shared" ref="AA154:AA185" si="169">IF(V154="","",RANK(Z154,Z$6:Z$322))</f>
        <v>30</v>
      </c>
      <c r="AB154" s="28">
        <f t="shared" ref="AB154:AB185" si="170">IF(AA154="",0,Z$323+1-AA154)</f>
        <v>202</v>
      </c>
      <c r="AC154" s="76">
        <f t="shared" ref="AC154:AC185" si="171">AB154+T154</f>
        <v>392</v>
      </c>
      <c r="AD154" s="57">
        <f t="shared" si="134"/>
        <v>103</v>
      </c>
      <c r="AE154" s="30"/>
      <c r="AF154" s="31"/>
      <c r="AG154" s="31"/>
      <c r="AH154" s="31"/>
      <c r="AI154" s="4">
        <f t="shared" si="135"/>
        <v>0</v>
      </c>
      <c r="AJ154" s="5" t="str">
        <f t="shared" si="136"/>
        <v/>
      </c>
      <c r="AK154" s="28">
        <f t="shared" si="137"/>
        <v>0</v>
      </c>
      <c r="AL154" s="3">
        <f t="shared" si="138"/>
        <v>392</v>
      </c>
      <c r="AM154" s="5">
        <f t="shared" si="139"/>
        <v>167</v>
      </c>
      <c r="AN154" s="13"/>
      <c r="AO154" s="14"/>
      <c r="AP154" s="14"/>
      <c r="AQ154" s="14"/>
      <c r="AR154" s="5"/>
      <c r="AS154" s="5" t="str">
        <f t="shared" si="141"/>
        <v/>
      </c>
      <c r="AT154" s="28"/>
      <c r="AU154" s="3">
        <f t="shared" si="143"/>
        <v>392</v>
      </c>
      <c r="AV154" s="5">
        <f t="shared" si="144"/>
        <v>207</v>
      </c>
      <c r="AW154" s="13" t="s">
        <v>1980</v>
      </c>
      <c r="AX154" s="14">
        <v>19</v>
      </c>
      <c r="AY154" s="14">
        <v>16</v>
      </c>
      <c r="AZ154" s="14">
        <v>15</v>
      </c>
      <c r="BA154" s="5">
        <f t="shared" si="145"/>
        <v>50</v>
      </c>
      <c r="BB154" s="5">
        <f t="shared" si="146"/>
        <v>6</v>
      </c>
      <c r="BC154" s="28">
        <f t="shared" si="147"/>
        <v>216</v>
      </c>
      <c r="BD154" s="3">
        <f t="shared" si="148"/>
        <v>608</v>
      </c>
      <c r="BE154" s="5">
        <f t="shared" si="149"/>
        <v>159</v>
      </c>
      <c r="BF154" s="13" t="s">
        <v>2188</v>
      </c>
      <c r="BG154" s="14">
        <v>14</v>
      </c>
      <c r="BH154" s="14">
        <v>15</v>
      </c>
      <c r="BI154" s="14">
        <v>14</v>
      </c>
      <c r="BJ154" s="5">
        <f t="shared" si="150"/>
        <v>43</v>
      </c>
      <c r="BK154" s="5">
        <f t="shared" si="161"/>
        <v>64</v>
      </c>
      <c r="BL154" s="28">
        <f t="shared" si="162"/>
        <v>160</v>
      </c>
      <c r="BM154" s="3">
        <f t="shared" si="151"/>
        <v>768</v>
      </c>
      <c r="BN154" s="5">
        <f t="shared" si="152"/>
        <v>134</v>
      </c>
      <c r="BO154" s="13"/>
      <c r="BP154" s="14"/>
      <c r="BQ154" s="14"/>
      <c r="BR154" s="14"/>
      <c r="BS154" s="5"/>
      <c r="BT154" s="5" t="str">
        <f t="shared" si="153"/>
        <v/>
      </c>
      <c r="BU154" s="35">
        <f t="shared" si="154"/>
        <v>0</v>
      </c>
      <c r="BV154" s="3">
        <f t="shared" si="155"/>
        <v>768</v>
      </c>
      <c r="BW154" s="5">
        <f t="shared" si="156"/>
        <v>149</v>
      </c>
    </row>
    <row r="155" spans="2:75">
      <c r="B155" s="36" t="s">
        <v>520</v>
      </c>
      <c r="C155" s="41" t="s">
        <v>41</v>
      </c>
      <c r="D155" s="74" t="s">
        <v>828</v>
      </c>
      <c r="E155" s="51" t="s">
        <v>323</v>
      </c>
      <c r="F155" s="4">
        <v>11</v>
      </c>
      <c r="G155" s="4">
        <v>9</v>
      </c>
      <c r="H155" s="4">
        <v>7</v>
      </c>
      <c r="I155" s="4">
        <f t="shared" ref="I155:I171" si="172">SUM(F155:H155)</f>
        <v>27</v>
      </c>
      <c r="J155" s="4">
        <f t="shared" ref="J155:J171" si="173">IF(E155="","",RANK(I155,I$6:I$321))</f>
        <v>236</v>
      </c>
      <c r="K155" s="4">
        <f t="shared" ref="K155:K171" si="174">IF(J155="",0,I$323+1-J155)</f>
        <v>12</v>
      </c>
      <c r="L155" s="57">
        <f t="shared" ref="L155:L171" si="175">IF(E155="","",RANK(K155,K$6:K$321))</f>
        <v>236</v>
      </c>
      <c r="M155" s="30" t="s">
        <v>946</v>
      </c>
      <c r="N155" s="31">
        <v>13</v>
      </c>
      <c r="O155" s="31">
        <v>16</v>
      </c>
      <c r="P155" s="31">
        <v>14</v>
      </c>
      <c r="Q155" s="5">
        <f t="shared" si="163"/>
        <v>43</v>
      </c>
      <c r="R155" s="5">
        <f t="shared" si="164"/>
        <v>79</v>
      </c>
      <c r="S155" s="28">
        <f t="shared" si="165"/>
        <v>174</v>
      </c>
      <c r="T155" s="3">
        <f t="shared" si="166"/>
        <v>186</v>
      </c>
      <c r="U155" s="57">
        <f t="shared" si="167"/>
        <v>180</v>
      </c>
      <c r="V155" s="13" t="s">
        <v>1246</v>
      </c>
      <c r="W155" s="14">
        <v>12</v>
      </c>
      <c r="X155" s="14">
        <v>10</v>
      </c>
      <c r="Y155" s="14">
        <v>10</v>
      </c>
      <c r="Z155" s="4">
        <f t="shared" si="168"/>
        <v>32</v>
      </c>
      <c r="AA155" s="5">
        <f t="shared" si="169"/>
        <v>191</v>
      </c>
      <c r="AB155" s="28">
        <f t="shared" si="170"/>
        <v>41</v>
      </c>
      <c r="AC155" s="76">
        <f t="shared" si="171"/>
        <v>227</v>
      </c>
      <c r="AD155" s="57">
        <f t="shared" si="134"/>
        <v>202</v>
      </c>
      <c r="AE155" s="30" t="s">
        <v>1498</v>
      </c>
      <c r="AF155" s="31">
        <v>15</v>
      </c>
      <c r="AG155" s="31">
        <v>9</v>
      </c>
      <c r="AH155" s="31">
        <v>17</v>
      </c>
      <c r="AI155" s="4">
        <f t="shared" si="135"/>
        <v>41</v>
      </c>
      <c r="AJ155" s="5">
        <f t="shared" si="136"/>
        <v>104</v>
      </c>
      <c r="AK155" s="28">
        <f t="shared" si="137"/>
        <v>153</v>
      </c>
      <c r="AL155" s="3">
        <f t="shared" si="138"/>
        <v>380</v>
      </c>
      <c r="AM155" s="5">
        <f t="shared" si="139"/>
        <v>173</v>
      </c>
      <c r="AN155" s="13" t="s">
        <v>1769</v>
      </c>
      <c r="AO155" s="14">
        <v>13</v>
      </c>
      <c r="AP155" s="14">
        <v>11</v>
      </c>
      <c r="AQ155" s="14">
        <v>13</v>
      </c>
      <c r="AR155" s="5">
        <f t="shared" ref="AR155:AR187" si="176">SUM(AO155:AQ155)</f>
        <v>37</v>
      </c>
      <c r="AS155" s="5">
        <f t="shared" si="141"/>
        <v>161</v>
      </c>
      <c r="AT155" s="28">
        <f t="shared" ref="AT155:AT187" si="177">IF(AS155="",0,AR$323+1-AS155)</f>
        <v>76</v>
      </c>
      <c r="AU155" s="3">
        <f t="shared" si="143"/>
        <v>456</v>
      </c>
      <c r="AV155" s="5">
        <f t="shared" si="144"/>
        <v>182</v>
      </c>
      <c r="AW155" s="13" t="s">
        <v>2007</v>
      </c>
      <c r="AX155" s="14">
        <v>13</v>
      </c>
      <c r="AY155" s="14">
        <v>15</v>
      </c>
      <c r="AZ155" s="14">
        <v>12</v>
      </c>
      <c r="BA155" s="5">
        <f t="shared" si="145"/>
        <v>40</v>
      </c>
      <c r="BB155" s="5">
        <f t="shared" si="146"/>
        <v>80</v>
      </c>
      <c r="BC155" s="28">
        <f t="shared" si="147"/>
        <v>142</v>
      </c>
      <c r="BD155" s="3">
        <f t="shared" si="148"/>
        <v>598</v>
      </c>
      <c r="BE155" s="5">
        <f t="shared" si="149"/>
        <v>161</v>
      </c>
      <c r="BF155" s="13" t="s">
        <v>2216</v>
      </c>
      <c r="BG155" s="14">
        <v>13</v>
      </c>
      <c r="BH155" s="14">
        <v>15</v>
      </c>
      <c r="BI155" s="14">
        <v>15</v>
      </c>
      <c r="BJ155" s="5">
        <f t="shared" si="150"/>
        <v>43</v>
      </c>
      <c r="BK155" s="5">
        <f t="shared" si="161"/>
        <v>64</v>
      </c>
      <c r="BL155" s="28">
        <f t="shared" si="162"/>
        <v>160</v>
      </c>
      <c r="BM155" s="3">
        <f t="shared" si="151"/>
        <v>758</v>
      </c>
      <c r="BN155" s="5">
        <f t="shared" si="152"/>
        <v>136</v>
      </c>
      <c r="BO155" s="13" t="s">
        <v>2413</v>
      </c>
      <c r="BP155" s="14">
        <v>9</v>
      </c>
      <c r="BQ155" s="14">
        <v>9</v>
      </c>
      <c r="BR155" s="14">
        <v>9</v>
      </c>
      <c r="BS155" s="5">
        <f t="shared" ref="BS155:BS172" si="178">SUM(BP155:BR155)</f>
        <v>27</v>
      </c>
      <c r="BT155" s="5">
        <f t="shared" si="153"/>
        <v>161</v>
      </c>
      <c r="BU155" s="35">
        <f t="shared" si="154"/>
        <v>10</v>
      </c>
      <c r="BV155" s="3">
        <f t="shared" si="155"/>
        <v>768</v>
      </c>
      <c r="BW155" s="5">
        <f t="shared" si="156"/>
        <v>149</v>
      </c>
    </row>
    <row r="156" spans="2:75">
      <c r="B156" s="36" t="s">
        <v>518</v>
      </c>
      <c r="C156" s="41" t="s">
        <v>39</v>
      </c>
      <c r="D156" s="74" t="s">
        <v>826</v>
      </c>
      <c r="E156" s="51" t="s">
        <v>324</v>
      </c>
      <c r="F156" s="4">
        <v>11</v>
      </c>
      <c r="G156" s="4">
        <v>9</v>
      </c>
      <c r="H156" s="4">
        <v>7</v>
      </c>
      <c r="I156" s="4">
        <f t="shared" si="172"/>
        <v>27</v>
      </c>
      <c r="J156" s="4">
        <f t="shared" si="173"/>
        <v>236</v>
      </c>
      <c r="K156" s="4">
        <f t="shared" si="174"/>
        <v>12</v>
      </c>
      <c r="L156" s="57">
        <f t="shared" si="175"/>
        <v>236</v>
      </c>
      <c r="M156" s="30" t="s">
        <v>942</v>
      </c>
      <c r="N156" s="31">
        <v>15</v>
      </c>
      <c r="O156" s="31">
        <v>13</v>
      </c>
      <c r="P156" s="31">
        <v>12</v>
      </c>
      <c r="Q156" s="5">
        <f t="shared" si="163"/>
        <v>40</v>
      </c>
      <c r="R156" s="5">
        <f t="shared" si="164"/>
        <v>130</v>
      </c>
      <c r="S156" s="28">
        <f t="shared" si="165"/>
        <v>123</v>
      </c>
      <c r="T156" s="3">
        <f t="shared" si="166"/>
        <v>135</v>
      </c>
      <c r="U156" s="57">
        <f t="shared" si="167"/>
        <v>219</v>
      </c>
      <c r="V156" s="13" t="s">
        <v>1242</v>
      </c>
      <c r="W156" s="14">
        <v>15</v>
      </c>
      <c r="X156" s="14">
        <v>12</v>
      </c>
      <c r="Y156" s="14">
        <v>6</v>
      </c>
      <c r="Z156" s="4">
        <f t="shared" si="168"/>
        <v>33</v>
      </c>
      <c r="AA156" s="5">
        <f t="shared" si="169"/>
        <v>184</v>
      </c>
      <c r="AB156" s="28">
        <f t="shared" si="170"/>
        <v>48</v>
      </c>
      <c r="AC156" s="76">
        <f t="shared" si="171"/>
        <v>183</v>
      </c>
      <c r="AD156" s="57">
        <f t="shared" si="134"/>
        <v>224</v>
      </c>
      <c r="AE156" s="30" t="s">
        <v>1493</v>
      </c>
      <c r="AF156" s="31">
        <v>17</v>
      </c>
      <c r="AG156" s="31">
        <v>12</v>
      </c>
      <c r="AH156" s="31">
        <v>12</v>
      </c>
      <c r="AI156" s="4">
        <f t="shared" si="135"/>
        <v>41</v>
      </c>
      <c r="AJ156" s="5">
        <f t="shared" si="136"/>
        <v>104</v>
      </c>
      <c r="AK156" s="28">
        <f t="shared" si="137"/>
        <v>153</v>
      </c>
      <c r="AL156" s="3">
        <f t="shared" si="138"/>
        <v>336</v>
      </c>
      <c r="AM156" s="5">
        <f t="shared" si="139"/>
        <v>195</v>
      </c>
      <c r="AN156" s="13" t="s">
        <v>1766</v>
      </c>
      <c r="AO156" s="14">
        <v>14</v>
      </c>
      <c r="AP156" s="14">
        <v>12</v>
      </c>
      <c r="AQ156" s="14">
        <v>19</v>
      </c>
      <c r="AR156" s="5">
        <f t="shared" si="176"/>
        <v>45</v>
      </c>
      <c r="AS156" s="5">
        <f t="shared" si="141"/>
        <v>43</v>
      </c>
      <c r="AT156" s="28">
        <f t="shared" si="177"/>
        <v>194</v>
      </c>
      <c r="AU156" s="3">
        <f t="shared" si="143"/>
        <v>530</v>
      </c>
      <c r="AV156" s="5">
        <f t="shared" si="144"/>
        <v>154</v>
      </c>
      <c r="AW156" s="13" t="s">
        <v>2003</v>
      </c>
      <c r="AX156" s="14">
        <v>16</v>
      </c>
      <c r="AY156" s="14">
        <v>10</v>
      </c>
      <c r="AZ156" s="14">
        <v>7</v>
      </c>
      <c r="BA156" s="5">
        <f t="shared" si="145"/>
        <v>33</v>
      </c>
      <c r="BB156" s="5">
        <f t="shared" si="146"/>
        <v>195</v>
      </c>
      <c r="BC156" s="28">
        <f t="shared" si="147"/>
        <v>27</v>
      </c>
      <c r="BD156" s="3">
        <f t="shared" si="148"/>
        <v>557</v>
      </c>
      <c r="BE156" s="5">
        <f t="shared" si="149"/>
        <v>166</v>
      </c>
      <c r="BF156" s="13" t="s">
        <v>1493</v>
      </c>
      <c r="BG156" s="14">
        <v>11</v>
      </c>
      <c r="BH156" s="14">
        <v>16</v>
      </c>
      <c r="BI156" s="14">
        <v>11</v>
      </c>
      <c r="BJ156" s="5">
        <f t="shared" si="150"/>
        <v>38</v>
      </c>
      <c r="BK156" s="5">
        <f t="shared" si="161"/>
        <v>145</v>
      </c>
      <c r="BL156" s="28">
        <f t="shared" si="162"/>
        <v>79</v>
      </c>
      <c r="BM156" s="3">
        <f t="shared" si="151"/>
        <v>636</v>
      </c>
      <c r="BN156" s="5">
        <f t="shared" si="152"/>
        <v>174</v>
      </c>
      <c r="BO156" s="13" t="s">
        <v>2506</v>
      </c>
      <c r="BP156" s="14">
        <v>13</v>
      </c>
      <c r="BQ156" s="14">
        <v>14</v>
      </c>
      <c r="BR156" s="14">
        <v>14</v>
      </c>
      <c r="BS156" s="5">
        <f t="shared" si="178"/>
        <v>41</v>
      </c>
      <c r="BT156" s="5">
        <f t="shared" si="153"/>
        <v>41</v>
      </c>
      <c r="BU156" s="35">
        <f t="shared" si="154"/>
        <v>130</v>
      </c>
      <c r="BV156" s="3">
        <f t="shared" si="155"/>
        <v>766</v>
      </c>
      <c r="BW156" s="5">
        <f t="shared" si="156"/>
        <v>151</v>
      </c>
    </row>
    <row r="157" spans="2:75">
      <c r="B157" s="36" t="s">
        <v>452</v>
      </c>
      <c r="C157" s="41" t="s">
        <v>47</v>
      </c>
      <c r="D157" s="74" t="s">
        <v>748</v>
      </c>
      <c r="E157" s="51" t="s">
        <v>243</v>
      </c>
      <c r="F157" s="4">
        <v>11</v>
      </c>
      <c r="G157" s="4">
        <v>11</v>
      </c>
      <c r="H157" s="4">
        <v>11</v>
      </c>
      <c r="I157" s="4">
        <f t="shared" si="172"/>
        <v>33</v>
      </c>
      <c r="J157" s="4">
        <f t="shared" si="173"/>
        <v>145</v>
      </c>
      <c r="K157" s="4">
        <f t="shared" si="174"/>
        <v>103</v>
      </c>
      <c r="L157" s="57">
        <f t="shared" si="175"/>
        <v>145</v>
      </c>
      <c r="M157" s="30" t="s">
        <v>1027</v>
      </c>
      <c r="N157" s="31">
        <v>10</v>
      </c>
      <c r="O157" s="31">
        <v>16</v>
      </c>
      <c r="P157" s="31">
        <v>10</v>
      </c>
      <c r="Q157" s="5">
        <f t="shared" si="163"/>
        <v>36</v>
      </c>
      <c r="R157" s="5">
        <f t="shared" si="164"/>
        <v>194</v>
      </c>
      <c r="S157" s="28">
        <f t="shared" si="165"/>
        <v>59</v>
      </c>
      <c r="T157" s="3">
        <f t="shared" si="166"/>
        <v>162</v>
      </c>
      <c r="U157" s="57">
        <f t="shared" si="167"/>
        <v>198</v>
      </c>
      <c r="V157" s="30" t="s">
        <v>1322</v>
      </c>
      <c r="W157" s="31">
        <v>13</v>
      </c>
      <c r="X157" s="31">
        <v>13</v>
      </c>
      <c r="Y157" s="31">
        <v>17</v>
      </c>
      <c r="Z157" s="4">
        <f t="shared" si="168"/>
        <v>43</v>
      </c>
      <c r="AA157" s="5">
        <f t="shared" si="169"/>
        <v>77</v>
      </c>
      <c r="AB157" s="28">
        <f t="shared" si="170"/>
        <v>155</v>
      </c>
      <c r="AC157" s="76">
        <f t="shared" si="171"/>
        <v>317</v>
      </c>
      <c r="AD157" s="57">
        <f t="shared" si="134"/>
        <v>150</v>
      </c>
      <c r="AE157" s="30" t="s">
        <v>1576</v>
      </c>
      <c r="AF157" s="31">
        <v>16</v>
      </c>
      <c r="AG157" s="31">
        <v>13</v>
      </c>
      <c r="AH157" s="31">
        <v>12</v>
      </c>
      <c r="AI157" s="4">
        <f t="shared" si="135"/>
        <v>41</v>
      </c>
      <c r="AJ157" s="5">
        <f t="shared" si="136"/>
        <v>104</v>
      </c>
      <c r="AK157" s="28">
        <f t="shared" si="137"/>
        <v>153</v>
      </c>
      <c r="AL157" s="3">
        <f t="shared" si="138"/>
        <v>470</v>
      </c>
      <c r="AM157" s="5">
        <f t="shared" si="139"/>
        <v>131</v>
      </c>
      <c r="AN157" s="184" t="s">
        <v>1843</v>
      </c>
      <c r="AO157" s="177">
        <v>10</v>
      </c>
      <c r="AP157" s="177">
        <v>10</v>
      </c>
      <c r="AQ157" s="177">
        <v>11</v>
      </c>
      <c r="AR157" s="5">
        <f t="shared" si="176"/>
        <v>31</v>
      </c>
      <c r="AS157" s="5">
        <f t="shared" si="141"/>
        <v>227</v>
      </c>
      <c r="AT157" s="28">
        <f t="shared" si="177"/>
        <v>10</v>
      </c>
      <c r="AU157" s="3">
        <f t="shared" si="143"/>
        <v>480</v>
      </c>
      <c r="AV157" s="5">
        <f t="shared" si="144"/>
        <v>171</v>
      </c>
      <c r="AW157" s="13" t="s">
        <v>2078</v>
      </c>
      <c r="AX157" s="14">
        <v>11</v>
      </c>
      <c r="AY157" s="14">
        <v>12</v>
      </c>
      <c r="AZ157" s="14">
        <v>10</v>
      </c>
      <c r="BA157" s="5">
        <f t="shared" si="145"/>
        <v>33</v>
      </c>
      <c r="BB157" s="5">
        <f t="shared" si="146"/>
        <v>195</v>
      </c>
      <c r="BC157" s="28">
        <f t="shared" si="147"/>
        <v>27</v>
      </c>
      <c r="BD157" s="3">
        <f t="shared" si="148"/>
        <v>507</v>
      </c>
      <c r="BE157" s="5">
        <f t="shared" si="149"/>
        <v>187</v>
      </c>
      <c r="BF157" s="13" t="s">
        <v>2282</v>
      </c>
      <c r="BG157" s="14">
        <v>10</v>
      </c>
      <c r="BH157" s="14">
        <v>16</v>
      </c>
      <c r="BI157" s="14">
        <v>13</v>
      </c>
      <c r="BJ157" s="5">
        <f t="shared" si="150"/>
        <v>39</v>
      </c>
      <c r="BK157" s="5">
        <f t="shared" si="161"/>
        <v>126</v>
      </c>
      <c r="BL157" s="28">
        <f t="shared" si="162"/>
        <v>98</v>
      </c>
      <c r="BM157" s="3">
        <f t="shared" si="151"/>
        <v>605</v>
      </c>
      <c r="BN157" s="5">
        <f t="shared" si="152"/>
        <v>180</v>
      </c>
      <c r="BO157" s="13" t="s">
        <v>2469</v>
      </c>
      <c r="BP157" s="14">
        <v>15</v>
      </c>
      <c r="BQ157" s="14">
        <v>12</v>
      </c>
      <c r="BR157" s="14">
        <v>19</v>
      </c>
      <c r="BS157" s="5">
        <f t="shared" si="178"/>
        <v>46</v>
      </c>
      <c r="BT157" s="5">
        <f t="shared" si="153"/>
        <v>10</v>
      </c>
      <c r="BU157" s="35">
        <f t="shared" si="154"/>
        <v>161</v>
      </c>
      <c r="BV157" s="3">
        <f t="shared" si="155"/>
        <v>766</v>
      </c>
      <c r="BW157" s="5">
        <f t="shared" si="156"/>
        <v>151</v>
      </c>
    </row>
    <row r="158" spans="2:75">
      <c r="B158" s="36" t="s">
        <v>560</v>
      </c>
      <c r="C158" s="41" t="s">
        <v>47</v>
      </c>
      <c r="D158" s="74" t="s">
        <v>727</v>
      </c>
      <c r="E158" s="51" t="s">
        <v>227</v>
      </c>
      <c r="F158" s="4">
        <v>11</v>
      </c>
      <c r="G158" s="4">
        <v>11</v>
      </c>
      <c r="H158" s="4">
        <v>12</v>
      </c>
      <c r="I158" s="4">
        <f t="shared" si="172"/>
        <v>34</v>
      </c>
      <c r="J158" s="4">
        <f t="shared" si="173"/>
        <v>129</v>
      </c>
      <c r="K158" s="4">
        <f t="shared" si="174"/>
        <v>119</v>
      </c>
      <c r="L158" s="57">
        <f t="shared" si="175"/>
        <v>129</v>
      </c>
      <c r="M158" s="13" t="s">
        <v>1022</v>
      </c>
      <c r="N158" s="14">
        <v>13</v>
      </c>
      <c r="O158" s="14">
        <v>15</v>
      </c>
      <c r="P158" s="14">
        <v>13</v>
      </c>
      <c r="Q158" s="4">
        <f t="shared" si="163"/>
        <v>41</v>
      </c>
      <c r="R158" s="5">
        <f t="shared" si="164"/>
        <v>109</v>
      </c>
      <c r="S158" s="28">
        <f t="shared" si="165"/>
        <v>144</v>
      </c>
      <c r="T158" s="3">
        <f t="shared" si="166"/>
        <v>263</v>
      </c>
      <c r="U158" s="57">
        <f t="shared" si="167"/>
        <v>118</v>
      </c>
      <c r="V158" s="30" t="s">
        <v>1319</v>
      </c>
      <c r="W158" s="31">
        <v>14</v>
      </c>
      <c r="X158" s="31">
        <v>11</v>
      </c>
      <c r="Y158" s="31">
        <v>18</v>
      </c>
      <c r="Z158" s="4">
        <f t="shared" si="168"/>
        <v>43</v>
      </c>
      <c r="AA158" s="5">
        <f t="shared" si="169"/>
        <v>77</v>
      </c>
      <c r="AB158" s="28">
        <f t="shared" si="170"/>
        <v>155</v>
      </c>
      <c r="AC158" s="76">
        <f t="shared" si="171"/>
        <v>418</v>
      </c>
      <c r="AD158" s="57">
        <f t="shared" si="134"/>
        <v>85</v>
      </c>
      <c r="AE158" s="30" t="s">
        <v>1571</v>
      </c>
      <c r="AF158" s="31">
        <v>14</v>
      </c>
      <c r="AG158" s="31">
        <v>11</v>
      </c>
      <c r="AH158" s="31">
        <v>10</v>
      </c>
      <c r="AI158" s="4">
        <f t="shared" si="135"/>
        <v>35</v>
      </c>
      <c r="AJ158" s="5">
        <f t="shared" si="136"/>
        <v>218</v>
      </c>
      <c r="AK158" s="28">
        <f t="shared" si="137"/>
        <v>39</v>
      </c>
      <c r="AL158" s="3">
        <f t="shared" si="138"/>
        <v>457</v>
      </c>
      <c r="AM158" s="5">
        <f t="shared" si="139"/>
        <v>140</v>
      </c>
      <c r="AN158" s="13"/>
      <c r="AO158" s="14"/>
      <c r="AP158" s="14"/>
      <c r="AQ158" s="14"/>
      <c r="AR158" s="5">
        <f t="shared" si="176"/>
        <v>0</v>
      </c>
      <c r="AS158" s="5" t="str">
        <f t="shared" si="141"/>
        <v/>
      </c>
      <c r="AT158" s="28">
        <f t="shared" si="177"/>
        <v>0</v>
      </c>
      <c r="AU158" s="3">
        <f t="shared" si="143"/>
        <v>457</v>
      </c>
      <c r="AV158" s="5">
        <f t="shared" si="144"/>
        <v>181</v>
      </c>
      <c r="AW158" s="13" t="s">
        <v>2073</v>
      </c>
      <c r="AX158" s="14">
        <v>20</v>
      </c>
      <c r="AY158" s="14">
        <v>14</v>
      </c>
      <c r="AZ158" s="14">
        <v>15</v>
      </c>
      <c r="BA158" s="5">
        <f t="shared" si="145"/>
        <v>49</v>
      </c>
      <c r="BB158" s="5">
        <f t="shared" si="146"/>
        <v>9</v>
      </c>
      <c r="BC158" s="28">
        <f t="shared" si="147"/>
        <v>213</v>
      </c>
      <c r="BD158" s="3">
        <f t="shared" si="148"/>
        <v>670</v>
      </c>
      <c r="BE158" s="5">
        <f t="shared" si="149"/>
        <v>130</v>
      </c>
      <c r="BF158" s="13" t="s">
        <v>2277</v>
      </c>
      <c r="BG158" s="14">
        <v>8</v>
      </c>
      <c r="BH158" s="14">
        <v>11</v>
      </c>
      <c r="BI158" s="14">
        <v>15</v>
      </c>
      <c r="BJ158" s="5">
        <f t="shared" si="150"/>
        <v>34</v>
      </c>
      <c r="BK158" s="5">
        <f t="shared" si="161"/>
        <v>187</v>
      </c>
      <c r="BL158" s="28">
        <f t="shared" si="162"/>
        <v>37</v>
      </c>
      <c r="BM158" s="3">
        <f t="shared" si="151"/>
        <v>707</v>
      </c>
      <c r="BN158" s="5">
        <f t="shared" si="152"/>
        <v>152</v>
      </c>
      <c r="BO158" s="13" t="s">
        <v>2465</v>
      </c>
      <c r="BP158" s="14">
        <v>10</v>
      </c>
      <c r="BQ158" s="14">
        <v>13</v>
      </c>
      <c r="BR158" s="14">
        <v>12</v>
      </c>
      <c r="BS158" s="5">
        <f t="shared" si="178"/>
        <v>35</v>
      </c>
      <c r="BT158" s="5">
        <f t="shared" si="153"/>
        <v>117</v>
      </c>
      <c r="BU158" s="35">
        <f t="shared" si="154"/>
        <v>54</v>
      </c>
      <c r="BV158" s="3">
        <f t="shared" si="155"/>
        <v>761</v>
      </c>
      <c r="BW158" s="5">
        <f t="shared" si="156"/>
        <v>153</v>
      </c>
    </row>
    <row r="159" spans="2:75">
      <c r="B159" s="36" t="s">
        <v>433</v>
      </c>
      <c r="C159" s="41" t="s">
        <v>45</v>
      </c>
      <c r="D159" s="74" t="s">
        <v>722</v>
      </c>
      <c r="E159" s="51" t="s">
        <v>233</v>
      </c>
      <c r="F159" s="4">
        <v>11</v>
      </c>
      <c r="G159" s="4">
        <v>11</v>
      </c>
      <c r="H159" s="4">
        <v>12</v>
      </c>
      <c r="I159" s="4">
        <f t="shared" si="172"/>
        <v>34</v>
      </c>
      <c r="J159" s="4">
        <f t="shared" si="173"/>
        <v>129</v>
      </c>
      <c r="K159" s="4">
        <f t="shared" si="174"/>
        <v>119</v>
      </c>
      <c r="L159" s="57">
        <f t="shared" si="175"/>
        <v>129</v>
      </c>
      <c r="M159" s="30" t="s">
        <v>877</v>
      </c>
      <c r="N159" s="31">
        <v>12</v>
      </c>
      <c r="O159" s="31">
        <v>13</v>
      </c>
      <c r="P159" s="31">
        <v>11</v>
      </c>
      <c r="Q159" s="4">
        <f t="shared" si="163"/>
        <v>36</v>
      </c>
      <c r="R159" s="5">
        <f t="shared" si="164"/>
        <v>194</v>
      </c>
      <c r="S159" s="28">
        <f t="shared" si="165"/>
        <v>59</v>
      </c>
      <c r="T159" s="3">
        <f t="shared" si="166"/>
        <v>178</v>
      </c>
      <c r="U159" s="57">
        <f t="shared" si="167"/>
        <v>184</v>
      </c>
      <c r="V159" s="30" t="s">
        <v>1176</v>
      </c>
      <c r="W159" s="31">
        <v>10</v>
      </c>
      <c r="X159" s="31">
        <v>17</v>
      </c>
      <c r="Y159" s="31">
        <v>15</v>
      </c>
      <c r="Z159" s="4">
        <f t="shared" si="168"/>
        <v>42</v>
      </c>
      <c r="AA159" s="5">
        <f t="shared" si="169"/>
        <v>90</v>
      </c>
      <c r="AB159" s="28">
        <f t="shared" si="170"/>
        <v>142</v>
      </c>
      <c r="AC159" s="76">
        <f t="shared" si="171"/>
        <v>320</v>
      </c>
      <c r="AD159" s="57">
        <f t="shared" si="134"/>
        <v>149</v>
      </c>
      <c r="AE159" s="30" t="s">
        <v>1422</v>
      </c>
      <c r="AF159" s="31">
        <v>14</v>
      </c>
      <c r="AG159" s="31">
        <v>8</v>
      </c>
      <c r="AH159" s="31">
        <v>11</v>
      </c>
      <c r="AI159" s="4">
        <f t="shared" si="135"/>
        <v>33</v>
      </c>
      <c r="AJ159" s="5">
        <f t="shared" si="136"/>
        <v>237</v>
      </c>
      <c r="AK159" s="28">
        <f t="shared" si="137"/>
        <v>20</v>
      </c>
      <c r="AL159" s="3">
        <f t="shared" si="138"/>
        <v>340</v>
      </c>
      <c r="AM159" s="5">
        <f t="shared" si="139"/>
        <v>194</v>
      </c>
      <c r="AN159" s="13" t="s">
        <v>1700</v>
      </c>
      <c r="AO159" s="14">
        <v>14</v>
      </c>
      <c r="AP159" s="14">
        <v>14</v>
      </c>
      <c r="AQ159" s="14">
        <v>14</v>
      </c>
      <c r="AR159" s="5">
        <f t="shared" si="176"/>
        <v>42</v>
      </c>
      <c r="AS159" s="5">
        <f t="shared" si="141"/>
        <v>78</v>
      </c>
      <c r="AT159" s="28">
        <f t="shared" si="177"/>
        <v>159</v>
      </c>
      <c r="AU159" s="3">
        <f t="shared" si="143"/>
        <v>499</v>
      </c>
      <c r="AV159" s="5">
        <f t="shared" si="144"/>
        <v>166</v>
      </c>
      <c r="AW159" s="13" t="s">
        <v>1939</v>
      </c>
      <c r="AX159" s="14">
        <v>13</v>
      </c>
      <c r="AY159" s="14">
        <v>17</v>
      </c>
      <c r="AZ159" s="14">
        <v>11</v>
      </c>
      <c r="BA159" s="5">
        <f t="shared" si="145"/>
        <v>41</v>
      </c>
      <c r="BB159" s="5">
        <f t="shared" si="146"/>
        <v>62</v>
      </c>
      <c r="BC159" s="28">
        <f t="shared" si="147"/>
        <v>160</v>
      </c>
      <c r="BD159" s="3">
        <f t="shared" si="148"/>
        <v>659</v>
      </c>
      <c r="BE159" s="5">
        <f t="shared" si="149"/>
        <v>137</v>
      </c>
      <c r="BF159" s="13" t="s">
        <v>2154</v>
      </c>
      <c r="BG159" s="14">
        <v>11</v>
      </c>
      <c r="BH159" s="14">
        <v>11</v>
      </c>
      <c r="BI159" s="14">
        <v>11</v>
      </c>
      <c r="BJ159" s="5">
        <f t="shared" si="150"/>
        <v>33</v>
      </c>
      <c r="BK159" s="5">
        <f t="shared" si="161"/>
        <v>194</v>
      </c>
      <c r="BL159" s="28">
        <f t="shared" si="162"/>
        <v>30</v>
      </c>
      <c r="BM159" s="3">
        <f t="shared" si="151"/>
        <v>689</v>
      </c>
      <c r="BN159" s="5">
        <f t="shared" si="152"/>
        <v>160</v>
      </c>
      <c r="BO159" s="13" t="s">
        <v>2361</v>
      </c>
      <c r="BP159" s="14">
        <v>14</v>
      </c>
      <c r="BQ159" s="14">
        <v>12</v>
      </c>
      <c r="BR159" s="14">
        <v>10</v>
      </c>
      <c r="BS159" s="5">
        <f t="shared" si="178"/>
        <v>36</v>
      </c>
      <c r="BT159" s="5">
        <f t="shared" si="153"/>
        <v>105</v>
      </c>
      <c r="BU159" s="35">
        <f t="shared" si="154"/>
        <v>66</v>
      </c>
      <c r="BV159" s="3">
        <f t="shared" si="155"/>
        <v>755</v>
      </c>
      <c r="BW159" s="5">
        <f t="shared" si="156"/>
        <v>154</v>
      </c>
    </row>
    <row r="160" spans="2:75">
      <c r="B160" s="36" t="s">
        <v>506</v>
      </c>
      <c r="C160" s="41" t="s">
        <v>44</v>
      </c>
      <c r="D160" s="75" t="s">
        <v>813</v>
      </c>
      <c r="E160" s="54" t="s">
        <v>310</v>
      </c>
      <c r="F160" s="71">
        <v>11</v>
      </c>
      <c r="G160" s="71">
        <v>10</v>
      </c>
      <c r="H160" s="71">
        <v>8</v>
      </c>
      <c r="I160" s="4">
        <f t="shared" si="172"/>
        <v>29</v>
      </c>
      <c r="J160" s="4">
        <f t="shared" si="173"/>
        <v>218</v>
      </c>
      <c r="K160" s="4">
        <f t="shared" si="174"/>
        <v>30</v>
      </c>
      <c r="L160" s="57">
        <f t="shared" si="175"/>
        <v>218</v>
      </c>
      <c r="M160" s="30" t="s">
        <v>1009</v>
      </c>
      <c r="N160" s="31">
        <v>12</v>
      </c>
      <c r="O160" s="31">
        <v>16</v>
      </c>
      <c r="P160" s="31">
        <v>14</v>
      </c>
      <c r="Q160" s="4">
        <f t="shared" si="163"/>
        <v>42</v>
      </c>
      <c r="R160" s="5">
        <f t="shared" si="164"/>
        <v>94</v>
      </c>
      <c r="S160" s="28">
        <f t="shared" si="165"/>
        <v>159</v>
      </c>
      <c r="T160" s="3">
        <f t="shared" si="166"/>
        <v>189</v>
      </c>
      <c r="U160" s="57">
        <f t="shared" si="167"/>
        <v>169</v>
      </c>
      <c r="V160" s="30" t="s">
        <v>1155</v>
      </c>
      <c r="W160" s="31">
        <v>13</v>
      </c>
      <c r="X160" s="31">
        <v>13</v>
      </c>
      <c r="Y160" s="31">
        <v>14</v>
      </c>
      <c r="Z160" s="4">
        <f t="shared" si="168"/>
        <v>40</v>
      </c>
      <c r="AA160" s="5">
        <f t="shared" si="169"/>
        <v>117</v>
      </c>
      <c r="AB160" s="28">
        <f t="shared" si="170"/>
        <v>115</v>
      </c>
      <c r="AC160" s="76">
        <f t="shared" si="171"/>
        <v>304</v>
      </c>
      <c r="AD160" s="57">
        <f t="shared" si="134"/>
        <v>156</v>
      </c>
      <c r="AE160" s="30" t="s">
        <v>1557</v>
      </c>
      <c r="AF160" s="31">
        <v>15</v>
      </c>
      <c r="AG160" s="31">
        <v>15</v>
      </c>
      <c r="AH160" s="31">
        <v>15</v>
      </c>
      <c r="AI160" s="4">
        <f t="shared" si="135"/>
        <v>45</v>
      </c>
      <c r="AJ160" s="5">
        <f t="shared" si="136"/>
        <v>40</v>
      </c>
      <c r="AK160" s="28">
        <f t="shared" si="137"/>
        <v>217</v>
      </c>
      <c r="AL160" s="3">
        <f t="shared" si="138"/>
        <v>521</v>
      </c>
      <c r="AM160" s="5">
        <f t="shared" si="139"/>
        <v>104</v>
      </c>
      <c r="AN160" s="13" t="s">
        <v>1826</v>
      </c>
      <c r="AO160" s="14">
        <v>9</v>
      </c>
      <c r="AP160" s="14">
        <v>8</v>
      </c>
      <c r="AQ160" s="14">
        <v>14</v>
      </c>
      <c r="AR160" s="5">
        <f t="shared" si="176"/>
        <v>31</v>
      </c>
      <c r="AS160" s="5">
        <f t="shared" si="141"/>
        <v>227</v>
      </c>
      <c r="AT160" s="28">
        <f t="shared" si="177"/>
        <v>10</v>
      </c>
      <c r="AU160" s="3">
        <f t="shared" si="143"/>
        <v>531</v>
      </c>
      <c r="AV160" s="5">
        <f t="shared" si="144"/>
        <v>152</v>
      </c>
      <c r="AW160" s="13" t="s">
        <v>2062</v>
      </c>
      <c r="AX160" s="14">
        <v>11</v>
      </c>
      <c r="AY160" s="14">
        <v>10</v>
      </c>
      <c r="AZ160" s="14">
        <v>7</v>
      </c>
      <c r="BA160" s="5">
        <f t="shared" si="145"/>
        <v>28</v>
      </c>
      <c r="BB160" s="5">
        <f t="shared" si="146"/>
        <v>220</v>
      </c>
      <c r="BC160" s="28">
        <f t="shared" si="147"/>
        <v>2</v>
      </c>
      <c r="BD160" s="3">
        <f t="shared" si="148"/>
        <v>533</v>
      </c>
      <c r="BE160" s="5">
        <f t="shared" si="149"/>
        <v>178</v>
      </c>
      <c r="BF160" s="13" t="s">
        <v>2267</v>
      </c>
      <c r="BG160" s="14">
        <v>13</v>
      </c>
      <c r="BH160" s="14">
        <v>14</v>
      </c>
      <c r="BI160" s="14">
        <v>14</v>
      </c>
      <c r="BJ160" s="5">
        <f t="shared" si="150"/>
        <v>41</v>
      </c>
      <c r="BK160" s="5">
        <f t="shared" si="161"/>
        <v>97</v>
      </c>
      <c r="BL160" s="28">
        <f t="shared" si="162"/>
        <v>127</v>
      </c>
      <c r="BM160" s="3">
        <f t="shared" si="151"/>
        <v>660</v>
      </c>
      <c r="BN160" s="5">
        <f t="shared" si="152"/>
        <v>166</v>
      </c>
      <c r="BO160" s="13" t="s">
        <v>2456</v>
      </c>
      <c r="BP160" s="14">
        <v>9</v>
      </c>
      <c r="BQ160" s="14">
        <v>14</v>
      </c>
      <c r="BR160" s="14">
        <v>15</v>
      </c>
      <c r="BS160" s="5">
        <f t="shared" si="178"/>
        <v>38</v>
      </c>
      <c r="BT160" s="5">
        <f t="shared" si="153"/>
        <v>76</v>
      </c>
      <c r="BU160" s="35">
        <f t="shared" si="154"/>
        <v>95</v>
      </c>
      <c r="BV160" s="3">
        <f t="shared" si="155"/>
        <v>755</v>
      </c>
      <c r="BW160" s="5">
        <f t="shared" si="156"/>
        <v>154</v>
      </c>
    </row>
    <row r="161" spans="2:75">
      <c r="B161" s="36" t="s">
        <v>395</v>
      </c>
      <c r="C161" s="41" t="s">
        <v>44</v>
      </c>
      <c r="D161" s="74" t="s">
        <v>674</v>
      </c>
      <c r="E161" s="51" t="s">
        <v>178</v>
      </c>
      <c r="F161" s="4">
        <v>11</v>
      </c>
      <c r="G161" s="4">
        <v>12</v>
      </c>
      <c r="H161" s="4">
        <v>14</v>
      </c>
      <c r="I161" s="4">
        <f t="shared" si="172"/>
        <v>37</v>
      </c>
      <c r="J161" s="4">
        <f t="shared" si="173"/>
        <v>74</v>
      </c>
      <c r="K161" s="4">
        <f t="shared" si="174"/>
        <v>174</v>
      </c>
      <c r="L161" s="57">
        <f t="shared" si="175"/>
        <v>74</v>
      </c>
      <c r="M161" s="30" t="s">
        <v>1014</v>
      </c>
      <c r="N161" s="31">
        <v>11</v>
      </c>
      <c r="O161" s="31">
        <v>14</v>
      </c>
      <c r="P161" s="31">
        <v>16</v>
      </c>
      <c r="Q161" s="4">
        <f t="shared" si="163"/>
        <v>41</v>
      </c>
      <c r="R161" s="5">
        <f t="shared" si="164"/>
        <v>109</v>
      </c>
      <c r="S161" s="28">
        <f t="shared" si="165"/>
        <v>144</v>
      </c>
      <c r="T161" s="3">
        <f t="shared" si="166"/>
        <v>318</v>
      </c>
      <c r="U161" s="57">
        <f t="shared" si="167"/>
        <v>72</v>
      </c>
      <c r="V161" s="30" t="s">
        <v>1311</v>
      </c>
      <c r="W161" s="31">
        <v>14</v>
      </c>
      <c r="X161" s="31">
        <v>15</v>
      </c>
      <c r="Y161" s="31">
        <v>14</v>
      </c>
      <c r="Z161" s="4">
        <f t="shared" si="168"/>
        <v>43</v>
      </c>
      <c r="AA161" s="5">
        <f t="shared" si="169"/>
        <v>77</v>
      </c>
      <c r="AB161" s="28">
        <f t="shared" si="170"/>
        <v>155</v>
      </c>
      <c r="AC161" s="76">
        <f t="shared" si="171"/>
        <v>473</v>
      </c>
      <c r="AD161" s="57">
        <f t="shared" si="134"/>
        <v>53</v>
      </c>
      <c r="AE161" s="30" t="s">
        <v>1562</v>
      </c>
      <c r="AF161" s="31">
        <v>14</v>
      </c>
      <c r="AG161" s="31">
        <v>14</v>
      </c>
      <c r="AH161" s="31">
        <v>14</v>
      </c>
      <c r="AI161" s="4">
        <f t="shared" si="135"/>
        <v>42</v>
      </c>
      <c r="AJ161" s="5">
        <f t="shared" si="136"/>
        <v>76</v>
      </c>
      <c r="AK161" s="28">
        <f t="shared" si="137"/>
        <v>181</v>
      </c>
      <c r="AL161" s="3">
        <f t="shared" si="138"/>
        <v>654</v>
      </c>
      <c r="AM161" s="5">
        <f t="shared" si="139"/>
        <v>46</v>
      </c>
      <c r="AN161" s="13" t="s">
        <v>1832</v>
      </c>
      <c r="AO161" s="14">
        <v>10</v>
      </c>
      <c r="AP161" s="14">
        <v>8</v>
      </c>
      <c r="AQ161" s="14">
        <v>13</v>
      </c>
      <c r="AR161" s="5">
        <f t="shared" si="176"/>
        <v>31</v>
      </c>
      <c r="AS161" s="5">
        <f t="shared" si="141"/>
        <v>227</v>
      </c>
      <c r="AT161" s="28">
        <f t="shared" si="177"/>
        <v>10</v>
      </c>
      <c r="AU161" s="3">
        <f t="shared" si="143"/>
        <v>664</v>
      </c>
      <c r="AV161" s="5">
        <f t="shared" si="144"/>
        <v>91</v>
      </c>
      <c r="AW161" s="13" t="s">
        <v>2067</v>
      </c>
      <c r="AX161" s="14">
        <v>14</v>
      </c>
      <c r="AY161" s="14">
        <v>11</v>
      </c>
      <c r="AZ161" s="14">
        <v>12</v>
      </c>
      <c r="BA161" s="5">
        <f t="shared" si="145"/>
        <v>37</v>
      </c>
      <c r="BB161" s="5">
        <f t="shared" si="146"/>
        <v>136</v>
      </c>
      <c r="BC161" s="28">
        <f t="shared" si="147"/>
        <v>86</v>
      </c>
      <c r="BD161" s="3">
        <f t="shared" si="148"/>
        <v>750</v>
      </c>
      <c r="BE161" s="5">
        <f t="shared" si="149"/>
        <v>95</v>
      </c>
      <c r="BF161" s="13"/>
      <c r="BG161" s="14"/>
      <c r="BH161" s="14"/>
      <c r="BI161" s="14"/>
      <c r="BJ161" s="5">
        <f t="shared" si="150"/>
        <v>0</v>
      </c>
      <c r="BK161" s="5" t="str">
        <f t="shared" si="161"/>
        <v/>
      </c>
      <c r="BL161" s="28">
        <f t="shared" si="162"/>
        <v>0</v>
      </c>
      <c r="BM161" s="3">
        <f t="shared" si="151"/>
        <v>750</v>
      </c>
      <c r="BN161" s="5">
        <f t="shared" si="152"/>
        <v>140</v>
      </c>
      <c r="BO161" s="13"/>
      <c r="BP161" s="14"/>
      <c r="BQ161" s="14"/>
      <c r="BR161" s="14"/>
      <c r="BS161" s="5">
        <f t="shared" si="178"/>
        <v>0</v>
      </c>
      <c r="BT161" s="5" t="str">
        <f t="shared" si="153"/>
        <v/>
      </c>
      <c r="BU161" s="35">
        <f t="shared" si="154"/>
        <v>0</v>
      </c>
      <c r="BV161" s="3">
        <f t="shared" si="155"/>
        <v>750</v>
      </c>
      <c r="BW161" s="5">
        <f t="shared" si="156"/>
        <v>156</v>
      </c>
    </row>
    <row r="162" spans="2:75">
      <c r="B162" s="36" t="s">
        <v>421</v>
      </c>
      <c r="C162" s="41" t="s">
        <v>588</v>
      </c>
      <c r="D162" s="74" t="s">
        <v>704</v>
      </c>
      <c r="E162" s="51" t="s">
        <v>216</v>
      </c>
      <c r="F162" s="4">
        <v>12</v>
      </c>
      <c r="G162" s="4">
        <v>11</v>
      </c>
      <c r="H162" s="4">
        <v>12</v>
      </c>
      <c r="I162" s="4">
        <f t="shared" si="172"/>
        <v>35</v>
      </c>
      <c r="J162" s="4">
        <f t="shared" si="173"/>
        <v>108</v>
      </c>
      <c r="K162" s="4">
        <f t="shared" si="174"/>
        <v>140</v>
      </c>
      <c r="L162" s="57">
        <f t="shared" si="175"/>
        <v>108</v>
      </c>
      <c r="M162" s="30" t="s">
        <v>1078</v>
      </c>
      <c r="N162" s="31">
        <v>9</v>
      </c>
      <c r="O162" s="31">
        <v>11</v>
      </c>
      <c r="P162" s="31">
        <v>16</v>
      </c>
      <c r="Q162" s="4">
        <f t="shared" si="163"/>
        <v>36</v>
      </c>
      <c r="R162" s="5">
        <f t="shared" si="164"/>
        <v>194</v>
      </c>
      <c r="S162" s="28">
        <f t="shared" si="165"/>
        <v>59</v>
      </c>
      <c r="T162" s="3">
        <f t="shared" si="166"/>
        <v>199</v>
      </c>
      <c r="U162" s="57">
        <f t="shared" si="167"/>
        <v>163</v>
      </c>
      <c r="V162" s="30" t="s">
        <v>1364</v>
      </c>
      <c r="W162" s="31">
        <v>14</v>
      </c>
      <c r="X162" s="31">
        <v>12</v>
      </c>
      <c r="Y162" s="31">
        <v>15</v>
      </c>
      <c r="Z162" s="4">
        <f t="shared" si="168"/>
        <v>41</v>
      </c>
      <c r="AA162" s="5">
        <f t="shared" si="169"/>
        <v>105</v>
      </c>
      <c r="AB162" s="28">
        <f t="shared" si="170"/>
        <v>127</v>
      </c>
      <c r="AC162" s="76">
        <f t="shared" si="171"/>
        <v>326</v>
      </c>
      <c r="AD162" s="57">
        <f t="shared" si="134"/>
        <v>146</v>
      </c>
      <c r="AE162" s="30" t="s">
        <v>1630</v>
      </c>
      <c r="AF162" s="31">
        <v>15</v>
      </c>
      <c r="AG162" s="31">
        <v>13</v>
      </c>
      <c r="AH162" s="31">
        <v>12</v>
      </c>
      <c r="AI162" s="4">
        <f t="shared" si="135"/>
        <v>40</v>
      </c>
      <c r="AJ162" s="5">
        <f t="shared" si="136"/>
        <v>133</v>
      </c>
      <c r="AK162" s="28">
        <f t="shared" si="137"/>
        <v>124</v>
      </c>
      <c r="AL162" s="3">
        <f t="shared" si="138"/>
        <v>450</v>
      </c>
      <c r="AM162" s="5">
        <f t="shared" si="139"/>
        <v>145</v>
      </c>
      <c r="AN162" s="13" t="s">
        <v>1892</v>
      </c>
      <c r="AO162" s="14">
        <v>11</v>
      </c>
      <c r="AP162" s="14">
        <v>12</v>
      </c>
      <c r="AQ162" s="14">
        <v>14</v>
      </c>
      <c r="AR162" s="5">
        <f t="shared" si="176"/>
        <v>37</v>
      </c>
      <c r="AS162" s="5">
        <f t="shared" si="141"/>
        <v>161</v>
      </c>
      <c r="AT162" s="28">
        <f t="shared" si="177"/>
        <v>76</v>
      </c>
      <c r="AU162" s="3">
        <f t="shared" si="143"/>
        <v>526</v>
      </c>
      <c r="AV162" s="5">
        <f t="shared" si="144"/>
        <v>156</v>
      </c>
      <c r="AW162" s="13" t="s">
        <v>2120</v>
      </c>
      <c r="AX162" s="14">
        <v>15</v>
      </c>
      <c r="AY162" s="14">
        <v>11</v>
      </c>
      <c r="AZ162" s="14">
        <v>12</v>
      </c>
      <c r="BA162" s="5">
        <f t="shared" si="145"/>
        <v>38</v>
      </c>
      <c r="BB162" s="5">
        <f t="shared" si="146"/>
        <v>115</v>
      </c>
      <c r="BC162" s="28">
        <f t="shared" si="147"/>
        <v>107</v>
      </c>
      <c r="BD162" s="3">
        <f t="shared" si="148"/>
        <v>633</v>
      </c>
      <c r="BE162" s="5">
        <f t="shared" si="149"/>
        <v>148</v>
      </c>
      <c r="BF162" s="13" t="s">
        <v>2327</v>
      </c>
      <c r="BG162" s="14">
        <v>11</v>
      </c>
      <c r="BH162" s="14">
        <v>16</v>
      </c>
      <c r="BI162" s="14">
        <v>13</v>
      </c>
      <c r="BJ162" s="5">
        <f t="shared" si="150"/>
        <v>40</v>
      </c>
      <c r="BK162" s="5">
        <f t="shared" si="161"/>
        <v>110</v>
      </c>
      <c r="BL162" s="28">
        <f t="shared" si="162"/>
        <v>114</v>
      </c>
      <c r="BM162" s="3">
        <f t="shared" si="151"/>
        <v>747</v>
      </c>
      <c r="BN162" s="5">
        <f t="shared" si="152"/>
        <v>143</v>
      </c>
      <c r="BO162" s="13"/>
      <c r="BP162" s="14"/>
      <c r="BQ162" s="14"/>
      <c r="BR162" s="14"/>
      <c r="BS162" s="5">
        <f t="shared" si="178"/>
        <v>0</v>
      </c>
      <c r="BT162" s="5" t="str">
        <f t="shared" si="153"/>
        <v/>
      </c>
      <c r="BU162" s="35">
        <f t="shared" si="154"/>
        <v>0</v>
      </c>
      <c r="BV162" s="3">
        <f t="shared" si="155"/>
        <v>747</v>
      </c>
      <c r="BW162" s="5">
        <f t="shared" si="156"/>
        <v>157</v>
      </c>
    </row>
    <row r="163" spans="2:75">
      <c r="B163" s="36" t="s">
        <v>468</v>
      </c>
      <c r="C163" s="41" t="s">
        <v>40</v>
      </c>
      <c r="D163" s="74" t="s">
        <v>770</v>
      </c>
      <c r="E163" s="51" t="s">
        <v>265</v>
      </c>
      <c r="F163" s="4">
        <v>11</v>
      </c>
      <c r="G163" s="4">
        <v>9</v>
      </c>
      <c r="H163" s="4">
        <v>12</v>
      </c>
      <c r="I163" s="4">
        <f t="shared" si="172"/>
        <v>32</v>
      </c>
      <c r="J163" s="4">
        <f t="shared" si="173"/>
        <v>167</v>
      </c>
      <c r="K163" s="4">
        <f t="shared" si="174"/>
        <v>81</v>
      </c>
      <c r="L163" s="57">
        <f t="shared" si="175"/>
        <v>167</v>
      </c>
      <c r="M163" s="30" t="s">
        <v>1003</v>
      </c>
      <c r="N163" s="31">
        <v>15</v>
      </c>
      <c r="O163" s="31">
        <v>13</v>
      </c>
      <c r="P163" s="31">
        <v>15</v>
      </c>
      <c r="Q163" s="4">
        <f t="shared" si="163"/>
        <v>43</v>
      </c>
      <c r="R163" s="5">
        <f t="shared" si="164"/>
        <v>79</v>
      </c>
      <c r="S163" s="28">
        <f t="shared" si="165"/>
        <v>174</v>
      </c>
      <c r="T163" s="3">
        <f t="shared" si="166"/>
        <v>255</v>
      </c>
      <c r="U163" s="57">
        <f t="shared" si="167"/>
        <v>128</v>
      </c>
      <c r="V163" s="30"/>
      <c r="W163" s="31"/>
      <c r="X163" s="31"/>
      <c r="Y163" s="31"/>
      <c r="Z163" s="4">
        <f t="shared" si="168"/>
        <v>0</v>
      </c>
      <c r="AA163" s="5" t="str">
        <f t="shared" si="169"/>
        <v/>
      </c>
      <c r="AB163" s="28">
        <f t="shared" si="170"/>
        <v>0</v>
      </c>
      <c r="AC163" s="76">
        <f t="shared" si="171"/>
        <v>255</v>
      </c>
      <c r="AD163" s="57">
        <f t="shared" si="134"/>
        <v>185</v>
      </c>
      <c r="AE163" s="30" t="s">
        <v>1552</v>
      </c>
      <c r="AF163" s="31">
        <v>17</v>
      </c>
      <c r="AG163" s="31">
        <v>10</v>
      </c>
      <c r="AH163" s="31">
        <v>9</v>
      </c>
      <c r="AI163" s="4">
        <f t="shared" si="135"/>
        <v>36</v>
      </c>
      <c r="AJ163" s="5">
        <f t="shared" si="136"/>
        <v>206</v>
      </c>
      <c r="AK163" s="28">
        <f t="shared" si="137"/>
        <v>51</v>
      </c>
      <c r="AL163" s="3">
        <f t="shared" si="138"/>
        <v>306</v>
      </c>
      <c r="AM163" s="5">
        <f t="shared" si="139"/>
        <v>204</v>
      </c>
      <c r="AN163" s="13" t="s">
        <v>1820</v>
      </c>
      <c r="AO163" s="14">
        <v>11</v>
      </c>
      <c r="AP163" s="14">
        <v>11</v>
      </c>
      <c r="AQ163" s="14">
        <v>14</v>
      </c>
      <c r="AR163" s="5">
        <f t="shared" si="176"/>
        <v>36</v>
      </c>
      <c r="AS163" s="5">
        <f t="shared" si="141"/>
        <v>188</v>
      </c>
      <c r="AT163" s="28">
        <f t="shared" si="177"/>
        <v>49</v>
      </c>
      <c r="AU163" s="3">
        <f t="shared" si="143"/>
        <v>355</v>
      </c>
      <c r="AV163" s="5">
        <f t="shared" si="144"/>
        <v>216</v>
      </c>
      <c r="AW163" s="13" t="s">
        <v>2057</v>
      </c>
      <c r="AX163" s="14">
        <v>14</v>
      </c>
      <c r="AY163" s="14">
        <v>14</v>
      </c>
      <c r="AZ163" s="14">
        <v>16</v>
      </c>
      <c r="BA163" s="5">
        <f t="shared" si="145"/>
        <v>44</v>
      </c>
      <c r="BB163" s="5">
        <f t="shared" si="146"/>
        <v>35</v>
      </c>
      <c r="BC163" s="28">
        <f t="shared" si="147"/>
        <v>187</v>
      </c>
      <c r="BD163" s="3">
        <f t="shared" si="148"/>
        <v>542</v>
      </c>
      <c r="BE163" s="5">
        <f t="shared" si="149"/>
        <v>174</v>
      </c>
      <c r="BF163" s="13" t="s">
        <v>2261</v>
      </c>
      <c r="BG163" s="14">
        <v>12</v>
      </c>
      <c r="BH163" s="14">
        <v>19</v>
      </c>
      <c r="BI163" s="14">
        <v>14</v>
      </c>
      <c r="BJ163" s="5">
        <f t="shared" si="150"/>
        <v>45</v>
      </c>
      <c r="BK163" s="5">
        <f t="shared" si="161"/>
        <v>41</v>
      </c>
      <c r="BL163" s="28">
        <f t="shared" si="162"/>
        <v>183</v>
      </c>
      <c r="BM163" s="3">
        <f t="shared" si="151"/>
        <v>725</v>
      </c>
      <c r="BN163" s="5">
        <f t="shared" si="152"/>
        <v>149</v>
      </c>
      <c r="BO163" s="13" t="s">
        <v>2451</v>
      </c>
      <c r="BP163" s="14">
        <v>7</v>
      </c>
      <c r="BQ163" s="14">
        <v>14</v>
      </c>
      <c r="BR163" s="14">
        <v>9</v>
      </c>
      <c r="BS163" s="5">
        <f t="shared" si="178"/>
        <v>30</v>
      </c>
      <c r="BT163" s="5">
        <f t="shared" si="153"/>
        <v>152</v>
      </c>
      <c r="BU163" s="35">
        <f t="shared" si="154"/>
        <v>19</v>
      </c>
      <c r="BV163" s="3">
        <f t="shared" si="155"/>
        <v>744</v>
      </c>
      <c r="BW163" s="5">
        <f t="shared" si="156"/>
        <v>158</v>
      </c>
    </row>
    <row r="164" spans="2:75">
      <c r="B164" s="36" t="s">
        <v>450</v>
      </c>
      <c r="C164" s="41" t="s">
        <v>36</v>
      </c>
      <c r="D164" s="74" t="s">
        <v>745</v>
      </c>
      <c r="E164" s="51" t="s">
        <v>187</v>
      </c>
      <c r="F164" s="4">
        <v>12</v>
      </c>
      <c r="G164" s="4">
        <v>11</v>
      </c>
      <c r="H164" s="4">
        <v>10</v>
      </c>
      <c r="I164" s="4">
        <f t="shared" si="172"/>
        <v>33</v>
      </c>
      <c r="J164" s="4">
        <f t="shared" si="173"/>
        <v>145</v>
      </c>
      <c r="K164" s="4">
        <f t="shared" si="174"/>
        <v>103</v>
      </c>
      <c r="L164" s="57">
        <f t="shared" si="175"/>
        <v>145</v>
      </c>
      <c r="M164" s="30" t="s">
        <v>862</v>
      </c>
      <c r="N164" s="31">
        <v>12</v>
      </c>
      <c r="O164" s="31">
        <v>15</v>
      </c>
      <c r="P164" s="31">
        <v>16</v>
      </c>
      <c r="Q164" s="4">
        <f t="shared" si="163"/>
        <v>43</v>
      </c>
      <c r="R164" s="5">
        <f t="shared" si="164"/>
        <v>79</v>
      </c>
      <c r="S164" s="28">
        <f t="shared" si="165"/>
        <v>174</v>
      </c>
      <c r="T164" s="3">
        <f t="shared" si="166"/>
        <v>277</v>
      </c>
      <c r="U164" s="57">
        <f t="shared" si="167"/>
        <v>106</v>
      </c>
      <c r="V164" s="30" t="s">
        <v>1163</v>
      </c>
      <c r="W164" s="31">
        <v>7</v>
      </c>
      <c r="X164" s="31">
        <v>9</v>
      </c>
      <c r="Y164" s="31">
        <v>6</v>
      </c>
      <c r="Z164" s="4">
        <f t="shared" si="168"/>
        <v>22</v>
      </c>
      <c r="AA164" s="5">
        <f t="shared" si="169"/>
        <v>230</v>
      </c>
      <c r="AB164" s="28">
        <f t="shared" si="170"/>
        <v>2</v>
      </c>
      <c r="AC164" s="76">
        <f t="shared" si="171"/>
        <v>279</v>
      </c>
      <c r="AD164" s="57">
        <f t="shared" si="134"/>
        <v>173</v>
      </c>
      <c r="AE164" s="30" t="s">
        <v>1408</v>
      </c>
      <c r="AF164" s="31">
        <v>18</v>
      </c>
      <c r="AG164" s="31">
        <v>16</v>
      </c>
      <c r="AH164" s="31">
        <v>15</v>
      </c>
      <c r="AI164" s="4">
        <f t="shared" si="135"/>
        <v>49</v>
      </c>
      <c r="AJ164" s="5">
        <f t="shared" si="136"/>
        <v>5</v>
      </c>
      <c r="AK164" s="28">
        <f t="shared" si="137"/>
        <v>252</v>
      </c>
      <c r="AL164" s="3">
        <f t="shared" si="138"/>
        <v>531</v>
      </c>
      <c r="AM164" s="5">
        <f t="shared" si="139"/>
        <v>96</v>
      </c>
      <c r="AN164" s="13"/>
      <c r="AO164" s="14"/>
      <c r="AP164" s="14"/>
      <c r="AQ164" s="14"/>
      <c r="AR164" s="5">
        <f t="shared" si="176"/>
        <v>0</v>
      </c>
      <c r="AS164" s="5" t="str">
        <f t="shared" si="141"/>
        <v/>
      </c>
      <c r="AT164" s="28">
        <f t="shared" si="177"/>
        <v>0</v>
      </c>
      <c r="AU164" s="3">
        <f t="shared" si="143"/>
        <v>531</v>
      </c>
      <c r="AV164" s="5">
        <f t="shared" si="144"/>
        <v>152</v>
      </c>
      <c r="AW164" s="13" t="s">
        <v>1927</v>
      </c>
      <c r="AX164" s="14">
        <v>14</v>
      </c>
      <c r="AY164" s="14">
        <v>16</v>
      </c>
      <c r="AZ164" s="14">
        <v>13</v>
      </c>
      <c r="BA164" s="5">
        <f t="shared" si="145"/>
        <v>43</v>
      </c>
      <c r="BB164" s="5">
        <f t="shared" si="146"/>
        <v>43</v>
      </c>
      <c r="BC164" s="28">
        <f t="shared" si="147"/>
        <v>179</v>
      </c>
      <c r="BD164" s="3">
        <f t="shared" si="148"/>
        <v>710</v>
      </c>
      <c r="BE164" s="5">
        <f t="shared" si="149"/>
        <v>114</v>
      </c>
      <c r="BF164" s="30" t="s">
        <v>2144</v>
      </c>
      <c r="BG164" s="31">
        <v>18</v>
      </c>
      <c r="BH164" s="31">
        <v>9</v>
      </c>
      <c r="BI164" s="31">
        <v>6</v>
      </c>
      <c r="BJ164" s="5">
        <f t="shared" si="150"/>
        <v>33</v>
      </c>
      <c r="BK164" s="5">
        <f t="shared" si="161"/>
        <v>194</v>
      </c>
      <c r="BL164" s="28">
        <f t="shared" si="162"/>
        <v>30</v>
      </c>
      <c r="BM164" s="3">
        <f t="shared" si="151"/>
        <v>740</v>
      </c>
      <c r="BN164" s="5">
        <f t="shared" si="152"/>
        <v>145</v>
      </c>
      <c r="BO164" s="13"/>
      <c r="BP164" s="14"/>
      <c r="BQ164" s="14"/>
      <c r="BR164" s="14"/>
      <c r="BS164" s="5">
        <f t="shared" si="178"/>
        <v>0</v>
      </c>
      <c r="BT164" s="5" t="str">
        <f t="shared" si="153"/>
        <v/>
      </c>
      <c r="BU164" s="35">
        <f t="shared" si="154"/>
        <v>0</v>
      </c>
      <c r="BV164" s="3">
        <f t="shared" si="155"/>
        <v>740</v>
      </c>
      <c r="BW164" s="5">
        <f t="shared" si="156"/>
        <v>159</v>
      </c>
    </row>
    <row r="165" spans="2:75">
      <c r="B165" s="36" t="s">
        <v>387</v>
      </c>
      <c r="C165" s="41" t="s">
        <v>33</v>
      </c>
      <c r="D165" s="74" t="s">
        <v>663</v>
      </c>
      <c r="E165" s="51" t="s">
        <v>165</v>
      </c>
      <c r="F165" s="4">
        <v>11</v>
      </c>
      <c r="G165" s="4">
        <v>12</v>
      </c>
      <c r="H165" s="4">
        <v>15</v>
      </c>
      <c r="I165" s="4">
        <f t="shared" si="172"/>
        <v>38</v>
      </c>
      <c r="J165" s="4">
        <f t="shared" si="173"/>
        <v>63</v>
      </c>
      <c r="K165" s="4">
        <f t="shared" si="174"/>
        <v>185</v>
      </c>
      <c r="L165" s="57">
        <f t="shared" si="175"/>
        <v>63</v>
      </c>
      <c r="M165" s="30" t="s">
        <v>847</v>
      </c>
      <c r="N165" s="31">
        <v>12</v>
      </c>
      <c r="O165" s="31">
        <v>16</v>
      </c>
      <c r="P165" s="31">
        <v>16</v>
      </c>
      <c r="Q165" s="4">
        <f t="shared" si="163"/>
        <v>44</v>
      </c>
      <c r="R165" s="5">
        <f t="shared" si="164"/>
        <v>63</v>
      </c>
      <c r="S165" s="28">
        <f t="shared" si="165"/>
        <v>190</v>
      </c>
      <c r="T165" s="3">
        <f t="shared" si="166"/>
        <v>375</v>
      </c>
      <c r="U165" s="57">
        <f t="shared" si="167"/>
        <v>36</v>
      </c>
      <c r="V165" s="13" t="s">
        <v>1149</v>
      </c>
      <c r="W165" s="14">
        <v>15</v>
      </c>
      <c r="X165" s="14">
        <v>13</v>
      </c>
      <c r="Y165" s="14">
        <v>9</v>
      </c>
      <c r="Z165" s="4">
        <f t="shared" si="168"/>
        <v>37</v>
      </c>
      <c r="AA165" s="5">
        <f t="shared" si="169"/>
        <v>152</v>
      </c>
      <c r="AB165" s="28">
        <f t="shared" si="170"/>
        <v>80</v>
      </c>
      <c r="AC165" s="76">
        <f t="shared" si="171"/>
        <v>455</v>
      </c>
      <c r="AD165" s="57">
        <f t="shared" si="134"/>
        <v>68</v>
      </c>
      <c r="AE165" s="30" t="s">
        <v>1394</v>
      </c>
      <c r="AF165" s="31">
        <v>15</v>
      </c>
      <c r="AG165" s="31">
        <v>12</v>
      </c>
      <c r="AH165" s="31">
        <v>10</v>
      </c>
      <c r="AI165" s="4">
        <f t="shared" si="135"/>
        <v>37</v>
      </c>
      <c r="AJ165" s="5">
        <f t="shared" si="136"/>
        <v>195</v>
      </c>
      <c r="AK165" s="28">
        <f t="shared" si="137"/>
        <v>62</v>
      </c>
      <c r="AL165" s="3">
        <f t="shared" si="138"/>
        <v>517</v>
      </c>
      <c r="AM165" s="5">
        <f t="shared" si="139"/>
        <v>108</v>
      </c>
      <c r="AN165" s="13" t="s">
        <v>1489</v>
      </c>
      <c r="AO165" s="14">
        <v>11</v>
      </c>
      <c r="AP165" s="14">
        <v>14</v>
      </c>
      <c r="AQ165" s="14">
        <v>13</v>
      </c>
      <c r="AR165" s="5">
        <f t="shared" si="176"/>
        <v>38</v>
      </c>
      <c r="AS165" s="5">
        <f t="shared" si="141"/>
        <v>146</v>
      </c>
      <c r="AT165" s="28">
        <f t="shared" si="177"/>
        <v>91</v>
      </c>
      <c r="AU165" s="3">
        <f t="shared" si="143"/>
        <v>608</v>
      </c>
      <c r="AV165" s="5">
        <f t="shared" si="144"/>
        <v>116</v>
      </c>
      <c r="AW165" s="13" t="s">
        <v>1913</v>
      </c>
      <c r="AX165" s="14">
        <v>13</v>
      </c>
      <c r="AY165" s="14">
        <v>15</v>
      </c>
      <c r="AZ165" s="14">
        <v>11</v>
      </c>
      <c r="BA165" s="5">
        <f t="shared" si="145"/>
        <v>39</v>
      </c>
      <c r="BB165" s="5">
        <f t="shared" si="146"/>
        <v>95</v>
      </c>
      <c r="BC165" s="28">
        <f t="shared" si="147"/>
        <v>127</v>
      </c>
      <c r="BD165" s="3">
        <f t="shared" si="148"/>
        <v>735</v>
      </c>
      <c r="BE165" s="5">
        <f t="shared" si="149"/>
        <v>100</v>
      </c>
      <c r="BF165" s="30" t="s">
        <v>2133</v>
      </c>
      <c r="BG165" s="31">
        <v>9</v>
      </c>
      <c r="BH165" s="31">
        <v>11</v>
      </c>
      <c r="BI165" s="31">
        <v>7</v>
      </c>
      <c r="BJ165" s="5">
        <f t="shared" si="150"/>
        <v>27</v>
      </c>
      <c r="BK165" s="5">
        <f t="shared" si="161"/>
        <v>221</v>
      </c>
      <c r="BL165" s="28">
        <f t="shared" si="162"/>
        <v>3</v>
      </c>
      <c r="BM165" s="3">
        <f t="shared" si="151"/>
        <v>738</v>
      </c>
      <c r="BN165" s="5">
        <f t="shared" si="152"/>
        <v>146</v>
      </c>
      <c r="BO165" s="13"/>
      <c r="BP165" s="14"/>
      <c r="BQ165" s="14"/>
      <c r="BR165" s="14"/>
      <c r="BS165" s="5">
        <f t="shared" si="178"/>
        <v>0</v>
      </c>
      <c r="BT165" s="5" t="str">
        <f t="shared" si="153"/>
        <v/>
      </c>
      <c r="BU165" s="35">
        <f t="shared" si="154"/>
        <v>0</v>
      </c>
      <c r="BV165" s="3">
        <f t="shared" si="155"/>
        <v>738</v>
      </c>
      <c r="BW165" s="5">
        <f t="shared" si="156"/>
        <v>160</v>
      </c>
    </row>
    <row r="166" spans="2:75">
      <c r="B166" s="36" t="s">
        <v>414</v>
      </c>
      <c r="C166" s="41" t="s">
        <v>31</v>
      </c>
      <c r="D166" s="74" t="s">
        <v>697</v>
      </c>
      <c r="E166" s="51" t="s">
        <v>196</v>
      </c>
      <c r="F166" s="4">
        <v>11</v>
      </c>
      <c r="G166" s="4">
        <v>16</v>
      </c>
      <c r="H166" s="4">
        <v>9</v>
      </c>
      <c r="I166" s="4">
        <f t="shared" si="172"/>
        <v>36</v>
      </c>
      <c r="J166" s="4">
        <f t="shared" si="173"/>
        <v>89</v>
      </c>
      <c r="K166" s="4">
        <f t="shared" si="174"/>
        <v>159</v>
      </c>
      <c r="L166" s="57">
        <f t="shared" si="175"/>
        <v>89</v>
      </c>
      <c r="M166" s="13" t="s">
        <v>927</v>
      </c>
      <c r="N166" s="14">
        <v>11</v>
      </c>
      <c r="O166" s="14">
        <v>15</v>
      </c>
      <c r="P166" s="14">
        <v>14</v>
      </c>
      <c r="Q166" s="4">
        <f t="shared" si="163"/>
        <v>40</v>
      </c>
      <c r="R166" s="5">
        <f t="shared" si="164"/>
        <v>130</v>
      </c>
      <c r="S166" s="28">
        <f t="shared" si="165"/>
        <v>123</v>
      </c>
      <c r="T166" s="3">
        <f t="shared" si="166"/>
        <v>282</v>
      </c>
      <c r="U166" s="57">
        <f t="shared" si="167"/>
        <v>97</v>
      </c>
      <c r="V166" s="13" t="s">
        <v>1226</v>
      </c>
      <c r="W166" s="14">
        <v>10</v>
      </c>
      <c r="X166" s="14">
        <v>11</v>
      </c>
      <c r="Y166" s="14">
        <v>9</v>
      </c>
      <c r="Z166" s="4">
        <f t="shared" si="168"/>
        <v>30</v>
      </c>
      <c r="AA166" s="5">
        <f t="shared" si="169"/>
        <v>204</v>
      </c>
      <c r="AB166" s="28">
        <f t="shared" si="170"/>
        <v>28</v>
      </c>
      <c r="AC166" s="76">
        <f t="shared" si="171"/>
        <v>310</v>
      </c>
      <c r="AD166" s="57">
        <f t="shared" si="134"/>
        <v>153</v>
      </c>
      <c r="AE166" s="30" t="s">
        <v>1475</v>
      </c>
      <c r="AF166" s="31">
        <v>15</v>
      </c>
      <c r="AG166" s="31">
        <v>13</v>
      </c>
      <c r="AH166" s="31">
        <v>12</v>
      </c>
      <c r="AI166" s="4">
        <f t="shared" si="135"/>
        <v>40</v>
      </c>
      <c r="AJ166" s="5">
        <f t="shared" si="136"/>
        <v>133</v>
      </c>
      <c r="AK166" s="28">
        <f t="shared" si="137"/>
        <v>124</v>
      </c>
      <c r="AL166" s="3">
        <f t="shared" si="138"/>
        <v>434</v>
      </c>
      <c r="AM166" s="5">
        <f t="shared" si="139"/>
        <v>151</v>
      </c>
      <c r="AN166" s="13" t="s">
        <v>1748</v>
      </c>
      <c r="AO166" s="14">
        <v>9</v>
      </c>
      <c r="AP166" s="14">
        <v>10</v>
      </c>
      <c r="AQ166" s="14">
        <v>12</v>
      </c>
      <c r="AR166" s="5">
        <f t="shared" si="176"/>
        <v>31</v>
      </c>
      <c r="AS166" s="5">
        <f t="shared" si="141"/>
        <v>227</v>
      </c>
      <c r="AT166" s="28">
        <f t="shared" si="177"/>
        <v>10</v>
      </c>
      <c r="AU166" s="3">
        <f t="shared" si="143"/>
        <v>444</v>
      </c>
      <c r="AV166" s="5">
        <f t="shared" si="144"/>
        <v>183</v>
      </c>
      <c r="AW166" s="13" t="s">
        <v>1988</v>
      </c>
      <c r="AX166" s="14">
        <v>15</v>
      </c>
      <c r="AY166" s="14">
        <v>18</v>
      </c>
      <c r="AZ166" s="14">
        <v>16</v>
      </c>
      <c r="BA166" s="5">
        <f t="shared" si="145"/>
        <v>49</v>
      </c>
      <c r="BB166" s="5">
        <f t="shared" si="146"/>
        <v>9</v>
      </c>
      <c r="BC166" s="28">
        <f t="shared" si="147"/>
        <v>213</v>
      </c>
      <c r="BD166" s="3">
        <f t="shared" si="148"/>
        <v>657</v>
      </c>
      <c r="BE166" s="5">
        <f t="shared" si="149"/>
        <v>138</v>
      </c>
      <c r="BF166" s="13" t="s">
        <v>2196</v>
      </c>
      <c r="BG166" s="14">
        <v>12</v>
      </c>
      <c r="BH166" s="14">
        <v>13</v>
      </c>
      <c r="BI166" s="14">
        <v>13</v>
      </c>
      <c r="BJ166" s="5">
        <f t="shared" si="150"/>
        <v>38</v>
      </c>
      <c r="BK166" s="5">
        <f t="shared" si="161"/>
        <v>145</v>
      </c>
      <c r="BL166" s="28">
        <f t="shared" si="162"/>
        <v>79</v>
      </c>
      <c r="BM166" s="3">
        <f t="shared" si="151"/>
        <v>736</v>
      </c>
      <c r="BN166" s="5">
        <f t="shared" si="152"/>
        <v>147</v>
      </c>
      <c r="BO166" s="13"/>
      <c r="BP166" s="14"/>
      <c r="BQ166" s="14"/>
      <c r="BR166" s="14"/>
      <c r="BS166" s="5">
        <f t="shared" si="178"/>
        <v>0</v>
      </c>
      <c r="BT166" s="5" t="str">
        <f t="shared" si="153"/>
        <v/>
      </c>
      <c r="BU166" s="35">
        <f t="shared" si="154"/>
        <v>0</v>
      </c>
      <c r="BV166" s="3">
        <f t="shared" si="155"/>
        <v>736</v>
      </c>
      <c r="BW166" s="5">
        <f t="shared" si="156"/>
        <v>161</v>
      </c>
    </row>
    <row r="167" spans="2:75">
      <c r="B167" s="36" t="s">
        <v>416</v>
      </c>
      <c r="C167" s="41" t="s">
        <v>38</v>
      </c>
      <c r="D167" s="74" t="s">
        <v>699</v>
      </c>
      <c r="E167" s="51" t="s">
        <v>213</v>
      </c>
      <c r="F167" s="4">
        <v>11</v>
      </c>
      <c r="G167" s="4">
        <v>12</v>
      </c>
      <c r="H167" s="4">
        <v>12</v>
      </c>
      <c r="I167" s="4">
        <f t="shared" si="172"/>
        <v>35</v>
      </c>
      <c r="J167" s="4">
        <f t="shared" si="173"/>
        <v>108</v>
      </c>
      <c r="K167" s="4">
        <f t="shared" si="174"/>
        <v>140</v>
      </c>
      <c r="L167" s="57">
        <f t="shared" si="175"/>
        <v>108</v>
      </c>
      <c r="M167" s="13" t="s">
        <v>1044</v>
      </c>
      <c r="N167" s="14">
        <v>13</v>
      </c>
      <c r="O167" s="14">
        <v>17</v>
      </c>
      <c r="P167" s="14">
        <v>13</v>
      </c>
      <c r="Q167" s="4">
        <f t="shared" si="163"/>
        <v>43</v>
      </c>
      <c r="R167" s="5">
        <f t="shared" si="164"/>
        <v>79</v>
      </c>
      <c r="S167" s="28">
        <f t="shared" si="165"/>
        <v>174</v>
      </c>
      <c r="T167" s="3">
        <f t="shared" si="166"/>
        <v>314</v>
      </c>
      <c r="U167" s="57">
        <f t="shared" si="167"/>
        <v>76</v>
      </c>
      <c r="V167" s="13" t="s">
        <v>1336</v>
      </c>
      <c r="W167" s="14">
        <v>14</v>
      </c>
      <c r="X167" s="14">
        <v>15</v>
      </c>
      <c r="Y167" s="14">
        <v>12</v>
      </c>
      <c r="Z167" s="4">
        <f t="shared" si="168"/>
        <v>41</v>
      </c>
      <c r="AA167" s="5">
        <f t="shared" si="169"/>
        <v>105</v>
      </c>
      <c r="AB167" s="28">
        <f t="shared" si="170"/>
        <v>127</v>
      </c>
      <c r="AC167" s="76">
        <f t="shared" si="171"/>
        <v>441</v>
      </c>
      <c r="AD167" s="57">
        <f t="shared" si="134"/>
        <v>75</v>
      </c>
      <c r="AE167" s="30" t="s">
        <v>1593</v>
      </c>
      <c r="AF167" s="31">
        <v>15</v>
      </c>
      <c r="AG167" s="31">
        <v>13</v>
      </c>
      <c r="AH167" s="31">
        <v>12</v>
      </c>
      <c r="AI167" s="4">
        <f t="shared" si="135"/>
        <v>40</v>
      </c>
      <c r="AJ167" s="5">
        <f t="shared" si="136"/>
        <v>133</v>
      </c>
      <c r="AK167" s="28">
        <f t="shared" si="137"/>
        <v>124</v>
      </c>
      <c r="AL167" s="3">
        <f t="shared" si="138"/>
        <v>565</v>
      </c>
      <c r="AM167" s="5">
        <f t="shared" si="139"/>
        <v>82</v>
      </c>
      <c r="AN167" s="30" t="s">
        <v>1859</v>
      </c>
      <c r="AO167" s="31">
        <v>12</v>
      </c>
      <c r="AP167" s="31">
        <v>11</v>
      </c>
      <c r="AQ167" s="31">
        <v>14</v>
      </c>
      <c r="AR167" s="5">
        <f t="shared" si="176"/>
        <v>37</v>
      </c>
      <c r="AS167" s="5">
        <f t="shared" si="141"/>
        <v>161</v>
      </c>
      <c r="AT167" s="28">
        <f t="shared" si="177"/>
        <v>76</v>
      </c>
      <c r="AU167" s="3">
        <f t="shared" si="143"/>
        <v>641</v>
      </c>
      <c r="AV167" s="5">
        <f t="shared" si="144"/>
        <v>100</v>
      </c>
      <c r="AW167" s="13" t="s">
        <v>2091</v>
      </c>
      <c r="AX167" s="14">
        <v>10</v>
      </c>
      <c r="AY167" s="14">
        <v>10</v>
      </c>
      <c r="AZ167" s="14">
        <v>10</v>
      </c>
      <c r="BA167" s="5">
        <f t="shared" si="145"/>
        <v>30</v>
      </c>
      <c r="BB167" s="5">
        <f t="shared" si="146"/>
        <v>211</v>
      </c>
      <c r="BC167" s="28">
        <f t="shared" si="147"/>
        <v>11</v>
      </c>
      <c r="BD167" s="3">
        <f t="shared" si="148"/>
        <v>652</v>
      </c>
      <c r="BE167" s="5">
        <f t="shared" si="149"/>
        <v>142</v>
      </c>
      <c r="BF167" s="30" t="s">
        <v>2294</v>
      </c>
      <c r="BG167" s="31">
        <v>13</v>
      </c>
      <c r="BH167" s="31">
        <v>14</v>
      </c>
      <c r="BI167" s="31">
        <v>11</v>
      </c>
      <c r="BJ167" s="5">
        <f t="shared" si="150"/>
        <v>38</v>
      </c>
      <c r="BK167" s="5">
        <f t="shared" si="161"/>
        <v>145</v>
      </c>
      <c r="BL167" s="28">
        <f t="shared" si="162"/>
        <v>79</v>
      </c>
      <c r="BM167" s="3">
        <f t="shared" si="151"/>
        <v>731</v>
      </c>
      <c r="BN167" s="5">
        <f t="shared" si="152"/>
        <v>148</v>
      </c>
      <c r="BO167" s="13"/>
      <c r="BP167" s="14"/>
      <c r="BQ167" s="14"/>
      <c r="BR167" s="14"/>
      <c r="BS167" s="5">
        <f t="shared" si="178"/>
        <v>0</v>
      </c>
      <c r="BT167" s="5" t="str">
        <f t="shared" si="153"/>
        <v/>
      </c>
      <c r="BU167" s="35">
        <f t="shared" si="154"/>
        <v>0</v>
      </c>
      <c r="BV167" s="3">
        <f t="shared" si="155"/>
        <v>731</v>
      </c>
      <c r="BW167" s="5">
        <f t="shared" si="156"/>
        <v>162</v>
      </c>
    </row>
    <row r="168" spans="2:75">
      <c r="B168" s="36" t="s">
        <v>444</v>
      </c>
      <c r="C168" s="41" t="s">
        <v>38</v>
      </c>
      <c r="D168" s="74" t="s">
        <v>736</v>
      </c>
      <c r="E168" s="51" t="s">
        <v>248</v>
      </c>
      <c r="F168" s="4">
        <v>11</v>
      </c>
      <c r="G168" s="4">
        <v>11</v>
      </c>
      <c r="H168" s="4">
        <v>11</v>
      </c>
      <c r="I168" s="4">
        <f t="shared" si="172"/>
        <v>33</v>
      </c>
      <c r="J168" s="4">
        <f t="shared" si="173"/>
        <v>145</v>
      </c>
      <c r="K168" s="4">
        <f t="shared" si="174"/>
        <v>103</v>
      </c>
      <c r="L168" s="57">
        <f t="shared" si="175"/>
        <v>145</v>
      </c>
      <c r="M168" s="13" t="s">
        <v>1042</v>
      </c>
      <c r="N168" s="14">
        <v>10</v>
      </c>
      <c r="O168" s="14">
        <v>16</v>
      </c>
      <c r="P168" s="14">
        <v>12</v>
      </c>
      <c r="Q168" s="5">
        <f t="shared" si="163"/>
        <v>38</v>
      </c>
      <c r="R168" s="5">
        <f t="shared" si="164"/>
        <v>168</v>
      </c>
      <c r="S168" s="28">
        <f t="shared" si="165"/>
        <v>85</v>
      </c>
      <c r="T168" s="3">
        <f t="shared" si="166"/>
        <v>188</v>
      </c>
      <c r="U168" s="57">
        <f t="shared" si="167"/>
        <v>170</v>
      </c>
      <c r="V168" s="13" t="s">
        <v>1335</v>
      </c>
      <c r="W168" s="14">
        <v>16</v>
      </c>
      <c r="X168" s="14">
        <v>11</v>
      </c>
      <c r="Y168" s="14">
        <v>11</v>
      </c>
      <c r="Z168" s="4">
        <f t="shared" si="168"/>
        <v>38</v>
      </c>
      <c r="AA168" s="5">
        <f t="shared" si="169"/>
        <v>142</v>
      </c>
      <c r="AB168" s="28">
        <f t="shared" si="170"/>
        <v>90</v>
      </c>
      <c r="AC168" s="76">
        <f t="shared" si="171"/>
        <v>278</v>
      </c>
      <c r="AD168" s="57">
        <f t="shared" si="134"/>
        <v>175</v>
      </c>
      <c r="AE168" s="30" t="s">
        <v>1591</v>
      </c>
      <c r="AF168" s="31">
        <v>11</v>
      </c>
      <c r="AG168" s="31">
        <v>11</v>
      </c>
      <c r="AH168" s="31">
        <v>10</v>
      </c>
      <c r="AI168" s="4">
        <f t="shared" si="135"/>
        <v>32</v>
      </c>
      <c r="AJ168" s="5">
        <f t="shared" si="136"/>
        <v>239</v>
      </c>
      <c r="AK168" s="28">
        <f t="shared" si="137"/>
        <v>18</v>
      </c>
      <c r="AL168" s="3">
        <f t="shared" si="138"/>
        <v>296</v>
      </c>
      <c r="AM168" s="5">
        <f t="shared" si="139"/>
        <v>212</v>
      </c>
      <c r="AN168" s="30" t="s">
        <v>1857</v>
      </c>
      <c r="AO168" s="31">
        <v>18</v>
      </c>
      <c r="AP168" s="31">
        <v>14</v>
      </c>
      <c r="AQ168" s="31">
        <v>16</v>
      </c>
      <c r="AR168" s="5">
        <f t="shared" si="176"/>
        <v>48</v>
      </c>
      <c r="AS168" s="5">
        <f t="shared" si="141"/>
        <v>23</v>
      </c>
      <c r="AT168" s="28">
        <f t="shared" si="177"/>
        <v>214</v>
      </c>
      <c r="AU168" s="3">
        <f t="shared" si="143"/>
        <v>510</v>
      </c>
      <c r="AV168" s="5">
        <f t="shared" si="144"/>
        <v>163</v>
      </c>
      <c r="AW168" s="13" t="s">
        <v>2089</v>
      </c>
      <c r="AX168" s="14">
        <v>14</v>
      </c>
      <c r="AY168" s="14">
        <v>14</v>
      </c>
      <c r="AZ168" s="14">
        <v>11</v>
      </c>
      <c r="BA168" s="5">
        <f t="shared" si="145"/>
        <v>39</v>
      </c>
      <c r="BB168" s="5">
        <f t="shared" si="146"/>
        <v>95</v>
      </c>
      <c r="BC168" s="28">
        <f t="shared" si="147"/>
        <v>127</v>
      </c>
      <c r="BD168" s="3">
        <f t="shared" si="148"/>
        <v>637</v>
      </c>
      <c r="BE168" s="5">
        <f t="shared" si="149"/>
        <v>147</v>
      </c>
      <c r="BF168" s="30" t="s">
        <v>2292</v>
      </c>
      <c r="BG168" s="31">
        <v>9</v>
      </c>
      <c r="BH168" s="31">
        <v>10</v>
      </c>
      <c r="BI168" s="31">
        <v>16</v>
      </c>
      <c r="BJ168" s="5">
        <f t="shared" si="150"/>
        <v>35</v>
      </c>
      <c r="BK168" s="5">
        <f t="shared" si="161"/>
        <v>180</v>
      </c>
      <c r="BL168" s="28">
        <f t="shared" si="162"/>
        <v>44</v>
      </c>
      <c r="BM168" s="3">
        <f t="shared" si="151"/>
        <v>681</v>
      </c>
      <c r="BN168" s="5">
        <f t="shared" si="152"/>
        <v>163</v>
      </c>
      <c r="BO168" s="13" t="s">
        <v>2480</v>
      </c>
      <c r="BP168" s="14">
        <v>13</v>
      </c>
      <c r="BQ168" s="14">
        <v>11</v>
      </c>
      <c r="BR168" s="14">
        <v>10</v>
      </c>
      <c r="BS168" s="5">
        <f t="shared" si="178"/>
        <v>34</v>
      </c>
      <c r="BT168" s="5">
        <f t="shared" si="153"/>
        <v>126</v>
      </c>
      <c r="BU168" s="35">
        <f t="shared" si="154"/>
        <v>45</v>
      </c>
      <c r="BV168" s="3">
        <f t="shared" si="155"/>
        <v>726</v>
      </c>
      <c r="BW168" s="5">
        <f t="shared" si="156"/>
        <v>163</v>
      </c>
    </row>
    <row r="169" spans="2:75">
      <c r="B169" s="36" t="s">
        <v>470</v>
      </c>
      <c r="C169" s="41" t="s">
        <v>33</v>
      </c>
      <c r="D169" s="74" t="s">
        <v>772</v>
      </c>
      <c r="E169" s="51" t="s">
        <v>272</v>
      </c>
      <c r="F169" s="4">
        <v>9</v>
      </c>
      <c r="G169" s="4">
        <v>9</v>
      </c>
      <c r="H169" s="4">
        <v>14</v>
      </c>
      <c r="I169" s="4">
        <f t="shared" si="172"/>
        <v>32</v>
      </c>
      <c r="J169" s="4">
        <f t="shared" si="173"/>
        <v>167</v>
      </c>
      <c r="K169" s="4">
        <f t="shared" si="174"/>
        <v>81</v>
      </c>
      <c r="L169" s="57">
        <f t="shared" si="175"/>
        <v>167</v>
      </c>
      <c r="M169" s="13" t="s">
        <v>848</v>
      </c>
      <c r="N169" s="14">
        <v>11</v>
      </c>
      <c r="O169" s="14">
        <v>16</v>
      </c>
      <c r="P169" s="14">
        <v>12</v>
      </c>
      <c r="Q169" s="5">
        <f t="shared" si="163"/>
        <v>39</v>
      </c>
      <c r="R169" s="5">
        <f t="shared" si="164"/>
        <v>147</v>
      </c>
      <c r="S169" s="28">
        <f t="shared" si="165"/>
        <v>106</v>
      </c>
      <c r="T169" s="3">
        <f t="shared" si="166"/>
        <v>187</v>
      </c>
      <c r="U169" s="57">
        <f t="shared" si="167"/>
        <v>172</v>
      </c>
      <c r="V169" s="13"/>
      <c r="W169" s="14"/>
      <c r="X169" s="14"/>
      <c r="Y169" s="14"/>
      <c r="Z169" s="4">
        <f t="shared" si="168"/>
        <v>0</v>
      </c>
      <c r="AA169" s="5" t="str">
        <f t="shared" si="169"/>
        <v/>
      </c>
      <c r="AB169" s="28">
        <f t="shared" si="170"/>
        <v>0</v>
      </c>
      <c r="AC169" s="76">
        <f t="shared" si="171"/>
        <v>187</v>
      </c>
      <c r="AD169" s="57">
        <f t="shared" si="134"/>
        <v>220</v>
      </c>
      <c r="AE169" s="30" t="s">
        <v>1395</v>
      </c>
      <c r="AF169" s="31">
        <v>16</v>
      </c>
      <c r="AG169" s="31">
        <v>15</v>
      </c>
      <c r="AH169" s="31">
        <v>12</v>
      </c>
      <c r="AI169" s="4">
        <f t="shared" si="135"/>
        <v>43</v>
      </c>
      <c r="AJ169" s="5">
        <f t="shared" si="136"/>
        <v>66</v>
      </c>
      <c r="AK169" s="28">
        <f t="shared" si="137"/>
        <v>191</v>
      </c>
      <c r="AL169" s="3">
        <f t="shared" si="138"/>
        <v>378</v>
      </c>
      <c r="AM169" s="5">
        <f t="shared" si="139"/>
        <v>175</v>
      </c>
      <c r="AN169" s="30" t="s">
        <v>1674</v>
      </c>
      <c r="AO169" s="31">
        <v>13</v>
      </c>
      <c r="AP169" s="31">
        <v>13</v>
      </c>
      <c r="AQ169" s="31">
        <v>15</v>
      </c>
      <c r="AR169" s="5">
        <f t="shared" si="176"/>
        <v>41</v>
      </c>
      <c r="AS169" s="5">
        <f t="shared" si="141"/>
        <v>102</v>
      </c>
      <c r="AT169" s="28">
        <f t="shared" si="177"/>
        <v>135</v>
      </c>
      <c r="AU169" s="3">
        <f t="shared" si="143"/>
        <v>513</v>
      </c>
      <c r="AV169" s="5">
        <f t="shared" si="144"/>
        <v>162</v>
      </c>
      <c r="AW169" s="13"/>
      <c r="AX169" s="14"/>
      <c r="AY169" s="14"/>
      <c r="AZ169" s="14"/>
      <c r="BA169" s="5">
        <f t="shared" si="145"/>
        <v>0</v>
      </c>
      <c r="BB169" s="5" t="str">
        <f t="shared" si="146"/>
        <v/>
      </c>
      <c r="BC169" s="28">
        <f t="shared" si="147"/>
        <v>0</v>
      </c>
      <c r="BD169" s="3">
        <f t="shared" si="148"/>
        <v>513</v>
      </c>
      <c r="BE169" s="5">
        <f t="shared" si="149"/>
        <v>185</v>
      </c>
      <c r="BF169" s="30" t="s">
        <v>94</v>
      </c>
      <c r="BG169" s="31">
        <v>15</v>
      </c>
      <c r="BH169" s="31">
        <v>17</v>
      </c>
      <c r="BI169" s="31">
        <v>13</v>
      </c>
      <c r="BJ169" s="5">
        <f t="shared" si="150"/>
        <v>45</v>
      </c>
      <c r="BK169" s="5">
        <f t="shared" si="161"/>
        <v>41</v>
      </c>
      <c r="BL169" s="28">
        <f t="shared" si="162"/>
        <v>183</v>
      </c>
      <c r="BM169" s="3">
        <f t="shared" si="151"/>
        <v>696</v>
      </c>
      <c r="BN169" s="5">
        <f t="shared" si="152"/>
        <v>156</v>
      </c>
      <c r="BO169" s="13" t="s">
        <v>2344</v>
      </c>
      <c r="BP169" s="14">
        <v>9</v>
      </c>
      <c r="BQ169" s="14">
        <v>9</v>
      </c>
      <c r="BR169" s="14">
        <v>11</v>
      </c>
      <c r="BS169" s="5">
        <f t="shared" si="178"/>
        <v>29</v>
      </c>
      <c r="BT169" s="5">
        <f t="shared" si="153"/>
        <v>155</v>
      </c>
      <c r="BU169" s="35">
        <f t="shared" si="154"/>
        <v>16</v>
      </c>
      <c r="BV169" s="3">
        <f t="shared" si="155"/>
        <v>712</v>
      </c>
      <c r="BW169" s="5">
        <f t="shared" si="156"/>
        <v>164</v>
      </c>
    </row>
    <row r="170" spans="2:75">
      <c r="B170" s="36" t="s">
        <v>524</v>
      </c>
      <c r="C170" s="41" t="s">
        <v>36</v>
      </c>
      <c r="D170" s="74" t="s">
        <v>833</v>
      </c>
      <c r="E170" s="51" t="s">
        <v>326</v>
      </c>
      <c r="F170" s="4">
        <v>9</v>
      </c>
      <c r="G170" s="4">
        <v>9</v>
      </c>
      <c r="H170" s="4">
        <v>9</v>
      </c>
      <c r="I170" s="4">
        <f t="shared" si="172"/>
        <v>27</v>
      </c>
      <c r="J170" s="4">
        <f t="shared" si="173"/>
        <v>236</v>
      </c>
      <c r="K170" s="4">
        <f t="shared" si="174"/>
        <v>12</v>
      </c>
      <c r="L170" s="57">
        <f t="shared" si="175"/>
        <v>236</v>
      </c>
      <c r="M170" s="13" t="s">
        <v>860</v>
      </c>
      <c r="N170" s="14">
        <v>11</v>
      </c>
      <c r="O170" s="14">
        <v>15</v>
      </c>
      <c r="P170" s="14">
        <v>12</v>
      </c>
      <c r="Q170" s="5">
        <f t="shared" si="163"/>
        <v>38</v>
      </c>
      <c r="R170" s="5">
        <f t="shared" si="164"/>
        <v>168</v>
      </c>
      <c r="S170" s="28">
        <f t="shared" si="165"/>
        <v>85</v>
      </c>
      <c r="T170" s="3">
        <f t="shared" si="166"/>
        <v>97</v>
      </c>
      <c r="U170" s="57">
        <f t="shared" si="167"/>
        <v>241</v>
      </c>
      <c r="V170" s="13" t="s">
        <v>1160</v>
      </c>
      <c r="W170" s="14">
        <v>7</v>
      </c>
      <c r="X170" s="14">
        <v>11</v>
      </c>
      <c r="Y170" s="14">
        <v>6</v>
      </c>
      <c r="Z170" s="4">
        <f t="shared" si="168"/>
        <v>24</v>
      </c>
      <c r="AA170" s="5">
        <f t="shared" si="169"/>
        <v>225</v>
      </c>
      <c r="AB170" s="28">
        <f t="shared" si="170"/>
        <v>7</v>
      </c>
      <c r="AC170" s="76">
        <f t="shared" si="171"/>
        <v>104</v>
      </c>
      <c r="AD170" s="57">
        <f t="shared" si="134"/>
        <v>262</v>
      </c>
      <c r="AE170" s="30" t="s">
        <v>94</v>
      </c>
      <c r="AF170" s="31">
        <v>13</v>
      </c>
      <c r="AG170" s="31">
        <v>14</v>
      </c>
      <c r="AH170" s="31">
        <v>14</v>
      </c>
      <c r="AI170" s="4">
        <f t="shared" si="135"/>
        <v>41</v>
      </c>
      <c r="AJ170" s="5">
        <f t="shared" si="136"/>
        <v>104</v>
      </c>
      <c r="AK170" s="28">
        <f t="shared" si="137"/>
        <v>153</v>
      </c>
      <c r="AL170" s="3">
        <f t="shared" si="138"/>
        <v>257</v>
      </c>
      <c r="AM170" s="5">
        <f t="shared" si="139"/>
        <v>223</v>
      </c>
      <c r="AN170" s="13"/>
      <c r="AO170" s="14"/>
      <c r="AP170" s="14"/>
      <c r="AQ170" s="14"/>
      <c r="AR170" s="5">
        <f t="shared" si="176"/>
        <v>0</v>
      </c>
      <c r="AS170" s="5" t="str">
        <f t="shared" si="141"/>
        <v/>
      </c>
      <c r="AT170" s="28">
        <f t="shared" si="177"/>
        <v>0</v>
      </c>
      <c r="AU170" s="3">
        <f t="shared" si="143"/>
        <v>257</v>
      </c>
      <c r="AV170" s="5">
        <f t="shared" si="144"/>
        <v>243</v>
      </c>
      <c r="AW170" s="13" t="s">
        <v>1923</v>
      </c>
      <c r="AX170" s="14">
        <v>13</v>
      </c>
      <c r="AY170" s="14">
        <v>16</v>
      </c>
      <c r="AZ170" s="14">
        <v>16</v>
      </c>
      <c r="BA170" s="5">
        <f t="shared" si="145"/>
        <v>45</v>
      </c>
      <c r="BB170" s="5">
        <f t="shared" si="146"/>
        <v>28</v>
      </c>
      <c r="BC170" s="28">
        <f t="shared" si="147"/>
        <v>194</v>
      </c>
      <c r="BD170" s="3">
        <f t="shared" si="148"/>
        <v>451</v>
      </c>
      <c r="BE170" s="5">
        <f t="shared" si="149"/>
        <v>201</v>
      </c>
      <c r="BF170" s="30" t="s">
        <v>2142</v>
      </c>
      <c r="BG170" s="31">
        <v>14</v>
      </c>
      <c r="BH170" s="31">
        <v>13</v>
      </c>
      <c r="BI170" s="31">
        <v>12</v>
      </c>
      <c r="BJ170" s="5">
        <f t="shared" si="150"/>
        <v>39</v>
      </c>
      <c r="BK170" s="5">
        <f t="shared" si="161"/>
        <v>126</v>
      </c>
      <c r="BL170" s="28">
        <f t="shared" si="162"/>
        <v>98</v>
      </c>
      <c r="BM170" s="3">
        <f t="shared" si="151"/>
        <v>549</v>
      </c>
      <c r="BN170" s="5">
        <f t="shared" si="152"/>
        <v>194</v>
      </c>
      <c r="BO170" s="13" t="s">
        <v>2352</v>
      </c>
      <c r="BP170" s="14">
        <v>15</v>
      </c>
      <c r="BQ170" s="14">
        <v>16</v>
      </c>
      <c r="BR170" s="14">
        <v>14</v>
      </c>
      <c r="BS170" s="5">
        <f t="shared" si="178"/>
        <v>45</v>
      </c>
      <c r="BT170" s="5">
        <f t="shared" si="153"/>
        <v>11</v>
      </c>
      <c r="BU170" s="35">
        <f t="shared" si="154"/>
        <v>160</v>
      </c>
      <c r="BV170" s="3">
        <f t="shared" si="155"/>
        <v>709</v>
      </c>
      <c r="BW170" s="5">
        <f t="shared" si="156"/>
        <v>165</v>
      </c>
    </row>
    <row r="171" spans="2:75">
      <c r="B171" s="36" t="s">
        <v>344</v>
      </c>
      <c r="C171" s="41" t="s">
        <v>45</v>
      </c>
      <c r="D171" s="74" t="s">
        <v>606</v>
      </c>
      <c r="E171" s="51" t="s">
        <v>112</v>
      </c>
      <c r="F171" s="4">
        <v>12</v>
      </c>
      <c r="G171" s="4">
        <v>16</v>
      </c>
      <c r="H171" s="4">
        <v>17</v>
      </c>
      <c r="I171" s="4">
        <f t="shared" si="172"/>
        <v>45</v>
      </c>
      <c r="J171" s="4">
        <f t="shared" si="173"/>
        <v>12</v>
      </c>
      <c r="K171" s="4">
        <f t="shared" si="174"/>
        <v>236</v>
      </c>
      <c r="L171" s="57">
        <f t="shared" si="175"/>
        <v>12</v>
      </c>
      <c r="M171" s="13" t="s">
        <v>872</v>
      </c>
      <c r="N171" s="14">
        <v>14</v>
      </c>
      <c r="O171" s="14">
        <v>17</v>
      </c>
      <c r="P171" s="14">
        <v>13</v>
      </c>
      <c r="Q171" s="5">
        <f t="shared" si="163"/>
        <v>44</v>
      </c>
      <c r="R171" s="5">
        <f t="shared" si="164"/>
        <v>63</v>
      </c>
      <c r="S171" s="28">
        <f t="shared" si="165"/>
        <v>190</v>
      </c>
      <c r="T171" s="3">
        <f t="shared" si="166"/>
        <v>426</v>
      </c>
      <c r="U171" s="57">
        <f t="shared" si="167"/>
        <v>14</v>
      </c>
      <c r="V171" s="13" t="s">
        <v>1172</v>
      </c>
      <c r="W171" s="14">
        <v>15</v>
      </c>
      <c r="X171" s="14">
        <v>12</v>
      </c>
      <c r="Y171" s="14">
        <v>10</v>
      </c>
      <c r="Z171" s="4">
        <f t="shared" si="168"/>
        <v>37</v>
      </c>
      <c r="AA171" s="5">
        <f t="shared" si="169"/>
        <v>152</v>
      </c>
      <c r="AB171" s="28">
        <f t="shared" si="170"/>
        <v>80</v>
      </c>
      <c r="AC171" s="76">
        <f t="shared" si="171"/>
        <v>506</v>
      </c>
      <c r="AD171" s="57">
        <f t="shared" si="134"/>
        <v>38</v>
      </c>
      <c r="AE171" s="30" t="s">
        <v>1418</v>
      </c>
      <c r="AF171" s="31">
        <v>14</v>
      </c>
      <c r="AG171" s="31">
        <v>13</v>
      </c>
      <c r="AH171" s="31">
        <v>12</v>
      </c>
      <c r="AI171" s="4">
        <f t="shared" si="135"/>
        <v>39</v>
      </c>
      <c r="AJ171" s="5">
        <f t="shared" si="136"/>
        <v>157</v>
      </c>
      <c r="AK171" s="28">
        <f t="shared" si="137"/>
        <v>100</v>
      </c>
      <c r="AL171" s="3">
        <f t="shared" si="138"/>
        <v>606</v>
      </c>
      <c r="AM171" s="5">
        <f t="shared" si="139"/>
        <v>64</v>
      </c>
      <c r="AN171" s="30" t="s">
        <v>1698</v>
      </c>
      <c r="AO171" s="31">
        <v>8</v>
      </c>
      <c r="AP171" s="31">
        <v>11</v>
      </c>
      <c r="AQ171" s="31">
        <v>13</v>
      </c>
      <c r="AR171" s="5">
        <f t="shared" si="176"/>
        <v>32</v>
      </c>
      <c r="AS171" s="5">
        <f t="shared" si="141"/>
        <v>225</v>
      </c>
      <c r="AT171" s="28">
        <f t="shared" si="177"/>
        <v>12</v>
      </c>
      <c r="AU171" s="3">
        <f t="shared" si="143"/>
        <v>618</v>
      </c>
      <c r="AV171" s="5">
        <f t="shared" si="144"/>
        <v>112</v>
      </c>
      <c r="AW171" s="13" t="s">
        <v>1936</v>
      </c>
      <c r="AX171" s="14">
        <v>15</v>
      </c>
      <c r="AY171" s="14">
        <v>9</v>
      </c>
      <c r="AZ171" s="14">
        <v>13</v>
      </c>
      <c r="BA171" s="5">
        <f t="shared" si="145"/>
        <v>37</v>
      </c>
      <c r="BB171" s="5">
        <f t="shared" si="146"/>
        <v>136</v>
      </c>
      <c r="BC171" s="28">
        <f t="shared" si="147"/>
        <v>86</v>
      </c>
      <c r="BD171" s="3">
        <f t="shared" si="148"/>
        <v>704</v>
      </c>
      <c r="BE171" s="5">
        <f t="shared" si="149"/>
        <v>118</v>
      </c>
      <c r="BF171" s="30"/>
      <c r="BG171" s="31"/>
      <c r="BH171" s="31"/>
      <c r="BI171" s="31"/>
      <c r="BJ171" s="5">
        <f t="shared" si="150"/>
        <v>0</v>
      </c>
      <c r="BK171" s="5" t="str">
        <f t="shared" si="161"/>
        <v/>
      </c>
      <c r="BL171" s="28">
        <f t="shared" si="162"/>
        <v>0</v>
      </c>
      <c r="BM171" s="3">
        <f t="shared" si="151"/>
        <v>704</v>
      </c>
      <c r="BN171" s="5">
        <f t="shared" si="152"/>
        <v>154</v>
      </c>
      <c r="BO171" s="13"/>
      <c r="BP171" s="14"/>
      <c r="BQ171" s="14"/>
      <c r="BR171" s="14"/>
      <c r="BS171" s="5">
        <f t="shared" si="178"/>
        <v>0</v>
      </c>
      <c r="BT171" s="5" t="str">
        <f t="shared" si="153"/>
        <v/>
      </c>
      <c r="BU171" s="35">
        <f t="shared" si="154"/>
        <v>0</v>
      </c>
      <c r="BV171" s="3">
        <f t="shared" si="155"/>
        <v>704</v>
      </c>
      <c r="BW171" s="5">
        <f t="shared" si="156"/>
        <v>166</v>
      </c>
    </row>
    <row r="172" spans="2:75">
      <c r="B172" s="36" t="s">
        <v>1103</v>
      </c>
      <c r="C172" s="41" t="s">
        <v>45</v>
      </c>
      <c r="D172" s="74" t="s">
        <v>1087</v>
      </c>
      <c r="E172" s="51"/>
      <c r="F172" s="4"/>
      <c r="G172" s="4"/>
      <c r="H172" s="4"/>
      <c r="I172" s="4"/>
      <c r="J172" s="4"/>
      <c r="K172" s="4"/>
      <c r="L172" s="57"/>
      <c r="M172" s="13" t="s">
        <v>868</v>
      </c>
      <c r="N172" s="14">
        <v>15</v>
      </c>
      <c r="O172" s="14">
        <v>16</v>
      </c>
      <c r="P172" s="14">
        <v>16</v>
      </c>
      <c r="Q172" s="5">
        <f t="shared" si="163"/>
        <v>47</v>
      </c>
      <c r="R172" s="5">
        <f t="shared" si="164"/>
        <v>33</v>
      </c>
      <c r="S172" s="28">
        <f t="shared" si="165"/>
        <v>220</v>
      </c>
      <c r="T172" s="3">
        <f t="shared" si="166"/>
        <v>220</v>
      </c>
      <c r="U172" s="57">
        <f t="shared" si="167"/>
        <v>151</v>
      </c>
      <c r="V172" s="13" t="s">
        <v>1169</v>
      </c>
      <c r="W172" s="14">
        <v>13</v>
      </c>
      <c r="X172" s="14">
        <v>12</v>
      </c>
      <c r="Y172" s="14">
        <v>12</v>
      </c>
      <c r="Z172" s="4">
        <f t="shared" si="168"/>
        <v>37</v>
      </c>
      <c r="AA172" s="5">
        <f t="shared" si="169"/>
        <v>152</v>
      </c>
      <c r="AB172" s="28">
        <f t="shared" si="170"/>
        <v>80</v>
      </c>
      <c r="AC172" s="76">
        <f t="shared" si="171"/>
        <v>300</v>
      </c>
      <c r="AD172" s="57">
        <f t="shared" si="134"/>
        <v>161</v>
      </c>
      <c r="AE172" s="30" t="s">
        <v>1414</v>
      </c>
      <c r="AF172" s="31">
        <v>12</v>
      </c>
      <c r="AG172" s="31">
        <v>12</v>
      </c>
      <c r="AH172" s="31">
        <v>12</v>
      </c>
      <c r="AI172" s="4">
        <f t="shared" si="135"/>
        <v>36</v>
      </c>
      <c r="AJ172" s="5">
        <f t="shared" si="136"/>
        <v>206</v>
      </c>
      <c r="AK172" s="28">
        <f t="shared" si="137"/>
        <v>51</v>
      </c>
      <c r="AL172" s="3">
        <f t="shared" si="138"/>
        <v>351</v>
      </c>
      <c r="AM172" s="5">
        <f t="shared" si="139"/>
        <v>188</v>
      </c>
      <c r="AN172" s="30" t="s">
        <v>1694</v>
      </c>
      <c r="AO172" s="31">
        <v>12</v>
      </c>
      <c r="AP172" s="31">
        <v>11</v>
      </c>
      <c r="AQ172" s="31">
        <v>13</v>
      </c>
      <c r="AR172" s="5">
        <f t="shared" si="176"/>
        <v>36</v>
      </c>
      <c r="AS172" s="5">
        <f t="shared" si="141"/>
        <v>188</v>
      </c>
      <c r="AT172" s="28">
        <f t="shared" si="177"/>
        <v>49</v>
      </c>
      <c r="AU172" s="3">
        <f t="shared" si="143"/>
        <v>400</v>
      </c>
      <c r="AV172" s="5">
        <f t="shared" si="144"/>
        <v>199</v>
      </c>
      <c r="AW172" s="13" t="s">
        <v>1933</v>
      </c>
      <c r="AX172" s="14">
        <v>12</v>
      </c>
      <c r="AY172" s="14">
        <v>15</v>
      </c>
      <c r="AZ172" s="14">
        <v>11</v>
      </c>
      <c r="BA172" s="5">
        <f t="shared" si="145"/>
        <v>38</v>
      </c>
      <c r="BB172" s="5">
        <f t="shared" si="146"/>
        <v>115</v>
      </c>
      <c r="BC172" s="28">
        <f t="shared" si="147"/>
        <v>107</v>
      </c>
      <c r="BD172" s="3">
        <f t="shared" si="148"/>
        <v>507</v>
      </c>
      <c r="BE172" s="5">
        <f t="shared" si="149"/>
        <v>187</v>
      </c>
      <c r="BF172" s="13" t="s">
        <v>2150</v>
      </c>
      <c r="BG172" s="14">
        <v>12</v>
      </c>
      <c r="BH172" s="14">
        <v>14</v>
      </c>
      <c r="BI172" s="14">
        <v>16</v>
      </c>
      <c r="BJ172" s="5">
        <f t="shared" si="150"/>
        <v>42</v>
      </c>
      <c r="BK172" s="5">
        <f t="shared" si="161"/>
        <v>83</v>
      </c>
      <c r="BL172" s="28">
        <f t="shared" si="162"/>
        <v>141</v>
      </c>
      <c r="BM172" s="3">
        <f t="shared" si="151"/>
        <v>648</v>
      </c>
      <c r="BN172" s="5">
        <f t="shared" si="152"/>
        <v>169</v>
      </c>
      <c r="BO172" s="13" t="s">
        <v>2357</v>
      </c>
      <c r="BP172" s="14">
        <v>14</v>
      </c>
      <c r="BQ172" s="14">
        <v>11</v>
      </c>
      <c r="BR172" s="14">
        <v>10</v>
      </c>
      <c r="BS172" s="5">
        <f t="shared" si="178"/>
        <v>35</v>
      </c>
      <c r="BT172" s="5">
        <f t="shared" si="153"/>
        <v>117</v>
      </c>
      <c r="BU172" s="35">
        <f t="shared" si="154"/>
        <v>54</v>
      </c>
      <c r="BV172" s="3">
        <f t="shared" si="155"/>
        <v>702</v>
      </c>
      <c r="BW172" s="5">
        <f t="shared" si="156"/>
        <v>167</v>
      </c>
    </row>
    <row r="173" spans="2:75">
      <c r="B173" s="36" t="s">
        <v>1133</v>
      </c>
      <c r="C173" s="41" t="s">
        <v>38</v>
      </c>
      <c r="D173" s="74" t="s">
        <v>1132</v>
      </c>
      <c r="E173" s="51"/>
      <c r="F173" s="4"/>
      <c r="G173" s="4"/>
      <c r="H173" s="4"/>
      <c r="I173" s="4"/>
      <c r="J173" s="4"/>
      <c r="K173" s="4"/>
      <c r="L173" s="57"/>
      <c r="M173" s="13" t="s">
        <v>1049</v>
      </c>
      <c r="N173" s="14">
        <v>13</v>
      </c>
      <c r="O173" s="14">
        <v>13</v>
      </c>
      <c r="P173" s="14">
        <v>16</v>
      </c>
      <c r="Q173" s="5">
        <f t="shared" si="163"/>
        <v>42</v>
      </c>
      <c r="R173" s="5">
        <f t="shared" si="164"/>
        <v>94</v>
      </c>
      <c r="S173" s="28">
        <f t="shared" si="165"/>
        <v>159</v>
      </c>
      <c r="T173" s="3">
        <f t="shared" si="166"/>
        <v>159</v>
      </c>
      <c r="U173" s="57">
        <f t="shared" si="167"/>
        <v>201</v>
      </c>
      <c r="V173" s="13" t="s">
        <v>1341</v>
      </c>
      <c r="W173" s="14">
        <v>15</v>
      </c>
      <c r="X173" s="14">
        <v>13</v>
      </c>
      <c r="Y173" s="14">
        <v>16</v>
      </c>
      <c r="Z173" s="4">
        <f t="shared" si="168"/>
        <v>44</v>
      </c>
      <c r="AA173" s="5">
        <f t="shared" si="169"/>
        <v>65</v>
      </c>
      <c r="AB173" s="28">
        <f t="shared" si="170"/>
        <v>167</v>
      </c>
      <c r="AC173" s="76">
        <f t="shared" si="171"/>
        <v>326</v>
      </c>
      <c r="AD173" s="57">
        <f t="shared" si="134"/>
        <v>146</v>
      </c>
      <c r="AE173" s="30" t="s">
        <v>1596</v>
      </c>
      <c r="AF173" s="31">
        <v>15</v>
      </c>
      <c r="AG173" s="31">
        <v>14</v>
      </c>
      <c r="AH173" s="31">
        <v>12</v>
      </c>
      <c r="AI173" s="4">
        <f t="shared" si="135"/>
        <v>41</v>
      </c>
      <c r="AJ173" s="5">
        <f t="shared" si="136"/>
        <v>104</v>
      </c>
      <c r="AK173" s="28">
        <f t="shared" si="137"/>
        <v>153</v>
      </c>
      <c r="AL173" s="3">
        <f t="shared" si="138"/>
        <v>479</v>
      </c>
      <c r="AM173" s="5">
        <f t="shared" si="139"/>
        <v>127</v>
      </c>
      <c r="AN173" s="30" t="s">
        <v>1863</v>
      </c>
      <c r="AO173" s="31">
        <v>12</v>
      </c>
      <c r="AP173" s="31">
        <v>12</v>
      </c>
      <c r="AQ173" s="31">
        <v>13</v>
      </c>
      <c r="AR173" s="5">
        <f t="shared" si="176"/>
        <v>37</v>
      </c>
      <c r="AS173" s="5">
        <f t="shared" si="141"/>
        <v>161</v>
      </c>
      <c r="AT173" s="28">
        <f t="shared" si="177"/>
        <v>76</v>
      </c>
      <c r="AU173" s="3">
        <f t="shared" si="143"/>
        <v>555</v>
      </c>
      <c r="AV173" s="5">
        <f t="shared" si="144"/>
        <v>138</v>
      </c>
      <c r="AW173" s="13"/>
      <c r="AX173" s="14"/>
      <c r="AY173" s="14"/>
      <c r="AZ173" s="14"/>
      <c r="BA173" s="5">
        <f t="shared" si="145"/>
        <v>0</v>
      </c>
      <c r="BB173" s="5" t="str">
        <f t="shared" si="146"/>
        <v/>
      </c>
      <c r="BC173" s="28">
        <f t="shared" si="147"/>
        <v>0</v>
      </c>
      <c r="BD173" s="3">
        <f t="shared" si="148"/>
        <v>555</v>
      </c>
      <c r="BE173" s="5">
        <f t="shared" si="149"/>
        <v>169</v>
      </c>
      <c r="BF173" s="13" t="s">
        <v>2297</v>
      </c>
      <c r="BG173" s="14">
        <v>13</v>
      </c>
      <c r="BH173" s="14">
        <v>14</v>
      </c>
      <c r="BI173" s="14">
        <v>15</v>
      </c>
      <c r="BJ173" s="5">
        <f t="shared" si="150"/>
        <v>42</v>
      </c>
      <c r="BK173" s="5">
        <f t="shared" si="161"/>
        <v>83</v>
      </c>
      <c r="BL173" s="28">
        <f t="shared" si="162"/>
        <v>141</v>
      </c>
      <c r="BM173" s="3">
        <f t="shared" si="151"/>
        <v>696</v>
      </c>
      <c r="BN173" s="5">
        <f t="shared" si="152"/>
        <v>156</v>
      </c>
      <c r="BO173" s="13"/>
      <c r="BP173" s="14"/>
      <c r="BQ173" s="14"/>
      <c r="BR173" s="14"/>
      <c r="BS173" s="5"/>
      <c r="BT173" s="5" t="str">
        <f t="shared" si="153"/>
        <v/>
      </c>
      <c r="BU173" s="35">
        <f t="shared" si="154"/>
        <v>0</v>
      </c>
      <c r="BV173" s="3">
        <f t="shared" si="155"/>
        <v>696</v>
      </c>
      <c r="BW173" s="5">
        <f t="shared" si="156"/>
        <v>168</v>
      </c>
    </row>
    <row r="174" spans="2:75">
      <c r="B174" s="36" t="s">
        <v>471</v>
      </c>
      <c r="C174" s="41" t="s">
        <v>46</v>
      </c>
      <c r="D174" s="74" t="s">
        <v>773</v>
      </c>
      <c r="E174" s="51" t="s">
        <v>266</v>
      </c>
      <c r="F174" s="4">
        <v>10</v>
      </c>
      <c r="G174" s="4">
        <v>10</v>
      </c>
      <c r="H174" s="4">
        <v>12</v>
      </c>
      <c r="I174" s="4">
        <f>SUM(F174:H174)</f>
        <v>32</v>
      </c>
      <c r="J174" s="4">
        <f>IF(E174="","",RANK(I174,I$6:I$321))</f>
        <v>167</v>
      </c>
      <c r="K174" s="4">
        <f>IF(J174="",0,I$323+1-J174)</f>
        <v>81</v>
      </c>
      <c r="L174" s="57">
        <f>IF(E174="","",RANK(K174,K$6:K$321))</f>
        <v>167</v>
      </c>
      <c r="M174" s="13" t="s">
        <v>1061</v>
      </c>
      <c r="N174" s="14">
        <v>14</v>
      </c>
      <c r="O174" s="14">
        <v>13</v>
      </c>
      <c r="P174" s="14">
        <v>10</v>
      </c>
      <c r="Q174" s="4">
        <f t="shared" si="163"/>
        <v>37</v>
      </c>
      <c r="R174" s="5">
        <f t="shared" si="164"/>
        <v>186</v>
      </c>
      <c r="S174" s="28">
        <f t="shared" si="165"/>
        <v>67</v>
      </c>
      <c r="T174" s="3">
        <f t="shared" si="166"/>
        <v>148</v>
      </c>
      <c r="U174" s="57">
        <f t="shared" si="167"/>
        <v>209</v>
      </c>
      <c r="V174" s="30"/>
      <c r="W174" s="31"/>
      <c r="X174" s="31"/>
      <c r="Y174" s="31"/>
      <c r="Z174" s="4">
        <f t="shared" si="168"/>
        <v>0</v>
      </c>
      <c r="AA174" s="5" t="str">
        <f t="shared" si="169"/>
        <v/>
      </c>
      <c r="AB174" s="28">
        <f t="shared" si="170"/>
        <v>0</v>
      </c>
      <c r="AC174" s="76">
        <f t="shared" si="171"/>
        <v>148</v>
      </c>
      <c r="AD174" s="57">
        <f t="shared" si="134"/>
        <v>242</v>
      </c>
      <c r="AE174" s="30" t="s">
        <v>1537</v>
      </c>
      <c r="AF174" s="31">
        <v>15</v>
      </c>
      <c r="AG174" s="31">
        <v>13</v>
      </c>
      <c r="AH174" s="31">
        <v>18</v>
      </c>
      <c r="AI174" s="4">
        <f t="shared" si="135"/>
        <v>46</v>
      </c>
      <c r="AJ174" s="5">
        <f t="shared" si="136"/>
        <v>26</v>
      </c>
      <c r="AK174" s="28">
        <f t="shared" si="137"/>
        <v>231</v>
      </c>
      <c r="AL174" s="3">
        <f t="shared" si="138"/>
        <v>379</v>
      </c>
      <c r="AM174" s="5">
        <f t="shared" si="139"/>
        <v>174</v>
      </c>
      <c r="AN174" s="13" t="s">
        <v>1874</v>
      </c>
      <c r="AO174" s="14">
        <v>8</v>
      </c>
      <c r="AP174" s="14">
        <v>12</v>
      </c>
      <c r="AQ174" s="14">
        <v>13</v>
      </c>
      <c r="AR174" s="5">
        <f t="shared" si="176"/>
        <v>33</v>
      </c>
      <c r="AS174" s="5">
        <f t="shared" si="141"/>
        <v>217</v>
      </c>
      <c r="AT174" s="28">
        <f t="shared" si="177"/>
        <v>20</v>
      </c>
      <c r="AU174" s="3">
        <f t="shared" si="143"/>
        <v>399</v>
      </c>
      <c r="AV174" s="5">
        <f t="shared" si="144"/>
        <v>202</v>
      </c>
      <c r="AW174" s="13" t="s">
        <v>2104</v>
      </c>
      <c r="AX174" s="14">
        <v>13</v>
      </c>
      <c r="AY174" s="14">
        <v>15</v>
      </c>
      <c r="AZ174" s="14">
        <v>11</v>
      </c>
      <c r="BA174" s="5">
        <f t="shared" si="145"/>
        <v>39</v>
      </c>
      <c r="BB174" s="5">
        <f t="shared" si="146"/>
        <v>95</v>
      </c>
      <c r="BC174" s="28">
        <f t="shared" si="147"/>
        <v>127</v>
      </c>
      <c r="BD174" s="3">
        <f t="shared" si="148"/>
        <v>526</v>
      </c>
      <c r="BE174" s="5">
        <f t="shared" si="149"/>
        <v>181</v>
      </c>
      <c r="BF174" s="13" t="s">
        <v>2309</v>
      </c>
      <c r="BG174" s="14">
        <v>12</v>
      </c>
      <c r="BH174" s="14">
        <v>15</v>
      </c>
      <c r="BI174" s="14">
        <v>17</v>
      </c>
      <c r="BJ174" s="5">
        <f t="shared" si="150"/>
        <v>44</v>
      </c>
      <c r="BK174" s="5">
        <f t="shared" si="161"/>
        <v>54</v>
      </c>
      <c r="BL174" s="28">
        <f t="shared" si="162"/>
        <v>170</v>
      </c>
      <c r="BM174" s="3">
        <f t="shared" si="151"/>
        <v>696</v>
      </c>
      <c r="BN174" s="5">
        <f t="shared" si="152"/>
        <v>156</v>
      </c>
      <c r="BO174" s="13"/>
      <c r="BP174" s="14"/>
      <c r="BQ174" s="14"/>
      <c r="BR174" s="14"/>
      <c r="BS174" s="5">
        <f t="shared" ref="BS174:BS186" si="179">SUM(BP174:BR174)</f>
        <v>0</v>
      </c>
      <c r="BT174" s="5" t="str">
        <f t="shared" si="153"/>
        <v/>
      </c>
      <c r="BU174" s="35">
        <f t="shared" si="154"/>
        <v>0</v>
      </c>
      <c r="BV174" s="3">
        <f t="shared" si="155"/>
        <v>696</v>
      </c>
      <c r="BW174" s="5">
        <f t="shared" si="156"/>
        <v>168</v>
      </c>
    </row>
    <row r="175" spans="2:75">
      <c r="B175" s="36" t="s">
        <v>527</v>
      </c>
      <c r="C175" s="41" t="s">
        <v>52</v>
      </c>
      <c r="D175" s="74" t="s">
        <v>836</v>
      </c>
      <c r="E175" s="51" t="s">
        <v>332</v>
      </c>
      <c r="F175" s="4">
        <v>10</v>
      </c>
      <c r="G175" s="4">
        <v>9</v>
      </c>
      <c r="H175" s="4">
        <v>6</v>
      </c>
      <c r="I175" s="4">
        <f>SUM(F175:H175)</f>
        <v>25</v>
      </c>
      <c r="J175" s="4">
        <f>IF(E175="","",RANK(I175,I$6:I$321))</f>
        <v>246</v>
      </c>
      <c r="K175" s="4">
        <f>IF(J175="",0,I$323+1-J175)</f>
        <v>2</v>
      </c>
      <c r="L175" s="57">
        <f>IF(E175="","",RANK(K175,K$6:K$321))</f>
        <v>246</v>
      </c>
      <c r="M175" s="30" t="s">
        <v>1055</v>
      </c>
      <c r="N175" s="31">
        <v>16</v>
      </c>
      <c r="O175" s="31">
        <v>15</v>
      </c>
      <c r="P175" s="31">
        <v>17</v>
      </c>
      <c r="Q175" s="4">
        <f t="shared" si="163"/>
        <v>48</v>
      </c>
      <c r="R175" s="5">
        <f t="shared" si="164"/>
        <v>24</v>
      </c>
      <c r="S175" s="28">
        <f t="shared" si="165"/>
        <v>229</v>
      </c>
      <c r="T175" s="3">
        <f t="shared" si="166"/>
        <v>231</v>
      </c>
      <c r="U175" s="57">
        <f t="shared" si="167"/>
        <v>144</v>
      </c>
      <c r="V175" s="13" t="s">
        <v>1346</v>
      </c>
      <c r="W175" s="14">
        <v>15</v>
      </c>
      <c r="X175" s="14">
        <v>17</v>
      </c>
      <c r="Y175" s="14">
        <v>20</v>
      </c>
      <c r="Z175" s="4">
        <f t="shared" si="168"/>
        <v>52</v>
      </c>
      <c r="AA175" s="5">
        <f t="shared" si="169"/>
        <v>5</v>
      </c>
      <c r="AB175" s="28">
        <f t="shared" si="170"/>
        <v>227</v>
      </c>
      <c r="AC175" s="76">
        <f t="shared" si="171"/>
        <v>458</v>
      </c>
      <c r="AD175" s="57">
        <f t="shared" si="134"/>
        <v>64</v>
      </c>
      <c r="AE175" s="30" t="s">
        <v>1601</v>
      </c>
      <c r="AF175" s="31">
        <v>10</v>
      </c>
      <c r="AG175" s="31">
        <v>7</v>
      </c>
      <c r="AH175" s="31">
        <v>12</v>
      </c>
      <c r="AI175" s="4">
        <f t="shared" si="135"/>
        <v>29</v>
      </c>
      <c r="AJ175" s="5">
        <f t="shared" si="136"/>
        <v>252</v>
      </c>
      <c r="AK175" s="28">
        <f t="shared" si="137"/>
        <v>5</v>
      </c>
      <c r="AL175" s="3">
        <f t="shared" si="138"/>
        <v>463</v>
      </c>
      <c r="AM175" s="5">
        <f t="shared" si="139"/>
        <v>136</v>
      </c>
      <c r="AN175" s="13" t="s">
        <v>1868</v>
      </c>
      <c r="AO175" s="14">
        <v>9</v>
      </c>
      <c r="AP175" s="14">
        <v>12</v>
      </c>
      <c r="AQ175" s="14">
        <v>13</v>
      </c>
      <c r="AR175" s="5">
        <f t="shared" si="176"/>
        <v>34</v>
      </c>
      <c r="AS175" s="5">
        <f t="shared" si="141"/>
        <v>210</v>
      </c>
      <c r="AT175" s="28">
        <f t="shared" si="177"/>
        <v>27</v>
      </c>
      <c r="AU175" s="3">
        <f t="shared" si="143"/>
        <v>490</v>
      </c>
      <c r="AV175" s="5">
        <f t="shared" si="144"/>
        <v>168</v>
      </c>
      <c r="AW175" s="13" t="s">
        <v>2098</v>
      </c>
      <c r="AX175" s="14">
        <v>14</v>
      </c>
      <c r="AY175" s="14">
        <v>13</v>
      </c>
      <c r="AZ175" s="14">
        <v>10</v>
      </c>
      <c r="BA175" s="5">
        <f t="shared" si="145"/>
        <v>37</v>
      </c>
      <c r="BB175" s="5">
        <f t="shared" si="146"/>
        <v>136</v>
      </c>
      <c r="BC175" s="28">
        <f t="shared" si="147"/>
        <v>86</v>
      </c>
      <c r="BD175" s="3">
        <f t="shared" si="148"/>
        <v>576</v>
      </c>
      <c r="BE175" s="5">
        <f t="shared" si="149"/>
        <v>164</v>
      </c>
      <c r="BF175" s="13" t="s">
        <v>2303</v>
      </c>
      <c r="BG175" s="14">
        <v>10</v>
      </c>
      <c r="BH175" s="14">
        <v>15</v>
      </c>
      <c r="BI175" s="14">
        <v>11</v>
      </c>
      <c r="BJ175" s="5">
        <f t="shared" si="150"/>
        <v>36</v>
      </c>
      <c r="BK175" s="5">
        <f t="shared" si="161"/>
        <v>171</v>
      </c>
      <c r="BL175" s="28">
        <f t="shared" si="162"/>
        <v>53</v>
      </c>
      <c r="BM175" s="3">
        <f t="shared" si="151"/>
        <v>629</v>
      </c>
      <c r="BN175" s="5">
        <f t="shared" si="152"/>
        <v>175</v>
      </c>
      <c r="BO175" s="13" t="s">
        <v>2487</v>
      </c>
      <c r="BP175" s="14">
        <v>13</v>
      </c>
      <c r="BQ175" s="14">
        <v>13</v>
      </c>
      <c r="BR175" s="14">
        <v>10</v>
      </c>
      <c r="BS175" s="5">
        <f t="shared" si="179"/>
        <v>36</v>
      </c>
      <c r="BT175" s="5">
        <f t="shared" si="153"/>
        <v>105</v>
      </c>
      <c r="BU175" s="35">
        <f t="shared" si="154"/>
        <v>66</v>
      </c>
      <c r="BV175" s="3">
        <f t="shared" si="155"/>
        <v>695</v>
      </c>
      <c r="BW175" s="5">
        <f t="shared" si="156"/>
        <v>170</v>
      </c>
    </row>
    <row r="176" spans="2:75">
      <c r="B176" s="36" t="s">
        <v>1382</v>
      </c>
      <c r="C176" s="41" t="s">
        <v>44</v>
      </c>
      <c r="D176" s="74" t="s">
        <v>1381</v>
      </c>
      <c r="E176" s="51"/>
      <c r="F176" s="4"/>
      <c r="G176" s="4"/>
      <c r="H176" s="4"/>
      <c r="I176" s="4"/>
      <c r="J176" s="4"/>
      <c r="K176" s="4"/>
      <c r="L176" s="57"/>
      <c r="M176" s="13"/>
      <c r="N176" s="14"/>
      <c r="O176" s="14"/>
      <c r="P176" s="14"/>
      <c r="Q176" s="5"/>
      <c r="R176" s="5"/>
      <c r="S176" s="28"/>
      <c r="T176" s="3"/>
      <c r="U176" s="57"/>
      <c r="V176" s="30" t="s">
        <v>1307</v>
      </c>
      <c r="W176" s="31">
        <v>13</v>
      </c>
      <c r="X176" s="31">
        <v>15</v>
      </c>
      <c r="Y176" s="31">
        <v>16</v>
      </c>
      <c r="Z176" s="4">
        <f t="shared" si="168"/>
        <v>44</v>
      </c>
      <c r="AA176" s="5">
        <f t="shared" si="169"/>
        <v>65</v>
      </c>
      <c r="AB176" s="28">
        <f t="shared" si="170"/>
        <v>167</v>
      </c>
      <c r="AC176" s="76">
        <f t="shared" si="171"/>
        <v>167</v>
      </c>
      <c r="AD176" s="57">
        <f t="shared" si="134"/>
        <v>231</v>
      </c>
      <c r="AE176" s="30"/>
      <c r="AF176" s="31"/>
      <c r="AG176" s="31"/>
      <c r="AH176" s="31"/>
      <c r="AI176" s="4">
        <f t="shared" si="135"/>
        <v>0</v>
      </c>
      <c r="AJ176" s="5" t="str">
        <f t="shared" si="136"/>
        <v/>
      </c>
      <c r="AK176" s="28">
        <f t="shared" si="137"/>
        <v>0</v>
      </c>
      <c r="AL176" s="3">
        <f t="shared" si="138"/>
        <v>167</v>
      </c>
      <c r="AM176" s="5">
        <f t="shared" si="139"/>
        <v>261</v>
      </c>
      <c r="AN176" s="13" t="s">
        <v>1828</v>
      </c>
      <c r="AO176" s="14">
        <v>16</v>
      </c>
      <c r="AP176" s="14">
        <v>13</v>
      </c>
      <c r="AQ176" s="14">
        <v>13</v>
      </c>
      <c r="AR176" s="5">
        <f t="shared" si="176"/>
        <v>42</v>
      </c>
      <c r="AS176" s="5">
        <f t="shared" si="141"/>
        <v>78</v>
      </c>
      <c r="AT176" s="28">
        <f t="shared" si="177"/>
        <v>159</v>
      </c>
      <c r="AU176" s="3">
        <f t="shared" si="143"/>
        <v>326</v>
      </c>
      <c r="AV176" s="5">
        <f t="shared" si="144"/>
        <v>228</v>
      </c>
      <c r="AW176" s="13"/>
      <c r="AX176" s="14"/>
      <c r="AY176" s="14"/>
      <c r="AZ176" s="14"/>
      <c r="BA176" s="5">
        <f t="shared" si="145"/>
        <v>0</v>
      </c>
      <c r="BB176" s="5" t="str">
        <f t="shared" si="146"/>
        <v/>
      </c>
      <c r="BC176" s="28">
        <f t="shared" si="147"/>
        <v>0</v>
      </c>
      <c r="BD176" s="3">
        <f t="shared" si="148"/>
        <v>326</v>
      </c>
      <c r="BE176" s="5">
        <f t="shared" si="149"/>
        <v>241</v>
      </c>
      <c r="BF176" s="13" t="s">
        <v>2268</v>
      </c>
      <c r="BG176" s="14">
        <v>16</v>
      </c>
      <c r="BH176" s="14">
        <v>16</v>
      </c>
      <c r="BI176" s="14">
        <v>14</v>
      </c>
      <c r="BJ176" s="5">
        <f t="shared" si="150"/>
        <v>46</v>
      </c>
      <c r="BK176" s="5">
        <f t="shared" si="161"/>
        <v>29</v>
      </c>
      <c r="BL176" s="28">
        <f t="shared" si="162"/>
        <v>195</v>
      </c>
      <c r="BM176" s="3">
        <f t="shared" si="151"/>
        <v>521</v>
      </c>
      <c r="BN176" s="5">
        <f t="shared" si="152"/>
        <v>205</v>
      </c>
      <c r="BO176" s="13" t="s">
        <v>2458</v>
      </c>
      <c r="BP176" s="14">
        <v>20</v>
      </c>
      <c r="BQ176" s="14">
        <v>12</v>
      </c>
      <c r="BR176" s="14">
        <v>19</v>
      </c>
      <c r="BS176" s="5">
        <f t="shared" si="179"/>
        <v>51</v>
      </c>
      <c r="BT176" s="5">
        <f t="shared" si="153"/>
        <v>1</v>
      </c>
      <c r="BU176" s="35">
        <f t="shared" si="154"/>
        <v>170</v>
      </c>
      <c r="BV176" s="3">
        <f t="shared" si="155"/>
        <v>691</v>
      </c>
      <c r="BW176" s="5">
        <f t="shared" si="156"/>
        <v>171</v>
      </c>
    </row>
    <row r="177" spans="2:75">
      <c r="B177" s="36" t="s">
        <v>341</v>
      </c>
      <c r="C177" s="41" t="s">
        <v>34</v>
      </c>
      <c r="D177" s="74" t="s">
        <v>600</v>
      </c>
      <c r="E177" s="51" t="s">
        <v>110</v>
      </c>
      <c r="F177" s="4">
        <v>15</v>
      </c>
      <c r="G177" s="4">
        <v>15</v>
      </c>
      <c r="H177" s="4">
        <v>16</v>
      </c>
      <c r="I177" s="4">
        <f t="shared" ref="I177:I186" si="180">SUM(F177:H177)</f>
        <v>46</v>
      </c>
      <c r="J177" s="4">
        <f t="shared" ref="J177:J186" si="181">IF(E177="","",RANK(I177,I$6:I$321))</f>
        <v>6</v>
      </c>
      <c r="K177" s="4">
        <f t="shared" ref="K177:K186" si="182">IF(J177="",0,I$323+1-J177)</f>
        <v>242</v>
      </c>
      <c r="L177" s="57">
        <f t="shared" ref="L177:L186" si="183">IF(E177="","",RANK(K177,K$6:K$321))</f>
        <v>6</v>
      </c>
      <c r="M177" s="30" t="s">
        <v>841</v>
      </c>
      <c r="N177" s="31">
        <v>12</v>
      </c>
      <c r="O177" s="31">
        <v>13</v>
      </c>
      <c r="P177" s="31">
        <v>8</v>
      </c>
      <c r="Q177" s="4">
        <f t="shared" ref="Q177:Q183" si="184">SUM(N177:P177)</f>
        <v>33</v>
      </c>
      <c r="R177" s="5">
        <f t="shared" ref="R177:R217" si="185">IF(M177="","",RANK(Q177,Q$6:Q$322))</f>
        <v>229</v>
      </c>
      <c r="S177" s="28">
        <f t="shared" ref="S177:S217" si="186">IF(R177="",0,Q$323+1-R177)</f>
        <v>24</v>
      </c>
      <c r="T177" s="3">
        <f t="shared" ref="T177:T217" si="187">S177+K177</f>
        <v>266</v>
      </c>
      <c r="U177" s="57">
        <f t="shared" ref="U177:U217" si="188">IF(T177=0,"",RANK(T177,T$6:T$322))</f>
        <v>110</v>
      </c>
      <c r="V177" s="13" t="s">
        <v>1290</v>
      </c>
      <c r="W177" s="14">
        <v>14</v>
      </c>
      <c r="X177" s="14">
        <v>16</v>
      </c>
      <c r="Y177" s="14">
        <v>12</v>
      </c>
      <c r="Z177" s="4">
        <f t="shared" si="168"/>
        <v>42</v>
      </c>
      <c r="AA177" s="5">
        <f t="shared" si="169"/>
        <v>90</v>
      </c>
      <c r="AB177" s="28">
        <f t="shared" si="170"/>
        <v>142</v>
      </c>
      <c r="AC177" s="76">
        <f t="shared" si="171"/>
        <v>408</v>
      </c>
      <c r="AD177" s="57">
        <f t="shared" si="134"/>
        <v>92</v>
      </c>
      <c r="AE177" s="30" t="s">
        <v>1542</v>
      </c>
      <c r="AF177" s="31">
        <v>16</v>
      </c>
      <c r="AG177" s="31">
        <v>13</v>
      </c>
      <c r="AH177" s="31">
        <v>12</v>
      </c>
      <c r="AI177" s="4">
        <f t="shared" si="135"/>
        <v>41</v>
      </c>
      <c r="AJ177" s="5">
        <f t="shared" si="136"/>
        <v>104</v>
      </c>
      <c r="AK177" s="28">
        <f t="shared" si="137"/>
        <v>153</v>
      </c>
      <c r="AL177" s="3">
        <f t="shared" si="138"/>
        <v>561</v>
      </c>
      <c r="AM177" s="5">
        <f t="shared" si="139"/>
        <v>83</v>
      </c>
      <c r="AN177" s="13" t="s">
        <v>1811</v>
      </c>
      <c r="AO177" s="14">
        <v>10</v>
      </c>
      <c r="AP177" s="14">
        <v>12</v>
      </c>
      <c r="AQ177" s="14">
        <v>15</v>
      </c>
      <c r="AR177" s="5">
        <f t="shared" si="176"/>
        <v>37</v>
      </c>
      <c r="AS177" s="5">
        <f t="shared" si="141"/>
        <v>161</v>
      </c>
      <c r="AT177" s="28">
        <f t="shared" si="177"/>
        <v>76</v>
      </c>
      <c r="AU177" s="3">
        <f t="shared" si="143"/>
        <v>637</v>
      </c>
      <c r="AV177" s="5">
        <f t="shared" si="144"/>
        <v>102</v>
      </c>
      <c r="AW177" s="13" t="s">
        <v>2046</v>
      </c>
      <c r="AX177" s="14">
        <v>11</v>
      </c>
      <c r="AY177" s="14">
        <v>10</v>
      </c>
      <c r="AZ177" s="14">
        <v>14</v>
      </c>
      <c r="BA177" s="5">
        <f t="shared" si="145"/>
        <v>35</v>
      </c>
      <c r="BB177" s="5">
        <f t="shared" si="146"/>
        <v>169</v>
      </c>
      <c r="BC177" s="28">
        <f t="shared" si="147"/>
        <v>53</v>
      </c>
      <c r="BD177" s="3">
        <f t="shared" si="148"/>
        <v>690</v>
      </c>
      <c r="BE177" s="5">
        <f t="shared" si="149"/>
        <v>125</v>
      </c>
      <c r="BF177" s="13"/>
      <c r="BG177" s="14"/>
      <c r="BH177" s="14"/>
      <c r="BI177" s="14"/>
      <c r="BJ177" s="5">
        <f t="shared" si="150"/>
        <v>0</v>
      </c>
      <c r="BK177" s="5" t="str">
        <f t="shared" si="161"/>
        <v/>
      </c>
      <c r="BL177" s="28">
        <f t="shared" si="162"/>
        <v>0</v>
      </c>
      <c r="BM177" s="3">
        <f t="shared" si="151"/>
        <v>690</v>
      </c>
      <c r="BN177" s="5">
        <f t="shared" si="152"/>
        <v>159</v>
      </c>
      <c r="BO177" s="13"/>
      <c r="BP177" s="14"/>
      <c r="BQ177" s="14"/>
      <c r="BR177" s="14"/>
      <c r="BS177" s="5">
        <f t="shared" si="179"/>
        <v>0</v>
      </c>
      <c r="BT177" s="5" t="str">
        <f t="shared" si="153"/>
        <v/>
      </c>
      <c r="BU177" s="35">
        <f t="shared" si="154"/>
        <v>0</v>
      </c>
      <c r="BV177" s="3">
        <f t="shared" si="155"/>
        <v>690</v>
      </c>
      <c r="BW177" s="5">
        <f t="shared" si="156"/>
        <v>172</v>
      </c>
    </row>
    <row r="178" spans="2:75">
      <c r="B178" s="36" t="s">
        <v>427</v>
      </c>
      <c r="C178" s="41" t="s">
        <v>36</v>
      </c>
      <c r="D178" s="74" t="s">
        <v>712</v>
      </c>
      <c r="E178" s="51" t="s">
        <v>53</v>
      </c>
      <c r="F178" s="4">
        <v>10</v>
      </c>
      <c r="G178" s="4">
        <v>14</v>
      </c>
      <c r="H178" s="4">
        <v>11</v>
      </c>
      <c r="I178" s="4">
        <f t="shared" si="180"/>
        <v>35</v>
      </c>
      <c r="J178" s="4">
        <f t="shared" si="181"/>
        <v>108</v>
      </c>
      <c r="K178" s="4">
        <f t="shared" si="182"/>
        <v>140</v>
      </c>
      <c r="L178" s="57">
        <f t="shared" si="183"/>
        <v>108</v>
      </c>
      <c r="M178" s="13" t="s">
        <v>841</v>
      </c>
      <c r="N178" s="14">
        <v>12</v>
      </c>
      <c r="O178" s="14">
        <v>17</v>
      </c>
      <c r="P178" s="14">
        <v>11</v>
      </c>
      <c r="Q178" s="4">
        <f t="shared" si="184"/>
        <v>40</v>
      </c>
      <c r="R178" s="5">
        <f t="shared" si="185"/>
        <v>130</v>
      </c>
      <c r="S178" s="28">
        <f t="shared" si="186"/>
        <v>123</v>
      </c>
      <c r="T178" s="3">
        <f t="shared" si="187"/>
        <v>263</v>
      </c>
      <c r="U178" s="57">
        <f t="shared" si="188"/>
        <v>118</v>
      </c>
      <c r="V178" s="13" t="s">
        <v>1162</v>
      </c>
      <c r="W178" s="14">
        <v>17</v>
      </c>
      <c r="X178" s="14">
        <v>16</v>
      </c>
      <c r="Y178" s="14">
        <v>18</v>
      </c>
      <c r="Z178" s="4">
        <f t="shared" si="168"/>
        <v>51</v>
      </c>
      <c r="AA178" s="5">
        <f t="shared" si="169"/>
        <v>12</v>
      </c>
      <c r="AB178" s="28">
        <f t="shared" si="170"/>
        <v>220</v>
      </c>
      <c r="AC178" s="76">
        <f t="shared" si="171"/>
        <v>483</v>
      </c>
      <c r="AD178" s="57">
        <f t="shared" si="134"/>
        <v>50</v>
      </c>
      <c r="AE178" s="30" t="s">
        <v>1407</v>
      </c>
      <c r="AF178" s="31">
        <v>16</v>
      </c>
      <c r="AG178" s="31">
        <v>13</v>
      </c>
      <c r="AH178" s="31">
        <v>12</v>
      </c>
      <c r="AI178" s="4">
        <f t="shared" si="135"/>
        <v>41</v>
      </c>
      <c r="AJ178" s="5">
        <f t="shared" si="136"/>
        <v>104</v>
      </c>
      <c r="AK178" s="28">
        <f t="shared" si="137"/>
        <v>153</v>
      </c>
      <c r="AL178" s="3">
        <f t="shared" si="138"/>
        <v>636</v>
      </c>
      <c r="AM178" s="5">
        <f t="shared" si="139"/>
        <v>55</v>
      </c>
      <c r="AN178" s="13"/>
      <c r="AO178" s="14"/>
      <c r="AP178" s="14"/>
      <c r="AQ178" s="14"/>
      <c r="AR178" s="5">
        <f t="shared" si="176"/>
        <v>0</v>
      </c>
      <c r="AS178" s="5" t="str">
        <f t="shared" si="141"/>
        <v/>
      </c>
      <c r="AT178" s="28">
        <f t="shared" si="177"/>
        <v>0</v>
      </c>
      <c r="AU178" s="3">
        <f t="shared" si="143"/>
        <v>636</v>
      </c>
      <c r="AV178" s="5">
        <f t="shared" si="144"/>
        <v>103</v>
      </c>
      <c r="AW178" s="13" t="s">
        <v>1926</v>
      </c>
      <c r="AX178" s="14">
        <v>12</v>
      </c>
      <c r="AY178" s="14">
        <v>11</v>
      </c>
      <c r="AZ178" s="14">
        <v>12</v>
      </c>
      <c r="BA178" s="5">
        <f t="shared" si="145"/>
        <v>35</v>
      </c>
      <c r="BB178" s="5">
        <f t="shared" si="146"/>
        <v>169</v>
      </c>
      <c r="BC178" s="28">
        <f t="shared" si="147"/>
        <v>53</v>
      </c>
      <c r="BD178" s="3">
        <f t="shared" si="148"/>
        <v>689</v>
      </c>
      <c r="BE178" s="5">
        <f t="shared" si="149"/>
        <v>126</v>
      </c>
      <c r="BF178" s="13"/>
      <c r="BG178" s="14"/>
      <c r="BH178" s="14"/>
      <c r="BI178" s="14"/>
      <c r="BJ178" s="5">
        <f t="shared" si="150"/>
        <v>0</v>
      </c>
      <c r="BK178" s="5" t="str">
        <f t="shared" si="161"/>
        <v/>
      </c>
      <c r="BL178" s="28">
        <f t="shared" si="162"/>
        <v>0</v>
      </c>
      <c r="BM178" s="3">
        <f t="shared" si="151"/>
        <v>689</v>
      </c>
      <c r="BN178" s="5">
        <f t="shared" si="152"/>
        <v>160</v>
      </c>
      <c r="BO178" s="13"/>
      <c r="BP178" s="14"/>
      <c r="BQ178" s="14"/>
      <c r="BR178" s="14"/>
      <c r="BS178" s="5">
        <f t="shared" si="179"/>
        <v>0</v>
      </c>
      <c r="BT178" s="5" t="str">
        <f t="shared" si="153"/>
        <v/>
      </c>
      <c r="BU178" s="35">
        <f t="shared" si="154"/>
        <v>0</v>
      </c>
      <c r="BV178" s="3">
        <f t="shared" si="155"/>
        <v>689</v>
      </c>
      <c r="BW178" s="5">
        <f t="shared" si="156"/>
        <v>173</v>
      </c>
    </row>
    <row r="179" spans="2:75">
      <c r="B179" s="36" t="s">
        <v>577</v>
      </c>
      <c r="C179" s="41" t="s">
        <v>32</v>
      </c>
      <c r="D179" s="74" t="s">
        <v>821</v>
      </c>
      <c r="E179" s="51" t="s">
        <v>318</v>
      </c>
      <c r="F179" s="4">
        <v>11</v>
      </c>
      <c r="G179" s="4">
        <v>8</v>
      </c>
      <c r="H179" s="4">
        <v>9</v>
      </c>
      <c r="I179" s="4">
        <f t="shared" si="180"/>
        <v>28</v>
      </c>
      <c r="J179" s="4">
        <f t="shared" si="181"/>
        <v>228</v>
      </c>
      <c r="K179" s="4">
        <f t="shared" si="182"/>
        <v>20</v>
      </c>
      <c r="L179" s="57">
        <f t="shared" si="183"/>
        <v>228</v>
      </c>
      <c r="M179" s="13" t="s">
        <v>1000</v>
      </c>
      <c r="N179" s="14">
        <v>8</v>
      </c>
      <c r="O179" s="14">
        <v>13</v>
      </c>
      <c r="P179" s="14">
        <v>12</v>
      </c>
      <c r="Q179" s="4">
        <f t="shared" si="184"/>
        <v>33</v>
      </c>
      <c r="R179" s="5">
        <f t="shared" si="185"/>
        <v>229</v>
      </c>
      <c r="S179" s="28">
        <f t="shared" si="186"/>
        <v>24</v>
      </c>
      <c r="T179" s="3">
        <f t="shared" si="187"/>
        <v>44</v>
      </c>
      <c r="U179" s="57">
        <f t="shared" si="188"/>
        <v>264</v>
      </c>
      <c r="V179" s="13" t="s">
        <v>1298</v>
      </c>
      <c r="W179" s="14">
        <v>13</v>
      </c>
      <c r="X179" s="14">
        <v>13</v>
      </c>
      <c r="Y179" s="14">
        <v>13</v>
      </c>
      <c r="Z179" s="4">
        <f t="shared" si="168"/>
        <v>39</v>
      </c>
      <c r="AA179" s="5">
        <f t="shared" si="169"/>
        <v>129</v>
      </c>
      <c r="AB179" s="28">
        <f t="shared" si="170"/>
        <v>103</v>
      </c>
      <c r="AC179" s="76">
        <f t="shared" si="171"/>
        <v>147</v>
      </c>
      <c r="AD179" s="57">
        <f t="shared" si="134"/>
        <v>243</v>
      </c>
      <c r="AE179" s="30" t="s">
        <v>1549</v>
      </c>
      <c r="AF179" s="31">
        <v>14</v>
      </c>
      <c r="AG179" s="31">
        <v>8</v>
      </c>
      <c r="AH179" s="31">
        <v>13</v>
      </c>
      <c r="AI179" s="4">
        <f t="shared" si="135"/>
        <v>35</v>
      </c>
      <c r="AJ179" s="5">
        <f t="shared" si="136"/>
        <v>218</v>
      </c>
      <c r="AK179" s="28">
        <f t="shared" si="137"/>
        <v>39</v>
      </c>
      <c r="AL179" s="3">
        <f t="shared" si="138"/>
        <v>186</v>
      </c>
      <c r="AM179" s="5">
        <f t="shared" si="139"/>
        <v>253</v>
      </c>
      <c r="AN179" s="13" t="s">
        <v>1817</v>
      </c>
      <c r="AO179" s="14">
        <v>14</v>
      </c>
      <c r="AP179" s="14">
        <v>13</v>
      </c>
      <c r="AQ179" s="14">
        <v>15</v>
      </c>
      <c r="AR179" s="5">
        <f t="shared" si="176"/>
        <v>42</v>
      </c>
      <c r="AS179" s="5">
        <f t="shared" si="141"/>
        <v>78</v>
      </c>
      <c r="AT179" s="28">
        <f t="shared" si="177"/>
        <v>159</v>
      </c>
      <c r="AU179" s="3">
        <f t="shared" si="143"/>
        <v>345</v>
      </c>
      <c r="AV179" s="5">
        <f t="shared" si="144"/>
        <v>218</v>
      </c>
      <c r="AW179" s="13" t="s">
        <v>2054</v>
      </c>
      <c r="AX179" s="14">
        <v>17</v>
      </c>
      <c r="AY179" s="14">
        <v>12</v>
      </c>
      <c r="AZ179" s="14">
        <v>13</v>
      </c>
      <c r="BA179" s="5">
        <f t="shared" si="145"/>
        <v>42</v>
      </c>
      <c r="BB179" s="5">
        <f t="shared" si="146"/>
        <v>54</v>
      </c>
      <c r="BC179" s="28">
        <f t="shared" si="147"/>
        <v>168</v>
      </c>
      <c r="BD179" s="3">
        <f t="shared" si="148"/>
        <v>513</v>
      </c>
      <c r="BE179" s="5">
        <f t="shared" si="149"/>
        <v>185</v>
      </c>
      <c r="BF179" s="13" t="s">
        <v>2258</v>
      </c>
      <c r="BG179" s="14">
        <v>17</v>
      </c>
      <c r="BH179" s="14">
        <v>12</v>
      </c>
      <c r="BI179" s="14">
        <v>8</v>
      </c>
      <c r="BJ179" s="5">
        <f t="shared" si="150"/>
        <v>37</v>
      </c>
      <c r="BK179" s="5">
        <f t="shared" ref="BK179:BK210" si="189">IF(BF179="","",RANK(BJ179,BJ$6:BJ$322))</f>
        <v>161</v>
      </c>
      <c r="BL179" s="28">
        <f t="shared" ref="BL179:BL210" si="190">IF(BK179="",0,BJ$323+1-BK179)</f>
        <v>63</v>
      </c>
      <c r="BM179" s="3">
        <f t="shared" si="151"/>
        <v>576</v>
      </c>
      <c r="BN179" s="5">
        <f t="shared" si="152"/>
        <v>187</v>
      </c>
      <c r="BO179" s="13" t="s">
        <v>2448</v>
      </c>
      <c r="BP179" s="14">
        <v>13</v>
      </c>
      <c r="BQ179" s="14">
        <v>13</v>
      </c>
      <c r="BR179" s="14">
        <v>13</v>
      </c>
      <c r="BS179" s="5">
        <f t="shared" si="179"/>
        <v>39</v>
      </c>
      <c r="BT179" s="5">
        <f t="shared" si="153"/>
        <v>58</v>
      </c>
      <c r="BU179" s="35">
        <f t="shared" si="154"/>
        <v>113</v>
      </c>
      <c r="BV179" s="3">
        <f t="shared" si="155"/>
        <v>689</v>
      </c>
      <c r="BW179" s="5">
        <f t="shared" si="156"/>
        <v>173</v>
      </c>
    </row>
    <row r="180" spans="2:75">
      <c r="B180" s="36" t="s">
        <v>508</v>
      </c>
      <c r="C180" s="41" t="s">
        <v>39</v>
      </c>
      <c r="D180" s="74" t="s">
        <v>815</v>
      </c>
      <c r="E180" s="51" t="s">
        <v>313</v>
      </c>
      <c r="F180" s="4">
        <v>10</v>
      </c>
      <c r="G180" s="4">
        <v>9</v>
      </c>
      <c r="H180" s="4">
        <v>10</v>
      </c>
      <c r="I180" s="4">
        <f t="shared" si="180"/>
        <v>29</v>
      </c>
      <c r="J180" s="4">
        <f t="shared" si="181"/>
        <v>218</v>
      </c>
      <c r="K180" s="4">
        <f t="shared" si="182"/>
        <v>30</v>
      </c>
      <c r="L180" s="57">
        <f t="shared" si="183"/>
        <v>218</v>
      </c>
      <c r="M180" s="13" t="s">
        <v>938</v>
      </c>
      <c r="N180" s="14">
        <v>17</v>
      </c>
      <c r="O180" s="14">
        <v>18</v>
      </c>
      <c r="P180" s="14">
        <v>11</v>
      </c>
      <c r="Q180" s="4">
        <f t="shared" si="184"/>
        <v>46</v>
      </c>
      <c r="R180" s="5">
        <f t="shared" si="185"/>
        <v>39</v>
      </c>
      <c r="S180" s="28">
        <f t="shared" si="186"/>
        <v>214</v>
      </c>
      <c r="T180" s="3">
        <f t="shared" si="187"/>
        <v>244</v>
      </c>
      <c r="U180" s="57">
        <f t="shared" si="188"/>
        <v>133</v>
      </c>
      <c r="V180" s="13" t="s">
        <v>1238</v>
      </c>
      <c r="W180" s="14">
        <v>11</v>
      </c>
      <c r="X180" s="14">
        <v>11</v>
      </c>
      <c r="Y180" s="14">
        <v>7</v>
      </c>
      <c r="Z180" s="4">
        <f t="shared" si="168"/>
        <v>29</v>
      </c>
      <c r="AA180" s="5">
        <f t="shared" si="169"/>
        <v>208</v>
      </c>
      <c r="AB180" s="28">
        <f t="shared" si="170"/>
        <v>24</v>
      </c>
      <c r="AC180" s="76">
        <f t="shared" si="171"/>
        <v>268</v>
      </c>
      <c r="AD180" s="57">
        <f t="shared" si="134"/>
        <v>178</v>
      </c>
      <c r="AE180" s="30" t="s">
        <v>1488</v>
      </c>
      <c r="AF180" s="31">
        <v>15</v>
      </c>
      <c r="AG180" s="31">
        <v>13</v>
      </c>
      <c r="AH180" s="31">
        <v>10</v>
      </c>
      <c r="AI180" s="4">
        <f t="shared" si="135"/>
        <v>38</v>
      </c>
      <c r="AJ180" s="5">
        <f t="shared" si="136"/>
        <v>177</v>
      </c>
      <c r="AK180" s="28">
        <f t="shared" si="137"/>
        <v>80</v>
      </c>
      <c r="AL180" s="3">
        <f t="shared" si="138"/>
        <v>348</v>
      </c>
      <c r="AM180" s="5">
        <f t="shared" si="139"/>
        <v>190</v>
      </c>
      <c r="AN180" s="13" t="s">
        <v>1761</v>
      </c>
      <c r="AO180" s="14">
        <v>12</v>
      </c>
      <c r="AP180" s="14">
        <v>11</v>
      </c>
      <c r="AQ180" s="14">
        <v>14</v>
      </c>
      <c r="AR180" s="5">
        <f t="shared" si="176"/>
        <v>37</v>
      </c>
      <c r="AS180" s="5">
        <f t="shared" si="141"/>
        <v>161</v>
      </c>
      <c r="AT180" s="28">
        <f t="shared" si="177"/>
        <v>76</v>
      </c>
      <c r="AU180" s="3">
        <f t="shared" si="143"/>
        <v>424</v>
      </c>
      <c r="AV180" s="5">
        <f t="shared" si="144"/>
        <v>192</v>
      </c>
      <c r="AW180" s="13" t="s">
        <v>1999</v>
      </c>
      <c r="AX180" s="14">
        <v>11</v>
      </c>
      <c r="AY180" s="14">
        <v>13</v>
      </c>
      <c r="AZ180" s="14">
        <v>20</v>
      </c>
      <c r="BA180" s="5">
        <f t="shared" si="145"/>
        <v>44</v>
      </c>
      <c r="BB180" s="5">
        <f t="shared" si="146"/>
        <v>35</v>
      </c>
      <c r="BC180" s="28">
        <f t="shared" si="147"/>
        <v>187</v>
      </c>
      <c r="BD180" s="3">
        <f t="shared" si="148"/>
        <v>611</v>
      </c>
      <c r="BE180" s="5">
        <f t="shared" si="149"/>
        <v>154</v>
      </c>
      <c r="BF180" s="13" t="s">
        <v>2208</v>
      </c>
      <c r="BG180" s="14">
        <v>12</v>
      </c>
      <c r="BH180" s="14">
        <v>8</v>
      </c>
      <c r="BI180" s="14">
        <v>13</v>
      </c>
      <c r="BJ180" s="5">
        <f t="shared" si="150"/>
        <v>33</v>
      </c>
      <c r="BK180" s="5">
        <f t="shared" si="189"/>
        <v>194</v>
      </c>
      <c r="BL180" s="28">
        <f t="shared" si="190"/>
        <v>30</v>
      </c>
      <c r="BM180" s="3">
        <f t="shared" si="151"/>
        <v>641</v>
      </c>
      <c r="BN180" s="5">
        <f t="shared" si="152"/>
        <v>171</v>
      </c>
      <c r="BO180" s="13" t="s">
        <v>2407</v>
      </c>
      <c r="BP180" s="14">
        <v>8</v>
      </c>
      <c r="BQ180" s="14">
        <v>12</v>
      </c>
      <c r="BR180" s="14">
        <v>12</v>
      </c>
      <c r="BS180" s="5">
        <f t="shared" si="179"/>
        <v>32</v>
      </c>
      <c r="BT180" s="5">
        <f t="shared" si="153"/>
        <v>141</v>
      </c>
      <c r="BU180" s="35">
        <f t="shared" si="154"/>
        <v>30</v>
      </c>
      <c r="BV180" s="3">
        <f t="shared" si="155"/>
        <v>671</v>
      </c>
      <c r="BW180" s="5">
        <f t="shared" si="156"/>
        <v>175</v>
      </c>
    </row>
    <row r="181" spans="2:75">
      <c r="B181" s="36" t="s">
        <v>378</v>
      </c>
      <c r="C181" s="41" t="s">
        <v>34</v>
      </c>
      <c r="D181" s="74" t="s">
        <v>651</v>
      </c>
      <c r="E181" s="51" t="s">
        <v>160</v>
      </c>
      <c r="F181" s="4">
        <v>13</v>
      </c>
      <c r="G181" s="4">
        <v>10</v>
      </c>
      <c r="H181" s="4">
        <v>16</v>
      </c>
      <c r="I181" s="4">
        <f t="shared" si="180"/>
        <v>39</v>
      </c>
      <c r="J181" s="4">
        <f t="shared" si="181"/>
        <v>53</v>
      </c>
      <c r="K181" s="4">
        <f t="shared" si="182"/>
        <v>195</v>
      </c>
      <c r="L181" s="57">
        <f t="shared" si="183"/>
        <v>53</v>
      </c>
      <c r="M181" s="13" t="s">
        <v>987</v>
      </c>
      <c r="N181" s="14">
        <v>14</v>
      </c>
      <c r="O181" s="14">
        <v>13</v>
      </c>
      <c r="P181" s="14">
        <v>14</v>
      </c>
      <c r="Q181" s="4">
        <f t="shared" si="184"/>
        <v>41</v>
      </c>
      <c r="R181" s="5">
        <f t="shared" si="185"/>
        <v>109</v>
      </c>
      <c r="S181" s="28">
        <f t="shared" si="186"/>
        <v>144</v>
      </c>
      <c r="T181" s="3">
        <f t="shared" si="187"/>
        <v>339</v>
      </c>
      <c r="U181" s="57">
        <f t="shared" si="188"/>
        <v>62</v>
      </c>
      <c r="V181" s="13" t="s">
        <v>1285</v>
      </c>
      <c r="W181" s="14">
        <v>7</v>
      </c>
      <c r="X181" s="14">
        <v>10</v>
      </c>
      <c r="Y181" s="14">
        <v>10</v>
      </c>
      <c r="Z181" s="4">
        <f t="shared" si="168"/>
        <v>27</v>
      </c>
      <c r="AA181" s="5">
        <f t="shared" si="169"/>
        <v>217</v>
      </c>
      <c r="AB181" s="28">
        <f t="shared" si="170"/>
        <v>15</v>
      </c>
      <c r="AC181" s="76">
        <f t="shared" si="171"/>
        <v>354</v>
      </c>
      <c r="AD181" s="57">
        <f t="shared" si="134"/>
        <v>123</v>
      </c>
      <c r="AE181" s="30" t="s">
        <v>1537</v>
      </c>
      <c r="AF181" s="31">
        <v>13</v>
      </c>
      <c r="AG181" s="31">
        <v>7</v>
      </c>
      <c r="AH181" s="31">
        <v>14</v>
      </c>
      <c r="AI181" s="4">
        <f t="shared" si="135"/>
        <v>34</v>
      </c>
      <c r="AJ181" s="5">
        <f t="shared" si="136"/>
        <v>228</v>
      </c>
      <c r="AK181" s="28">
        <f t="shared" si="137"/>
        <v>29</v>
      </c>
      <c r="AL181" s="3">
        <f t="shared" si="138"/>
        <v>383</v>
      </c>
      <c r="AM181" s="5">
        <f t="shared" si="139"/>
        <v>171</v>
      </c>
      <c r="AN181" s="13" t="s">
        <v>1806</v>
      </c>
      <c r="AO181" s="14">
        <v>14</v>
      </c>
      <c r="AP181" s="14">
        <v>13</v>
      </c>
      <c r="AQ181" s="14">
        <v>15</v>
      </c>
      <c r="AR181" s="5">
        <f t="shared" si="176"/>
        <v>42</v>
      </c>
      <c r="AS181" s="5">
        <f t="shared" si="141"/>
        <v>78</v>
      </c>
      <c r="AT181" s="28">
        <f t="shared" si="177"/>
        <v>159</v>
      </c>
      <c r="AU181" s="3">
        <f t="shared" si="143"/>
        <v>542</v>
      </c>
      <c r="AV181" s="5">
        <f t="shared" si="144"/>
        <v>145</v>
      </c>
      <c r="AW181" s="13"/>
      <c r="AX181" s="14"/>
      <c r="AY181" s="14"/>
      <c r="AZ181" s="14"/>
      <c r="BA181" s="5">
        <f t="shared" si="145"/>
        <v>0</v>
      </c>
      <c r="BB181" s="5" t="str">
        <f t="shared" si="146"/>
        <v/>
      </c>
      <c r="BC181" s="28">
        <f t="shared" si="147"/>
        <v>0</v>
      </c>
      <c r="BD181" s="3">
        <f t="shared" si="148"/>
        <v>542</v>
      </c>
      <c r="BE181" s="5">
        <f t="shared" si="149"/>
        <v>174</v>
      </c>
      <c r="BF181" s="13" t="s">
        <v>1772</v>
      </c>
      <c r="BG181" s="14">
        <v>16</v>
      </c>
      <c r="BH181" s="14">
        <v>12</v>
      </c>
      <c r="BI181" s="14">
        <v>13</v>
      </c>
      <c r="BJ181" s="5">
        <f t="shared" si="150"/>
        <v>41</v>
      </c>
      <c r="BK181" s="5">
        <f t="shared" si="189"/>
        <v>97</v>
      </c>
      <c r="BL181" s="28">
        <f t="shared" si="190"/>
        <v>127</v>
      </c>
      <c r="BM181" s="3">
        <f t="shared" si="151"/>
        <v>669</v>
      </c>
      <c r="BN181" s="5">
        <f t="shared" si="152"/>
        <v>164</v>
      </c>
      <c r="BO181" s="13"/>
      <c r="BP181" s="14"/>
      <c r="BQ181" s="14"/>
      <c r="BR181" s="14"/>
      <c r="BS181" s="5">
        <f t="shared" si="179"/>
        <v>0</v>
      </c>
      <c r="BT181" s="5" t="str">
        <f t="shared" si="153"/>
        <v/>
      </c>
      <c r="BU181" s="35">
        <f t="shared" si="154"/>
        <v>0</v>
      </c>
      <c r="BV181" s="3">
        <f t="shared" si="155"/>
        <v>669</v>
      </c>
      <c r="BW181" s="5">
        <f t="shared" si="156"/>
        <v>176</v>
      </c>
    </row>
    <row r="182" spans="2:75">
      <c r="B182" s="36" t="s">
        <v>375</v>
      </c>
      <c r="C182" s="41" t="s">
        <v>28</v>
      </c>
      <c r="D182" s="74" t="s">
        <v>648</v>
      </c>
      <c r="E182" s="51" t="s">
        <v>156</v>
      </c>
      <c r="F182" s="4">
        <v>14</v>
      </c>
      <c r="G182" s="4">
        <v>12</v>
      </c>
      <c r="H182" s="4">
        <v>13</v>
      </c>
      <c r="I182" s="4">
        <f t="shared" si="180"/>
        <v>39</v>
      </c>
      <c r="J182" s="4">
        <f t="shared" si="181"/>
        <v>53</v>
      </c>
      <c r="K182" s="4">
        <f t="shared" si="182"/>
        <v>195</v>
      </c>
      <c r="L182" s="57">
        <f t="shared" si="183"/>
        <v>53</v>
      </c>
      <c r="M182" s="13" t="s">
        <v>970</v>
      </c>
      <c r="N182" s="14">
        <v>11</v>
      </c>
      <c r="O182" s="14">
        <v>15</v>
      </c>
      <c r="P182" s="14">
        <v>9</v>
      </c>
      <c r="Q182" s="4">
        <f t="shared" si="184"/>
        <v>35</v>
      </c>
      <c r="R182" s="5">
        <f t="shared" si="185"/>
        <v>211</v>
      </c>
      <c r="S182" s="28">
        <f t="shared" si="186"/>
        <v>42</v>
      </c>
      <c r="T182" s="3">
        <f t="shared" si="187"/>
        <v>237</v>
      </c>
      <c r="U182" s="57">
        <f t="shared" si="188"/>
        <v>138</v>
      </c>
      <c r="V182" s="13" t="s">
        <v>1269</v>
      </c>
      <c r="W182" s="14">
        <v>8</v>
      </c>
      <c r="X182" s="14">
        <v>9</v>
      </c>
      <c r="Y182" s="14">
        <v>10</v>
      </c>
      <c r="Z182" s="4">
        <f t="shared" si="168"/>
        <v>27</v>
      </c>
      <c r="AA182" s="5">
        <f t="shared" si="169"/>
        <v>217</v>
      </c>
      <c r="AB182" s="28">
        <f t="shared" si="170"/>
        <v>15</v>
      </c>
      <c r="AC182" s="76">
        <f t="shared" si="171"/>
        <v>252</v>
      </c>
      <c r="AD182" s="57">
        <f t="shared" si="134"/>
        <v>186</v>
      </c>
      <c r="AE182" s="30" t="s">
        <v>1522</v>
      </c>
      <c r="AF182" s="31">
        <v>11</v>
      </c>
      <c r="AG182" s="31">
        <v>13</v>
      </c>
      <c r="AH182" s="31">
        <v>12</v>
      </c>
      <c r="AI182" s="4">
        <f t="shared" si="135"/>
        <v>36</v>
      </c>
      <c r="AJ182" s="5">
        <f t="shared" si="136"/>
        <v>206</v>
      </c>
      <c r="AK182" s="28">
        <f t="shared" si="137"/>
        <v>51</v>
      </c>
      <c r="AL182" s="3">
        <f t="shared" si="138"/>
        <v>303</v>
      </c>
      <c r="AM182" s="5">
        <f t="shared" si="139"/>
        <v>208</v>
      </c>
      <c r="AN182" s="13" t="s">
        <v>1766</v>
      </c>
      <c r="AO182" s="14">
        <v>13</v>
      </c>
      <c r="AP182" s="14">
        <v>12</v>
      </c>
      <c r="AQ182" s="14">
        <v>17</v>
      </c>
      <c r="AR182" s="5">
        <f t="shared" si="176"/>
        <v>42</v>
      </c>
      <c r="AS182" s="5">
        <f t="shared" si="141"/>
        <v>78</v>
      </c>
      <c r="AT182" s="28">
        <f t="shared" si="177"/>
        <v>159</v>
      </c>
      <c r="AU182" s="3">
        <f t="shared" si="143"/>
        <v>462</v>
      </c>
      <c r="AV182" s="5">
        <f t="shared" si="144"/>
        <v>177</v>
      </c>
      <c r="AW182" s="13" t="s">
        <v>2025</v>
      </c>
      <c r="AX182" s="14">
        <v>11</v>
      </c>
      <c r="AY182" s="14">
        <v>10</v>
      </c>
      <c r="AZ182" s="14">
        <v>8</v>
      </c>
      <c r="BA182" s="5">
        <f t="shared" si="145"/>
        <v>29</v>
      </c>
      <c r="BB182" s="5">
        <f t="shared" si="146"/>
        <v>217</v>
      </c>
      <c r="BC182" s="28">
        <f t="shared" si="147"/>
        <v>5</v>
      </c>
      <c r="BD182" s="3">
        <f t="shared" si="148"/>
        <v>467</v>
      </c>
      <c r="BE182" s="5">
        <f t="shared" si="149"/>
        <v>199</v>
      </c>
      <c r="BF182" s="13" t="s">
        <v>2235</v>
      </c>
      <c r="BG182" s="14">
        <v>14</v>
      </c>
      <c r="BH182" s="14">
        <v>12</v>
      </c>
      <c r="BI182" s="14">
        <v>12</v>
      </c>
      <c r="BJ182" s="5">
        <f t="shared" si="150"/>
        <v>38</v>
      </c>
      <c r="BK182" s="5">
        <f t="shared" si="189"/>
        <v>145</v>
      </c>
      <c r="BL182" s="28">
        <f t="shared" si="190"/>
        <v>79</v>
      </c>
      <c r="BM182" s="3">
        <f t="shared" si="151"/>
        <v>546</v>
      </c>
      <c r="BN182" s="5">
        <f t="shared" si="152"/>
        <v>196</v>
      </c>
      <c r="BO182" s="13" t="s">
        <v>2426</v>
      </c>
      <c r="BP182" s="14">
        <v>14</v>
      </c>
      <c r="BQ182" s="14">
        <v>12</v>
      </c>
      <c r="BR182" s="14">
        <v>13</v>
      </c>
      <c r="BS182" s="5">
        <f t="shared" si="179"/>
        <v>39</v>
      </c>
      <c r="BT182" s="5">
        <f t="shared" si="153"/>
        <v>58</v>
      </c>
      <c r="BU182" s="35">
        <f t="shared" si="154"/>
        <v>113</v>
      </c>
      <c r="BV182" s="3">
        <f t="shared" si="155"/>
        <v>659</v>
      </c>
      <c r="BW182" s="5">
        <f t="shared" si="156"/>
        <v>177</v>
      </c>
    </row>
    <row r="183" spans="2:75">
      <c r="B183" s="36" t="s">
        <v>336</v>
      </c>
      <c r="C183" s="41" t="s">
        <v>41</v>
      </c>
      <c r="D183" s="74" t="s">
        <v>594</v>
      </c>
      <c r="E183" s="51" t="s">
        <v>104</v>
      </c>
      <c r="F183" s="4">
        <v>16</v>
      </c>
      <c r="G183" s="4">
        <v>17</v>
      </c>
      <c r="H183" s="4">
        <v>14</v>
      </c>
      <c r="I183" s="4">
        <f t="shared" si="180"/>
        <v>47</v>
      </c>
      <c r="J183" s="4">
        <f t="shared" si="181"/>
        <v>4</v>
      </c>
      <c r="K183" s="4">
        <f t="shared" si="182"/>
        <v>244</v>
      </c>
      <c r="L183" s="57">
        <f t="shared" si="183"/>
        <v>4</v>
      </c>
      <c r="M183" s="13" t="s">
        <v>955</v>
      </c>
      <c r="N183" s="14">
        <v>15</v>
      </c>
      <c r="O183" s="14">
        <v>15</v>
      </c>
      <c r="P183" s="14">
        <v>19</v>
      </c>
      <c r="Q183" s="4">
        <f t="shared" si="184"/>
        <v>49</v>
      </c>
      <c r="R183" s="5">
        <f t="shared" si="185"/>
        <v>15</v>
      </c>
      <c r="S183" s="28">
        <f t="shared" si="186"/>
        <v>238</v>
      </c>
      <c r="T183" s="3">
        <f t="shared" si="187"/>
        <v>482</v>
      </c>
      <c r="U183" s="57">
        <f t="shared" si="188"/>
        <v>4</v>
      </c>
      <c r="V183" s="13" t="s">
        <v>1254</v>
      </c>
      <c r="W183" s="14">
        <v>13</v>
      </c>
      <c r="X183" s="14">
        <v>13</v>
      </c>
      <c r="Y183" s="14">
        <v>16</v>
      </c>
      <c r="Z183" s="4">
        <f t="shared" si="168"/>
        <v>42</v>
      </c>
      <c r="AA183" s="5">
        <f t="shared" si="169"/>
        <v>90</v>
      </c>
      <c r="AB183" s="28">
        <f t="shared" si="170"/>
        <v>142</v>
      </c>
      <c r="AC183" s="76">
        <f t="shared" si="171"/>
        <v>624</v>
      </c>
      <c r="AD183" s="57">
        <f t="shared" si="134"/>
        <v>6</v>
      </c>
      <c r="AE183" s="30" t="s">
        <v>1507</v>
      </c>
      <c r="AF183" s="31">
        <v>14</v>
      </c>
      <c r="AG183" s="31">
        <v>8</v>
      </c>
      <c r="AH183" s="31">
        <v>12</v>
      </c>
      <c r="AI183" s="4">
        <f t="shared" si="135"/>
        <v>34</v>
      </c>
      <c r="AJ183" s="5">
        <f t="shared" si="136"/>
        <v>228</v>
      </c>
      <c r="AK183" s="28">
        <f t="shared" si="137"/>
        <v>29</v>
      </c>
      <c r="AL183" s="3">
        <f t="shared" si="138"/>
        <v>653</v>
      </c>
      <c r="AM183" s="5">
        <f t="shared" si="139"/>
        <v>47</v>
      </c>
      <c r="AN183" s="13"/>
      <c r="AO183" s="14"/>
      <c r="AP183" s="14"/>
      <c r="AQ183" s="14"/>
      <c r="AR183" s="5">
        <f t="shared" si="176"/>
        <v>0</v>
      </c>
      <c r="AS183" s="5" t="str">
        <f t="shared" si="141"/>
        <v/>
      </c>
      <c r="AT183" s="28">
        <f t="shared" si="177"/>
        <v>0</v>
      </c>
      <c r="AU183" s="3">
        <f t="shared" si="143"/>
        <v>653</v>
      </c>
      <c r="AV183" s="5">
        <f t="shared" si="144"/>
        <v>95</v>
      </c>
      <c r="AW183" s="13"/>
      <c r="AX183" s="14"/>
      <c r="AY183" s="14"/>
      <c r="AZ183" s="14"/>
      <c r="BA183" s="5">
        <f t="shared" si="145"/>
        <v>0</v>
      </c>
      <c r="BB183" s="5" t="str">
        <f t="shared" si="146"/>
        <v/>
      </c>
      <c r="BC183" s="28">
        <f t="shared" si="147"/>
        <v>0</v>
      </c>
      <c r="BD183" s="3">
        <f t="shared" si="148"/>
        <v>653</v>
      </c>
      <c r="BE183" s="5">
        <f t="shared" si="149"/>
        <v>139</v>
      </c>
      <c r="BF183" s="13"/>
      <c r="BG183" s="14"/>
      <c r="BH183" s="14"/>
      <c r="BI183" s="14"/>
      <c r="BJ183" s="5">
        <f t="shared" si="150"/>
        <v>0</v>
      </c>
      <c r="BK183" s="5" t="str">
        <f t="shared" si="189"/>
        <v/>
      </c>
      <c r="BL183" s="28">
        <f t="shared" si="190"/>
        <v>0</v>
      </c>
      <c r="BM183" s="3">
        <f t="shared" si="151"/>
        <v>653</v>
      </c>
      <c r="BN183" s="5">
        <f t="shared" si="152"/>
        <v>168</v>
      </c>
      <c r="BO183" s="13"/>
      <c r="BP183" s="14"/>
      <c r="BQ183" s="14"/>
      <c r="BR183" s="14"/>
      <c r="BS183" s="5">
        <f t="shared" si="179"/>
        <v>0</v>
      </c>
      <c r="BT183" s="5" t="str">
        <f t="shared" si="153"/>
        <v/>
      </c>
      <c r="BU183" s="35">
        <f t="shared" si="154"/>
        <v>0</v>
      </c>
      <c r="BV183" s="3">
        <f t="shared" si="155"/>
        <v>653</v>
      </c>
      <c r="BW183" s="5">
        <f t="shared" si="156"/>
        <v>178</v>
      </c>
    </row>
    <row r="184" spans="2:75">
      <c r="B184" s="36" t="s">
        <v>485</v>
      </c>
      <c r="C184" s="41" t="s">
        <v>584</v>
      </c>
      <c r="D184" s="74" t="s">
        <v>789</v>
      </c>
      <c r="E184" s="51" t="s">
        <v>284</v>
      </c>
      <c r="F184" s="4">
        <v>12</v>
      </c>
      <c r="G184" s="4">
        <v>10</v>
      </c>
      <c r="H184" s="4">
        <v>9</v>
      </c>
      <c r="I184" s="4">
        <f t="shared" si="180"/>
        <v>31</v>
      </c>
      <c r="J184" s="4">
        <f t="shared" si="181"/>
        <v>184</v>
      </c>
      <c r="K184" s="4">
        <f t="shared" si="182"/>
        <v>64</v>
      </c>
      <c r="L184" s="57">
        <f t="shared" si="183"/>
        <v>184</v>
      </c>
      <c r="M184" s="13"/>
      <c r="N184" s="14"/>
      <c r="O184" s="14"/>
      <c r="P184" s="14"/>
      <c r="Q184" s="4"/>
      <c r="R184" s="5" t="str">
        <f t="shared" si="185"/>
        <v/>
      </c>
      <c r="S184" s="28">
        <f t="shared" si="186"/>
        <v>0</v>
      </c>
      <c r="T184" s="3">
        <f t="shared" si="187"/>
        <v>64</v>
      </c>
      <c r="U184" s="57">
        <f t="shared" si="188"/>
        <v>255</v>
      </c>
      <c r="V184" s="13"/>
      <c r="W184" s="14"/>
      <c r="X184" s="14"/>
      <c r="Y184" s="14"/>
      <c r="Z184" s="4">
        <f t="shared" si="168"/>
        <v>0</v>
      </c>
      <c r="AA184" s="5" t="str">
        <f t="shared" si="169"/>
        <v/>
      </c>
      <c r="AB184" s="28">
        <f t="shared" si="170"/>
        <v>0</v>
      </c>
      <c r="AC184" s="76">
        <f t="shared" si="171"/>
        <v>64</v>
      </c>
      <c r="AD184" s="57">
        <f t="shared" si="134"/>
        <v>278</v>
      </c>
      <c r="AE184" s="30" t="s">
        <v>1609</v>
      </c>
      <c r="AF184" s="31">
        <v>12</v>
      </c>
      <c r="AG184" s="31">
        <v>9</v>
      </c>
      <c r="AH184" s="31">
        <v>9</v>
      </c>
      <c r="AI184" s="4">
        <f t="shared" si="135"/>
        <v>30</v>
      </c>
      <c r="AJ184" s="5">
        <f t="shared" si="136"/>
        <v>248</v>
      </c>
      <c r="AK184" s="28">
        <f t="shared" si="137"/>
        <v>9</v>
      </c>
      <c r="AL184" s="3">
        <f t="shared" si="138"/>
        <v>73</v>
      </c>
      <c r="AM184" s="5">
        <f t="shared" si="139"/>
        <v>294</v>
      </c>
      <c r="AN184" s="13" t="s">
        <v>1876</v>
      </c>
      <c r="AO184" s="14">
        <v>15</v>
      </c>
      <c r="AP184" s="14">
        <v>16</v>
      </c>
      <c r="AQ184" s="14">
        <v>14</v>
      </c>
      <c r="AR184" s="5">
        <f t="shared" si="176"/>
        <v>45</v>
      </c>
      <c r="AS184" s="5">
        <f t="shared" si="141"/>
        <v>43</v>
      </c>
      <c r="AT184" s="28">
        <f t="shared" si="177"/>
        <v>194</v>
      </c>
      <c r="AU184" s="3">
        <f t="shared" si="143"/>
        <v>267</v>
      </c>
      <c r="AV184" s="5">
        <f t="shared" si="144"/>
        <v>242</v>
      </c>
      <c r="AW184" s="13" t="s">
        <v>2105</v>
      </c>
      <c r="AX184" s="14">
        <v>14</v>
      </c>
      <c r="AY184" s="14">
        <v>13</v>
      </c>
      <c r="AZ184" s="14">
        <v>10</v>
      </c>
      <c r="BA184" s="5">
        <f t="shared" si="145"/>
        <v>37</v>
      </c>
      <c r="BB184" s="5">
        <f t="shared" si="146"/>
        <v>136</v>
      </c>
      <c r="BC184" s="28">
        <f t="shared" si="147"/>
        <v>86</v>
      </c>
      <c r="BD184" s="3">
        <f t="shared" si="148"/>
        <v>353</v>
      </c>
      <c r="BE184" s="5">
        <f t="shared" si="149"/>
        <v>234</v>
      </c>
      <c r="BF184" s="13" t="s">
        <v>2311</v>
      </c>
      <c r="BG184" s="14">
        <v>18</v>
      </c>
      <c r="BH184" s="14">
        <v>12</v>
      </c>
      <c r="BI184" s="14">
        <v>15</v>
      </c>
      <c r="BJ184" s="5">
        <f t="shared" si="150"/>
        <v>45</v>
      </c>
      <c r="BK184" s="5">
        <f t="shared" si="189"/>
        <v>41</v>
      </c>
      <c r="BL184" s="28">
        <f t="shared" si="190"/>
        <v>183</v>
      </c>
      <c r="BM184" s="3">
        <f t="shared" si="151"/>
        <v>536</v>
      </c>
      <c r="BN184" s="5">
        <f t="shared" si="152"/>
        <v>201</v>
      </c>
      <c r="BO184" s="13" t="s">
        <v>2507</v>
      </c>
      <c r="BP184" s="14">
        <v>13</v>
      </c>
      <c r="BQ184" s="14">
        <v>12</v>
      </c>
      <c r="BR184" s="14">
        <v>14</v>
      </c>
      <c r="BS184" s="5">
        <f t="shared" si="179"/>
        <v>39</v>
      </c>
      <c r="BT184" s="5">
        <f t="shared" si="153"/>
        <v>58</v>
      </c>
      <c r="BU184" s="35">
        <f t="shared" si="154"/>
        <v>113</v>
      </c>
      <c r="BV184" s="3">
        <f t="shared" si="155"/>
        <v>649</v>
      </c>
      <c r="BW184" s="5">
        <f t="shared" si="156"/>
        <v>179</v>
      </c>
    </row>
    <row r="185" spans="2:75">
      <c r="B185" s="36" t="s">
        <v>457</v>
      </c>
      <c r="C185" s="41" t="s">
        <v>31</v>
      </c>
      <c r="D185" s="74" t="s">
        <v>754</v>
      </c>
      <c r="E185" s="51" t="s">
        <v>250</v>
      </c>
      <c r="F185" s="4">
        <v>11</v>
      </c>
      <c r="G185" s="4">
        <v>16</v>
      </c>
      <c r="H185" s="4">
        <v>6</v>
      </c>
      <c r="I185" s="4">
        <f t="shared" si="180"/>
        <v>33</v>
      </c>
      <c r="J185" s="4">
        <f t="shared" si="181"/>
        <v>145</v>
      </c>
      <c r="K185" s="4">
        <f t="shared" si="182"/>
        <v>103</v>
      </c>
      <c r="L185" s="57">
        <f t="shared" si="183"/>
        <v>145</v>
      </c>
      <c r="M185" s="13"/>
      <c r="N185" s="14"/>
      <c r="O185" s="14"/>
      <c r="P185" s="14"/>
      <c r="Q185" s="4">
        <f t="shared" ref="Q185:Q217" si="191">SUM(N185:P185)</f>
        <v>0</v>
      </c>
      <c r="R185" s="5" t="str">
        <f t="shared" si="185"/>
        <v/>
      </c>
      <c r="S185" s="28">
        <f t="shared" si="186"/>
        <v>0</v>
      </c>
      <c r="T185" s="3">
        <f t="shared" si="187"/>
        <v>103</v>
      </c>
      <c r="U185" s="57">
        <f t="shared" si="188"/>
        <v>237</v>
      </c>
      <c r="V185" s="13"/>
      <c r="W185" s="14"/>
      <c r="X185" s="14"/>
      <c r="Y185" s="14"/>
      <c r="Z185" s="4">
        <f t="shared" si="168"/>
        <v>0</v>
      </c>
      <c r="AA185" s="5" t="str">
        <f t="shared" si="169"/>
        <v/>
      </c>
      <c r="AB185" s="28">
        <f t="shared" si="170"/>
        <v>0</v>
      </c>
      <c r="AC185" s="76">
        <f t="shared" si="171"/>
        <v>103</v>
      </c>
      <c r="AD185" s="57">
        <f t="shared" si="134"/>
        <v>263</v>
      </c>
      <c r="AE185" s="30" t="s">
        <v>1471</v>
      </c>
      <c r="AF185" s="31">
        <v>14</v>
      </c>
      <c r="AG185" s="31">
        <v>14</v>
      </c>
      <c r="AH185" s="31">
        <v>14</v>
      </c>
      <c r="AI185" s="4">
        <f t="shared" si="135"/>
        <v>42</v>
      </c>
      <c r="AJ185" s="5">
        <f t="shared" si="136"/>
        <v>76</v>
      </c>
      <c r="AK185" s="28">
        <f t="shared" si="137"/>
        <v>181</v>
      </c>
      <c r="AL185" s="3">
        <f t="shared" si="138"/>
        <v>284</v>
      </c>
      <c r="AM185" s="5">
        <f t="shared" si="139"/>
        <v>218</v>
      </c>
      <c r="AN185" s="13"/>
      <c r="AO185" s="14"/>
      <c r="AP185" s="14"/>
      <c r="AQ185" s="14"/>
      <c r="AR185" s="5">
        <f t="shared" si="176"/>
        <v>0</v>
      </c>
      <c r="AS185" s="5" t="str">
        <f t="shared" si="141"/>
        <v/>
      </c>
      <c r="AT185" s="28">
        <f t="shared" si="177"/>
        <v>0</v>
      </c>
      <c r="AU185" s="3">
        <f t="shared" si="143"/>
        <v>284</v>
      </c>
      <c r="AV185" s="5">
        <f t="shared" si="144"/>
        <v>238</v>
      </c>
      <c r="AW185" s="13" t="s">
        <v>1985</v>
      </c>
      <c r="AX185" s="14">
        <v>17</v>
      </c>
      <c r="AY185" s="14">
        <v>18</v>
      </c>
      <c r="AZ185" s="14">
        <v>17</v>
      </c>
      <c r="BA185" s="5">
        <f t="shared" si="145"/>
        <v>52</v>
      </c>
      <c r="BB185" s="5">
        <f t="shared" si="146"/>
        <v>4</v>
      </c>
      <c r="BC185" s="28">
        <f t="shared" si="147"/>
        <v>218</v>
      </c>
      <c r="BD185" s="3">
        <f t="shared" si="148"/>
        <v>502</v>
      </c>
      <c r="BE185" s="5">
        <f t="shared" si="149"/>
        <v>190</v>
      </c>
      <c r="BF185" s="13" t="s">
        <v>2192</v>
      </c>
      <c r="BG185" s="14">
        <v>14</v>
      </c>
      <c r="BH185" s="14">
        <v>11</v>
      </c>
      <c r="BI185" s="14">
        <v>17</v>
      </c>
      <c r="BJ185" s="5">
        <f t="shared" si="150"/>
        <v>42</v>
      </c>
      <c r="BK185" s="5">
        <f t="shared" si="189"/>
        <v>83</v>
      </c>
      <c r="BL185" s="28">
        <f t="shared" si="190"/>
        <v>141</v>
      </c>
      <c r="BM185" s="3">
        <f t="shared" si="151"/>
        <v>643</v>
      </c>
      <c r="BN185" s="5">
        <f t="shared" si="152"/>
        <v>170</v>
      </c>
      <c r="BO185" s="13"/>
      <c r="BP185" s="14"/>
      <c r="BQ185" s="14"/>
      <c r="BR185" s="14"/>
      <c r="BS185" s="5">
        <f t="shared" si="179"/>
        <v>0</v>
      </c>
      <c r="BT185" s="5" t="str">
        <f t="shared" si="153"/>
        <v/>
      </c>
      <c r="BU185" s="35">
        <f t="shared" si="154"/>
        <v>0</v>
      </c>
      <c r="BV185" s="3">
        <f t="shared" si="155"/>
        <v>643</v>
      </c>
      <c r="BW185" s="5">
        <f t="shared" si="156"/>
        <v>180</v>
      </c>
    </row>
    <row r="186" spans="2:75">
      <c r="B186" s="36" t="s">
        <v>478</v>
      </c>
      <c r="C186" s="41" t="s">
        <v>49</v>
      </c>
      <c r="D186" s="74" t="s">
        <v>782</v>
      </c>
      <c r="E186" s="51" t="s">
        <v>287</v>
      </c>
      <c r="F186" s="4">
        <v>10</v>
      </c>
      <c r="G186" s="4">
        <v>11</v>
      </c>
      <c r="H186" s="4">
        <v>10</v>
      </c>
      <c r="I186" s="4">
        <f t="shared" si="180"/>
        <v>31</v>
      </c>
      <c r="J186" s="4">
        <f t="shared" si="181"/>
        <v>184</v>
      </c>
      <c r="K186" s="4">
        <f t="shared" si="182"/>
        <v>64</v>
      </c>
      <c r="L186" s="57">
        <f t="shared" si="183"/>
        <v>184</v>
      </c>
      <c r="M186" s="13" t="s">
        <v>958</v>
      </c>
      <c r="N186" s="14">
        <v>10</v>
      </c>
      <c r="O186" s="14">
        <v>12</v>
      </c>
      <c r="P186" s="14">
        <v>18</v>
      </c>
      <c r="Q186" s="4">
        <f t="shared" si="191"/>
        <v>40</v>
      </c>
      <c r="R186" s="5">
        <f t="shared" si="185"/>
        <v>130</v>
      </c>
      <c r="S186" s="28">
        <f t="shared" si="186"/>
        <v>123</v>
      </c>
      <c r="T186" s="3">
        <f t="shared" si="187"/>
        <v>187</v>
      </c>
      <c r="U186" s="57">
        <f t="shared" si="188"/>
        <v>172</v>
      </c>
      <c r="V186" s="13" t="s">
        <v>1258</v>
      </c>
      <c r="W186" s="14">
        <v>12</v>
      </c>
      <c r="X186" s="14">
        <v>15</v>
      </c>
      <c r="Y186" s="14">
        <v>15</v>
      </c>
      <c r="Z186" s="4">
        <f t="shared" ref="Z186:Z217" si="192">SUM(W186:Y186)</f>
        <v>42</v>
      </c>
      <c r="AA186" s="5">
        <f t="shared" ref="AA186:AA217" si="193">IF(V186="","",RANK(Z186,Z$6:Z$322))</f>
        <v>90</v>
      </c>
      <c r="AB186" s="28">
        <f t="shared" ref="AB186:AB217" si="194">IF(AA186="",0,Z$323+1-AA186)</f>
        <v>142</v>
      </c>
      <c r="AC186" s="76">
        <f t="shared" ref="AC186:AC217" si="195">AB186+T186</f>
        <v>329</v>
      </c>
      <c r="AD186" s="57">
        <f t="shared" si="134"/>
        <v>143</v>
      </c>
      <c r="AE186" s="30" t="s">
        <v>1512</v>
      </c>
      <c r="AF186" s="31">
        <v>14</v>
      </c>
      <c r="AG186" s="31">
        <v>10</v>
      </c>
      <c r="AH186" s="31">
        <v>10</v>
      </c>
      <c r="AI186" s="4">
        <f t="shared" si="135"/>
        <v>34</v>
      </c>
      <c r="AJ186" s="5">
        <f t="shared" si="136"/>
        <v>228</v>
      </c>
      <c r="AK186" s="28">
        <f t="shared" si="137"/>
        <v>29</v>
      </c>
      <c r="AL186" s="3">
        <f t="shared" si="138"/>
        <v>358</v>
      </c>
      <c r="AM186" s="5">
        <f t="shared" si="139"/>
        <v>185</v>
      </c>
      <c r="AN186" s="13" t="s">
        <v>1779</v>
      </c>
      <c r="AO186" s="14">
        <v>10</v>
      </c>
      <c r="AP186" s="14">
        <v>12</v>
      </c>
      <c r="AQ186" s="14">
        <v>12</v>
      </c>
      <c r="AR186" s="5">
        <f t="shared" si="176"/>
        <v>34</v>
      </c>
      <c r="AS186" s="5">
        <f t="shared" si="141"/>
        <v>210</v>
      </c>
      <c r="AT186" s="28">
        <f t="shared" si="177"/>
        <v>27</v>
      </c>
      <c r="AU186" s="3">
        <f t="shared" si="143"/>
        <v>385</v>
      </c>
      <c r="AV186" s="5">
        <f t="shared" si="144"/>
        <v>210</v>
      </c>
      <c r="AW186" s="13" t="s">
        <v>2016</v>
      </c>
      <c r="AX186" s="14">
        <v>15</v>
      </c>
      <c r="AY186" s="14">
        <v>10</v>
      </c>
      <c r="AZ186" s="14">
        <v>10</v>
      </c>
      <c r="BA186" s="5">
        <f t="shared" si="145"/>
        <v>35</v>
      </c>
      <c r="BB186" s="5">
        <f t="shared" si="146"/>
        <v>169</v>
      </c>
      <c r="BC186" s="28">
        <f t="shared" si="147"/>
        <v>53</v>
      </c>
      <c r="BD186" s="3">
        <f t="shared" si="148"/>
        <v>438</v>
      </c>
      <c r="BE186" s="5">
        <f t="shared" si="149"/>
        <v>207</v>
      </c>
      <c r="BF186" s="13" t="s">
        <v>2226</v>
      </c>
      <c r="BG186" s="14">
        <v>13</v>
      </c>
      <c r="BH186" s="14">
        <v>15</v>
      </c>
      <c r="BI186" s="14">
        <v>13</v>
      </c>
      <c r="BJ186" s="5">
        <f t="shared" si="150"/>
        <v>41</v>
      </c>
      <c r="BK186" s="5">
        <f t="shared" si="189"/>
        <v>97</v>
      </c>
      <c r="BL186" s="28">
        <f t="shared" si="190"/>
        <v>127</v>
      </c>
      <c r="BM186" s="3">
        <f t="shared" si="151"/>
        <v>565</v>
      </c>
      <c r="BN186" s="5">
        <f t="shared" si="152"/>
        <v>190</v>
      </c>
      <c r="BO186" s="13" t="s">
        <v>2420</v>
      </c>
      <c r="BP186" s="14">
        <v>10</v>
      </c>
      <c r="BQ186" s="14">
        <v>11</v>
      </c>
      <c r="BR186" s="14">
        <v>16</v>
      </c>
      <c r="BS186" s="5">
        <f t="shared" si="179"/>
        <v>37</v>
      </c>
      <c r="BT186" s="5">
        <f t="shared" si="153"/>
        <v>93</v>
      </c>
      <c r="BU186" s="35">
        <f t="shared" si="154"/>
        <v>78</v>
      </c>
      <c r="BV186" s="3">
        <f t="shared" si="155"/>
        <v>643</v>
      </c>
      <c r="BW186" s="5">
        <f t="shared" si="156"/>
        <v>180</v>
      </c>
    </row>
    <row r="187" spans="2:75">
      <c r="B187" s="36" t="s">
        <v>1127</v>
      </c>
      <c r="C187" s="41" t="s">
        <v>44</v>
      </c>
      <c r="D187" s="74" t="s">
        <v>1123</v>
      </c>
      <c r="E187" s="51"/>
      <c r="F187" s="4"/>
      <c r="G187" s="4"/>
      <c r="H187" s="4"/>
      <c r="I187" s="4"/>
      <c r="J187" s="4"/>
      <c r="K187" s="4"/>
      <c r="L187" s="57"/>
      <c r="M187" s="13" t="s">
        <v>1019</v>
      </c>
      <c r="N187" s="14">
        <v>13</v>
      </c>
      <c r="O187" s="14">
        <v>14</v>
      </c>
      <c r="P187" s="14">
        <v>12</v>
      </c>
      <c r="Q187" s="4">
        <f t="shared" si="191"/>
        <v>39</v>
      </c>
      <c r="R187" s="5">
        <f t="shared" si="185"/>
        <v>147</v>
      </c>
      <c r="S187" s="28">
        <f t="shared" si="186"/>
        <v>106</v>
      </c>
      <c r="T187" s="3">
        <f t="shared" si="187"/>
        <v>106</v>
      </c>
      <c r="U187" s="57">
        <f t="shared" si="188"/>
        <v>230</v>
      </c>
      <c r="V187" s="13" t="s">
        <v>1314</v>
      </c>
      <c r="W187" s="14">
        <v>11</v>
      </c>
      <c r="X187" s="14">
        <v>15</v>
      </c>
      <c r="Y187" s="14">
        <v>17</v>
      </c>
      <c r="Z187" s="4">
        <f t="shared" si="192"/>
        <v>43</v>
      </c>
      <c r="AA187" s="5">
        <f t="shared" si="193"/>
        <v>77</v>
      </c>
      <c r="AB187" s="28">
        <f t="shared" si="194"/>
        <v>155</v>
      </c>
      <c r="AC187" s="76">
        <f t="shared" si="195"/>
        <v>261</v>
      </c>
      <c r="AD187" s="57">
        <f t="shared" si="134"/>
        <v>181</v>
      </c>
      <c r="AE187" s="30" t="s">
        <v>1566</v>
      </c>
      <c r="AF187" s="31">
        <v>14</v>
      </c>
      <c r="AG187" s="31">
        <v>13</v>
      </c>
      <c r="AH187" s="31">
        <v>16</v>
      </c>
      <c r="AI187" s="4">
        <f t="shared" si="135"/>
        <v>43</v>
      </c>
      <c r="AJ187" s="5">
        <f t="shared" si="136"/>
        <v>66</v>
      </c>
      <c r="AK187" s="28">
        <f t="shared" si="137"/>
        <v>191</v>
      </c>
      <c r="AL187" s="3">
        <f t="shared" si="138"/>
        <v>452</v>
      </c>
      <c r="AM187" s="5">
        <f t="shared" si="139"/>
        <v>143</v>
      </c>
      <c r="AN187" s="13" t="s">
        <v>1836</v>
      </c>
      <c r="AO187" s="14">
        <v>12</v>
      </c>
      <c r="AP187" s="14">
        <v>13</v>
      </c>
      <c r="AQ187" s="14">
        <v>14</v>
      </c>
      <c r="AR187" s="5">
        <f t="shared" si="176"/>
        <v>39</v>
      </c>
      <c r="AS187" s="5">
        <f t="shared" si="141"/>
        <v>135</v>
      </c>
      <c r="AT187" s="28">
        <f t="shared" si="177"/>
        <v>102</v>
      </c>
      <c r="AU187" s="3">
        <f t="shared" si="143"/>
        <v>554</v>
      </c>
      <c r="AV187" s="5">
        <f t="shared" si="144"/>
        <v>139</v>
      </c>
      <c r="AW187" s="13" t="s">
        <v>2070</v>
      </c>
      <c r="AX187" s="14">
        <v>12</v>
      </c>
      <c r="AY187" s="14">
        <v>9</v>
      </c>
      <c r="AZ187" s="14">
        <v>16</v>
      </c>
      <c r="BA187" s="5">
        <f t="shared" si="145"/>
        <v>37</v>
      </c>
      <c r="BB187" s="5">
        <f t="shared" si="146"/>
        <v>136</v>
      </c>
      <c r="BC187" s="28">
        <f t="shared" si="147"/>
        <v>86</v>
      </c>
      <c r="BD187" s="3">
        <f t="shared" si="148"/>
        <v>640</v>
      </c>
      <c r="BE187" s="5">
        <f t="shared" si="149"/>
        <v>146</v>
      </c>
      <c r="BF187" s="13" t="s">
        <v>2272</v>
      </c>
      <c r="BG187" s="14">
        <v>15</v>
      </c>
      <c r="BH187" s="14">
        <v>13</v>
      </c>
      <c r="BI187" s="14">
        <v>12</v>
      </c>
      <c r="BJ187" s="5">
        <f t="shared" si="150"/>
        <v>40</v>
      </c>
      <c r="BK187" s="5"/>
      <c r="BL187" s="28"/>
      <c r="BM187" s="3">
        <f t="shared" si="151"/>
        <v>640</v>
      </c>
      <c r="BN187" s="5">
        <f t="shared" si="152"/>
        <v>172</v>
      </c>
      <c r="BO187" s="13"/>
      <c r="BP187" s="14"/>
      <c r="BQ187" s="14"/>
      <c r="BR187" s="14"/>
      <c r="BS187" s="5"/>
      <c r="BT187" s="5" t="str">
        <f t="shared" si="153"/>
        <v/>
      </c>
      <c r="BU187" s="35">
        <f t="shared" si="154"/>
        <v>0</v>
      </c>
      <c r="BV187" s="3">
        <f t="shared" si="155"/>
        <v>640</v>
      </c>
      <c r="BW187" s="5">
        <f t="shared" si="156"/>
        <v>182</v>
      </c>
    </row>
    <row r="188" spans="2:75">
      <c r="B188" s="36" t="s">
        <v>1135</v>
      </c>
      <c r="C188" s="41" t="s">
        <v>52</v>
      </c>
      <c r="D188" s="74" t="s">
        <v>1134</v>
      </c>
      <c r="E188" s="51"/>
      <c r="F188" s="4"/>
      <c r="G188" s="4"/>
      <c r="H188" s="4"/>
      <c r="I188" s="4"/>
      <c r="J188" s="4"/>
      <c r="K188" s="4"/>
      <c r="L188" s="57"/>
      <c r="M188" s="13" t="s">
        <v>1050</v>
      </c>
      <c r="N188" s="14">
        <v>9</v>
      </c>
      <c r="O188" s="14">
        <v>12</v>
      </c>
      <c r="P188" s="14">
        <v>12</v>
      </c>
      <c r="Q188" s="5">
        <f t="shared" si="191"/>
        <v>33</v>
      </c>
      <c r="R188" s="5">
        <f t="shared" si="185"/>
        <v>229</v>
      </c>
      <c r="S188" s="28">
        <f t="shared" si="186"/>
        <v>24</v>
      </c>
      <c r="T188" s="3">
        <f t="shared" si="187"/>
        <v>24</v>
      </c>
      <c r="U188" s="57">
        <f t="shared" si="188"/>
        <v>271</v>
      </c>
      <c r="V188" s="13" t="s">
        <v>1342</v>
      </c>
      <c r="W188" s="14">
        <v>14</v>
      </c>
      <c r="X188" s="14">
        <v>14</v>
      </c>
      <c r="Y188" s="14">
        <v>17</v>
      </c>
      <c r="Z188" s="4">
        <f t="shared" si="192"/>
        <v>45</v>
      </c>
      <c r="AA188" s="5">
        <f t="shared" si="193"/>
        <v>53</v>
      </c>
      <c r="AB188" s="28">
        <f t="shared" si="194"/>
        <v>179</v>
      </c>
      <c r="AC188" s="76">
        <f t="shared" si="195"/>
        <v>203</v>
      </c>
      <c r="AD188" s="57">
        <f t="shared" si="134"/>
        <v>214</v>
      </c>
      <c r="AE188" s="30" t="s">
        <v>1597</v>
      </c>
      <c r="AF188" s="31">
        <v>10</v>
      </c>
      <c r="AG188" s="31">
        <v>13</v>
      </c>
      <c r="AH188" s="31">
        <v>12</v>
      </c>
      <c r="AI188" s="4">
        <f t="shared" si="135"/>
        <v>35</v>
      </c>
      <c r="AJ188" s="5">
        <f t="shared" si="136"/>
        <v>218</v>
      </c>
      <c r="AK188" s="28">
        <f t="shared" si="137"/>
        <v>39</v>
      </c>
      <c r="AL188" s="3">
        <f t="shared" si="138"/>
        <v>242</v>
      </c>
      <c r="AM188" s="5">
        <f t="shared" si="139"/>
        <v>228</v>
      </c>
      <c r="AN188" s="13"/>
      <c r="AO188" s="14"/>
      <c r="AP188" s="14"/>
      <c r="AQ188" s="14"/>
      <c r="AR188" s="5"/>
      <c r="AS188" s="5" t="str">
        <f t="shared" si="141"/>
        <v/>
      </c>
      <c r="AT188" s="28"/>
      <c r="AU188" s="3">
        <f t="shared" si="143"/>
        <v>242</v>
      </c>
      <c r="AV188" s="5">
        <f t="shared" si="144"/>
        <v>248</v>
      </c>
      <c r="AW188" s="13" t="s">
        <v>2094</v>
      </c>
      <c r="AX188" s="14">
        <v>14</v>
      </c>
      <c r="AY188" s="14">
        <v>15</v>
      </c>
      <c r="AZ188" s="14">
        <v>15</v>
      </c>
      <c r="BA188" s="5">
        <f t="shared" si="145"/>
        <v>44</v>
      </c>
      <c r="BB188" s="5">
        <f t="shared" si="146"/>
        <v>35</v>
      </c>
      <c r="BC188" s="28">
        <f t="shared" si="147"/>
        <v>187</v>
      </c>
      <c r="BD188" s="3">
        <f t="shared" si="148"/>
        <v>429</v>
      </c>
      <c r="BE188" s="5">
        <f t="shared" si="149"/>
        <v>209</v>
      </c>
      <c r="BF188" s="13" t="s">
        <v>2298</v>
      </c>
      <c r="BG188" s="14">
        <v>14</v>
      </c>
      <c r="BH188" s="14">
        <v>17</v>
      </c>
      <c r="BI188" s="14">
        <v>17</v>
      </c>
      <c r="BJ188" s="5">
        <f t="shared" si="150"/>
        <v>48</v>
      </c>
      <c r="BK188" s="5">
        <f t="shared" ref="BK188:BK207" si="196">IF(BF188="","",RANK(BJ188,BJ$6:BJ$322))</f>
        <v>15</v>
      </c>
      <c r="BL188" s="28">
        <f t="shared" ref="BL188:BL207" si="197">IF(BK188="",0,BJ$323+1-BK188)</f>
        <v>209</v>
      </c>
      <c r="BM188" s="3">
        <f t="shared" si="151"/>
        <v>638</v>
      </c>
      <c r="BN188" s="5">
        <f t="shared" si="152"/>
        <v>173</v>
      </c>
      <c r="BO188" s="13"/>
      <c r="BP188" s="14"/>
      <c r="BQ188" s="14"/>
      <c r="BR188" s="14"/>
      <c r="BS188" s="5"/>
      <c r="BT188" s="5" t="str">
        <f t="shared" si="153"/>
        <v/>
      </c>
      <c r="BU188" s="35">
        <f t="shared" si="154"/>
        <v>0</v>
      </c>
      <c r="BV188" s="3">
        <f t="shared" si="155"/>
        <v>638</v>
      </c>
      <c r="BW188" s="5">
        <f t="shared" si="156"/>
        <v>183</v>
      </c>
    </row>
    <row r="189" spans="2:75">
      <c r="B189" s="36" t="s">
        <v>438</v>
      </c>
      <c r="C189" s="41" t="s">
        <v>585</v>
      </c>
      <c r="D189" s="74" t="s">
        <v>728</v>
      </c>
      <c r="E189" s="51" t="s">
        <v>229</v>
      </c>
      <c r="F189" s="4">
        <v>10</v>
      </c>
      <c r="G189" s="4">
        <v>13</v>
      </c>
      <c r="H189" s="4">
        <v>11</v>
      </c>
      <c r="I189" s="4">
        <f t="shared" ref="I189:I202" si="198">SUM(F189:H189)</f>
        <v>34</v>
      </c>
      <c r="J189" s="4">
        <f t="shared" ref="J189:J202" si="199">IF(E189="","",RANK(I189,I$6:I$321))</f>
        <v>129</v>
      </c>
      <c r="K189" s="4">
        <f t="shared" ref="K189:K202" si="200">IF(J189="",0,I$323+1-J189)</f>
        <v>119</v>
      </c>
      <c r="L189" s="57">
        <f t="shared" ref="L189:L202" si="201">IF(E189="","",RANK(K189,K$6:K$321))</f>
        <v>129</v>
      </c>
      <c r="M189" s="13" t="s">
        <v>1040</v>
      </c>
      <c r="N189" s="14">
        <v>16</v>
      </c>
      <c r="O189" s="14">
        <v>16</v>
      </c>
      <c r="P189" s="14">
        <v>18</v>
      </c>
      <c r="Q189" s="5">
        <f t="shared" si="191"/>
        <v>50</v>
      </c>
      <c r="R189" s="5">
        <f t="shared" si="185"/>
        <v>12</v>
      </c>
      <c r="S189" s="28">
        <f t="shared" si="186"/>
        <v>241</v>
      </c>
      <c r="T189" s="3">
        <f t="shared" si="187"/>
        <v>360</v>
      </c>
      <c r="U189" s="57">
        <f t="shared" si="188"/>
        <v>50</v>
      </c>
      <c r="V189" s="13" t="s">
        <v>1357</v>
      </c>
      <c r="W189" s="14">
        <v>10</v>
      </c>
      <c r="X189" s="14">
        <v>11</v>
      </c>
      <c r="Y189" s="14">
        <v>11</v>
      </c>
      <c r="Z189" s="4">
        <f t="shared" si="192"/>
        <v>32</v>
      </c>
      <c r="AA189" s="5">
        <f t="shared" si="193"/>
        <v>191</v>
      </c>
      <c r="AB189" s="28">
        <f t="shared" si="194"/>
        <v>41</v>
      </c>
      <c r="AC189" s="76">
        <f t="shared" si="195"/>
        <v>401</v>
      </c>
      <c r="AD189" s="57">
        <f t="shared" si="134"/>
        <v>98</v>
      </c>
      <c r="AE189" s="30" t="s">
        <v>1621</v>
      </c>
      <c r="AF189" s="31">
        <v>14</v>
      </c>
      <c r="AG189" s="31">
        <v>11</v>
      </c>
      <c r="AH189" s="31">
        <v>14</v>
      </c>
      <c r="AI189" s="4">
        <f t="shared" si="135"/>
        <v>39</v>
      </c>
      <c r="AJ189" s="5">
        <f t="shared" si="136"/>
        <v>157</v>
      </c>
      <c r="AK189" s="28">
        <f t="shared" si="137"/>
        <v>100</v>
      </c>
      <c r="AL189" s="3">
        <f t="shared" si="138"/>
        <v>501</v>
      </c>
      <c r="AM189" s="5">
        <f t="shared" si="139"/>
        <v>113</v>
      </c>
      <c r="AN189" s="13" t="s">
        <v>1884</v>
      </c>
      <c r="AO189" s="14">
        <v>11</v>
      </c>
      <c r="AP189" s="14">
        <v>12</v>
      </c>
      <c r="AQ189" s="14">
        <v>12</v>
      </c>
      <c r="AR189" s="5">
        <f t="shared" ref="AR189:AR234" si="202">SUM(AO189:AQ189)</f>
        <v>35</v>
      </c>
      <c r="AS189" s="5">
        <f t="shared" si="141"/>
        <v>200</v>
      </c>
      <c r="AT189" s="28">
        <f t="shared" ref="AT189:AT234" si="203">IF(AS189="",0,AR$323+1-AS189)</f>
        <v>37</v>
      </c>
      <c r="AU189" s="3">
        <f t="shared" si="143"/>
        <v>538</v>
      </c>
      <c r="AV189" s="5">
        <f t="shared" si="144"/>
        <v>147</v>
      </c>
      <c r="AW189" s="13" t="s">
        <v>2113</v>
      </c>
      <c r="AX189" s="14">
        <v>12</v>
      </c>
      <c r="AY189" s="14">
        <v>10</v>
      </c>
      <c r="AZ189" s="14">
        <v>6</v>
      </c>
      <c r="BA189" s="5">
        <f t="shared" si="145"/>
        <v>28</v>
      </c>
      <c r="BB189" s="5">
        <f t="shared" si="146"/>
        <v>220</v>
      </c>
      <c r="BC189" s="28">
        <f t="shared" si="147"/>
        <v>2</v>
      </c>
      <c r="BD189" s="3">
        <f t="shared" si="148"/>
        <v>540</v>
      </c>
      <c r="BE189" s="5">
        <f t="shared" si="149"/>
        <v>176</v>
      </c>
      <c r="BF189" s="13" t="s">
        <v>2320</v>
      </c>
      <c r="BG189" s="14">
        <v>11</v>
      </c>
      <c r="BH189" s="14">
        <v>11</v>
      </c>
      <c r="BI189" s="14">
        <v>11</v>
      </c>
      <c r="BJ189" s="5">
        <f t="shared" si="150"/>
        <v>33</v>
      </c>
      <c r="BK189" s="5">
        <f t="shared" si="196"/>
        <v>194</v>
      </c>
      <c r="BL189" s="28">
        <f t="shared" si="197"/>
        <v>30</v>
      </c>
      <c r="BM189" s="3">
        <f t="shared" si="151"/>
        <v>570</v>
      </c>
      <c r="BN189" s="5">
        <f t="shared" si="152"/>
        <v>188</v>
      </c>
      <c r="BO189" s="13" t="s">
        <v>2498</v>
      </c>
      <c r="BP189" s="14">
        <v>11</v>
      </c>
      <c r="BQ189" s="14">
        <v>12</v>
      </c>
      <c r="BR189" s="14">
        <v>13</v>
      </c>
      <c r="BS189" s="5">
        <f t="shared" ref="BS189:BS207" si="204">SUM(BP189:BR189)</f>
        <v>36</v>
      </c>
      <c r="BT189" s="5">
        <f t="shared" si="153"/>
        <v>105</v>
      </c>
      <c r="BU189" s="35">
        <f t="shared" si="154"/>
        <v>66</v>
      </c>
      <c r="BV189" s="3">
        <f t="shared" si="155"/>
        <v>636</v>
      </c>
      <c r="BW189" s="5">
        <f t="shared" si="156"/>
        <v>184</v>
      </c>
    </row>
    <row r="190" spans="2:75">
      <c r="B190" s="36" t="s">
        <v>418</v>
      </c>
      <c r="C190" s="41" t="s">
        <v>45</v>
      </c>
      <c r="D190" s="74" t="s">
        <v>701</v>
      </c>
      <c r="E190" s="51" t="s">
        <v>218</v>
      </c>
      <c r="F190" s="4">
        <v>9</v>
      </c>
      <c r="G190" s="4">
        <v>10</v>
      </c>
      <c r="H190" s="4">
        <v>16</v>
      </c>
      <c r="I190" s="4">
        <f t="shared" si="198"/>
        <v>35</v>
      </c>
      <c r="J190" s="4">
        <f t="shared" si="199"/>
        <v>108</v>
      </c>
      <c r="K190" s="4">
        <f t="shared" si="200"/>
        <v>140</v>
      </c>
      <c r="L190" s="57">
        <f t="shared" si="201"/>
        <v>108</v>
      </c>
      <c r="M190" s="13" t="s">
        <v>873</v>
      </c>
      <c r="N190" s="14">
        <v>12</v>
      </c>
      <c r="O190" s="14">
        <v>14</v>
      </c>
      <c r="P190" s="14">
        <v>11</v>
      </c>
      <c r="Q190" s="4">
        <f t="shared" si="191"/>
        <v>37</v>
      </c>
      <c r="R190" s="5">
        <f t="shared" si="185"/>
        <v>186</v>
      </c>
      <c r="S190" s="28">
        <f t="shared" si="186"/>
        <v>67</v>
      </c>
      <c r="T190" s="3">
        <f t="shared" si="187"/>
        <v>207</v>
      </c>
      <c r="U190" s="57">
        <f t="shared" si="188"/>
        <v>156</v>
      </c>
      <c r="V190" s="13" t="s">
        <v>1173</v>
      </c>
      <c r="W190" s="14">
        <v>13</v>
      </c>
      <c r="X190" s="14">
        <v>10</v>
      </c>
      <c r="Y190" s="14">
        <v>20</v>
      </c>
      <c r="Z190" s="4">
        <f t="shared" si="192"/>
        <v>43</v>
      </c>
      <c r="AA190" s="5">
        <f t="shared" si="193"/>
        <v>77</v>
      </c>
      <c r="AB190" s="28">
        <f t="shared" si="194"/>
        <v>155</v>
      </c>
      <c r="AC190" s="76">
        <f t="shared" si="195"/>
        <v>362</v>
      </c>
      <c r="AD190" s="57">
        <f t="shared" si="134"/>
        <v>121</v>
      </c>
      <c r="AE190" s="30" t="s">
        <v>1419</v>
      </c>
      <c r="AF190" s="31">
        <v>14</v>
      </c>
      <c r="AG190" s="31">
        <v>11</v>
      </c>
      <c r="AH190" s="31">
        <v>10</v>
      </c>
      <c r="AI190" s="4">
        <f t="shared" si="135"/>
        <v>35</v>
      </c>
      <c r="AJ190" s="5">
        <f t="shared" si="136"/>
        <v>218</v>
      </c>
      <c r="AK190" s="28">
        <f t="shared" si="137"/>
        <v>39</v>
      </c>
      <c r="AL190" s="3">
        <f t="shared" si="138"/>
        <v>401</v>
      </c>
      <c r="AM190" s="5">
        <f t="shared" si="139"/>
        <v>161</v>
      </c>
      <c r="AN190" s="13" t="s">
        <v>1489</v>
      </c>
      <c r="AO190" s="14">
        <v>15</v>
      </c>
      <c r="AP190" s="14">
        <v>13</v>
      </c>
      <c r="AQ190" s="14">
        <v>13</v>
      </c>
      <c r="AR190" s="5">
        <f t="shared" si="202"/>
        <v>41</v>
      </c>
      <c r="AS190" s="5">
        <f t="shared" si="141"/>
        <v>102</v>
      </c>
      <c r="AT190" s="28">
        <f t="shared" si="203"/>
        <v>135</v>
      </c>
      <c r="AU190" s="3">
        <f t="shared" si="143"/>
        <v>536</v>
      </c>
      <c r="AV190" s="5">
        <f t="shared" si="144"/>
        <v>149</v>
      </c>
      <c r="AW190" s="13" t="s">
        <v>1937</v>
      </c>
      <c r="AX190" s="14">
        <v>16</v>
      </c>
      <c r="AY190" s="14">
        <v>13</v>
      </c>
      <c r="AZ190" s="14">
        <v>8</v>
      </c>
      <c r="BA190" s="5">
        <f t="shared" si="145"/>
        <v>37</v>
      </c>
      <c r="BB190" s="5">
        <f t="shared" si="146"/>
        <v>136</v>
      </c>
      <c r="BC190" s="28">
        <f t="shared" si="147"/>
        <v>86</v>
      </c>
      <c r="BD190" s="3">
        <f t="shared" si="148"/>
        <v>622</v>
      </c>
      <c r="BE190" s="5">
        <f t="shared" si="149"/>
        <v>150</v>
      </c>
      <c r="BF190" s="13"/>
      <c r="BG190" s="14"/>
      <c r="BH190" s="14"/>
      <c r="BI190" s="14"/>
      <c r="BJ190" s="5">
        <f t="shared" si="150"/>
        <v>0</v>
      </c>
      <c r="BK190" s="5" t="str">
        <f t="shared" si="196"/>
        <v/>
      </c>
      <c r="BL190" s="28">
        <f t="shared" si="197"/>
        <v>0</v>
      </c>
      <c r="BM190" s="3">
        <f t="shared" si="151"/>
        <v>622</v>
      </c>
      <c r="BN190" s="5">
        <f t="shared" si="152"/>
        <v>177</v>
      </c>
      <c r="BO190" s="13"/>
      <c r="BP190" s="14"/>
      <c r="BQ190" s="14"/>
      <c r="BR190" s="14"/>
      <c r="BS190" s="5">
        <f t="shared" si="204"/>
        <v>0</v>
      </c>
      <c r="BT190" s="5" t="str">
        <f t="shared" si="153"/>
        <v/>
      </c>
      <c r="BU190" s="35">
        <f t="shared" si="154"/>
        <v>0</v>
      </c>
      <c r="BV190" s="3">
        <f t="shared" si="155"/>
        <v>622</v>
      </c>
      <c r="BW190" s="5">
        <f t="shared" si="156"/>
        <v>185</v>
      </c>
    </row>
    <row r="191" spans="2:75">
      <c r="B191" s="36" t="s">
        <v>360</v>
      </c>
      <c r="C191" s="41" t="s">
        <v>36</v>
      </c>
      <c r="D191" s="74" t="s">
        <v>627</v>
      </c>
      <c r="E191" s="51" t="s">
        <v>137</v>
      </c>
      <c r="F191" s="4">
        <v>16</v>
      </c>
      <c r="G191" s="4">
        <v>13</v>
      </c>
      <c r="H191" s="4">
        <v>12</v>
      </c>
      <c r="I191" s="4">
        <f t="shared" si="198"/>
        <v>41</v>
      </c>
      <c r="J191" s="4">
        <f t="shared" si="199"/>
        <v>35</v>
      </c>
      <c r="K191" s="4">
        <f t="shared" si="200"/>
        <v>213</v>
      </c>
      <c r="L191" s="57">
        <f t="shared" si="201"/>
        <v>35</v>
      </c>
      <c r="M191" s="13" t="s">
        <v>861</v>
      </c>
      <c r="N191" s="14">
        <v>11</v>
      </c>
      <c r="O191" s="14">
        <v>11</v>
      </c>
      <c r="P191" s="14">
        <v>13</v>
      </c>
      <c r="Q191" s="4">
        <f t="shared" si="191"/>
        <v>35</v>
      </c>
      <c r="R191" s="5">
        <f t="shared" si="185"/>
        <v>211</v>
      </c>
      <c r="S191" s="28">
        <f t="shared" si="186"/>
        <v>42</v>
      </c>
      <c r="T191" s="3">
        <f t="shared" si="187"/>
        <v>255</v>
      </c>
      <c r="U191" s="57">
        <f t="shared" si="188"/>
        <v>128</v>
      </c>
      <c r="V191" s="13" t="s">
        <v>1161</v>
      </c>
      <c r="W191" s="14">
        <v>10</v>
      </c>
      <c r="X191" s="14">
        <v>11</v>
      </c>
      <c r="Y191" s="14">
        <v>14</v>
      </c>
      <c r="Z191" s="4">
        <f t="shared" si="192"/>
        <v>35</v>
      </c>
      <c r="AA191" s="5">
        <f t="shared" si="193"/>
        <v>171</v>
      </c>
      <c r="AB191" s="28">
        <f t="shared" si="194"/>
        <v>61</v>
      </c>
      <c r="AC191" s="76">
        <f t="shared" si="195"/>
        <v>316</v>
      </c>
      <c r="AD191" s="57">
        <f t="shared" si="134"/>
        <v>151</v>
      </c>
      <c r="AE191" s="30"/>
      <c r="AF191" s="31"/>
      <c r="AG191" s="31"/>
      <c r="AH191" s="31"/>
      <c r="AI191" s="4">
        <f t="shared" si="135"/>
        <v>0</v>
      </c>
      <c r="AJ191" s="5" t="str">
        <f t="shared" si="136"/>
        <v/>
      </c>
      <c r="AK191" s="28">
        <f t="shared" si="137"/>
        <v>0</v>
      </c>
      <c r="AL191" s="3">
        <f t="shared" si="138"/>
        <v>316</v>
      </c>
      <c r="AM191" s="5">
        <f t="shared" si="139"/>
        <v>199</v>
      </c>
      <c r="AN191" s="13" t="s">
        <v>1685</v>
      </c>
      <c r="AO191" s="14">
        <v>10</v>
      </c>
      <c r="AP191" s="14">
        <v>13</v>
      </c>
      <c r="AQ191" s="14">
        <v>12</v>
      </c>
      <c r="AR191" s="5">
        <f t="shared" si="202"/>
        <v>35</v>
      </c>
      <c r="AS191" s="5">
        <f t="shared" si="141"/>
        <v>200</v>
      </c>
      <c r="AT191" s="28">
        <f t="shared" si="203"/>
        <v>37</v>
      </c>
      <c r="AU191" s="3">
        <f t="shared" si="143"/>
        <v>353</v>
      </c>
      <c r="AV191" s="5">
        <f t="shared" si="144"/>
        <v>217</v>
      </c>
      <c r="AW191" s="13" t="s">
        <v>1925</v>
      </c>
      <c r="AX191" s="14">
        <v>16</v>
      </c>
      <c r="AY191" s="14">
        <v>12</v>
      </c>
      <c r="AZ191" s="14">
        <v>11</v>
      </c>
      <c r="BA191" s="5">
        <f t="shared" si="145"/>
        <v>39</v>
      </c>
      <c r="BB191" s="5">
        <f t="shared" si="146"/>
        <v>95</v>
      </c>
      <c r="BC191" s="28">
        <f t="shared" si="147"/>
        <v>127</v>
      </c>
      <c r="BD191" s="3">
        <f t="shared" si="148"/>
        <v>480</v>
      </c>
      <c r="BE191" s="5">
        <f t="shared" si="149"/>
        <v>193</v>
      </c>
      <c r="BF191" s="13" t="s">
        <v>2143</v>
      </c>
      <c r="BG191" s="14">
        <v>12</v>
      </c>
      <c r="BH191" s="14">
        <v>12</v>
      </c>
      <c r="BI191" s="14">
        <v>13</v>
      </c>
      <c r="BJ191" s="5">
        <f t="shared" si="150"/>
        <v>37</v>
      </c>
      <c r="BK191" s="5">
        <f t="shared" si="196"/>
        <v>161</v>
      </c>
      <c r="BL191" s="28">
        <f t="shared" si="197"/>
        <v>63</v>
      </c>
      <c r="BM191" s="3">
        <f t="shared" si="151"/>
        <v>543</v>
      </c>
      <c r="BN191" s="5">
        <f t="shared" si="152"/>
        <v>197</v>
      </c>
      <c r="BO191" s="13" t="s">
        <v>2353</v>
      </c>
      <c r="BP191" s="14">
        <v>12</v>
      </c>
      <c r="BQ191" s="14">
        <v>12</v>
      </c>
      <c r="BR191" s="14">
        <v>13</v>
      </c>
      <c r="BS191" s="5">
        <f t="shared" si="204"/>
        <v>37</v>
      </c>
      <c r="BT191" s="5">
        <f t="shared" si="153"/>
        <v>93</v>
      </c>
      <c r="BU191" s="35">
        <f t="shared" si="154"/>
        <v>78</v>
      </c>
      <c r="BV191" s="3">
        <f t="shared" si="155"/>
        <v>621</v>
      </c>
      <c r="BW191" s="5">
        <f t="shared" si="156"/>
        <v>186</v>
      </c>
    </row>
    <row r="192" spans="2:75">
      <c r="B192" s="36" t="s">
        <v>488</v>
      </c>
      <c r="C192" s="41" t="s">
        <v>42</v>
      </c>
      <c r="D192" s="74" t="s">
        <v>792</v>
      </c>
      <c r="E192" s="51" t="s">
        <v>285</v>
      </c>
      <c r="F192" s="4">
        <v>11</v>
      </c>
      <c r="G192" s="4">
        <v>9</v>
      </c>
      <c r="H192" s="4">
        <v>11</v>
      </c>
      <c r="I192" s="4">
        <f t="shared" si="198"/>
        <v>31</v>
      </c>
      <c r="J192" s="4">
        <f t="shared" si="199"/>
        <v>184</v>
      </c>
      <c r="K192" s="4">
        <f t="shared" si="200"/>
        <v>64</v>
      </c>
      <c r="L192" s="57">
        <f t="shared" si="201"/>
        <v>184</v>
      </c>
      <c r="M192" s="13"/>
      <c r="N192" s="14"/>
      <c r="O192" s="14"/>
      <c r="P192" s="14"/>
      <c r="Q192" s="4">
        <f t="shared" si="191"/>
        <v>0</v>
      </c>
      <c r="R192" s="5" t="str">
        <f t="shared" si="185"/>
        <v/>
      </c>
      <c r="S192" s="28">
        <f t="shared" si="186"/>
        <v>0</v>
      </c>
      <c r="T192" s="3">
        <f t="shared" si="187"/>
        <v>64</v>
      </c>
      <c r="U192" s="57">
        <f t="shared" si="188"/>
        <v>255</v>
      </c>
      <c r="V192" s="13"/>
      <c r="W192" s="14"/>
      <c r="X192" s="14"/>
      <c r="Y192" s="14"/>
      <c r="Z192" s="4">
        <f t="shared" si="192"/>
        <v>0</v>
      </c>
      <c r="AA192" s="5" t="str">
        <f t="shared" si="193"/>
        <v/>
      </c>
      <c r="AB192" s="28">
        <f t="shared" si="194"/>
        <v>0</v>
      </c>
      <c r="AC192" s="76">
        <f t="shared" si="195"/>
        <v>64</v>
      </c>
      <c r="AD192" s="57">
        <f t="shared" si="134"/>
        <v>278</v>
      </c>
      <c r="AE192" s="30" t="s">
        <v>1441</v>
      </c>
      <c r="AF192" s="31">
        <v>19</v>
      </c>
      <c r="AG192" s="31">
        <v>16</v>
      </c>
      <c r="AH192" s="31">
        <v>12</v>
      </c>
      <c r="AI192" s="4">
        <f t="shared" si="135"/>
        <v>47</v>
      </c>
      <c r="AJ192" s="5">
        <f t="shared" si="136"/>
        <v>16</v>
      </c>
      <c r="AK192" s="28">
        <f t="shared" si="137"/>
        <v>241</v>
      </c>
      <c r="AL192" s="3">
        <f t="shared" si="138"/>
        <v>305</v>
      </c>
      <c r="AM192" s="5">
        <f t="shared" si="139"/>
        <v>206</v>
      </c>
      <c r="AN192" s="13" t="s">
        <v>1716</v>
      </c>
      <c r="AO192" s="14">
        <v>12</v>
      </c>
      <c r="AP192" s="14">
        <v>12</v>
      </c>
      <c r="AQ192" s="14">
        <v>14</v>
      </c>
      <c r="AR192" s="5">
        <f t="shared" si="202"/>
        <v>38</v>
      </c>
      <c r="AS192" s="5">
        <f t="shared" si="141"/>
        <v>146</v>
      </c>
      <c r="AT192" s="28">
        <f t="shared" si="203"/>
        <v>91</v>
      </c>
      <c r="AU192" s="3">
        <f t="shared" si="143"/>
        <v>396</v>
      </c>
      <c r="AV192" s="5">
        <f t="shared" si="144"/>
        <v>203</v>
      </c>
      <c r="AW192" s="13" t="s">
        <v>1960</v>
      </c>
      <c r="AX192" s="14">
        <v>12</v>
      </c>
      <c r="AY192" s="14">
        <v>17</v>
      </c>
      <c r="AZ192" s="14">
        <v>10</v>
      </c>
      <c r="BA192" s="5">
        <f t="shared" si="145"/>
        <v>39</v>
      </c>
      <c r="BB192" s="5">
        <f t="shared" si="146"/>
        <v>95</v>
      </c>
      <c r="BC192" s="28">
        <f t="shared" si="147"/>
        <v>127</v>
      </c>
      <c r="BD192" s="3">
        <f t="shared" si="148"/>
        <v>523</v>
      </c>
      <c r="BE192" s="5">
        <f t="shared" si="149"/>
        <v>182</v>
      </c>
      <c r="BF192" s="13" t="s">
        <v>2167</v>
      </c>
      <c r="BG192" s="14">
        <v>11</v>
      </c>
      <c r="BH192" s="14">
        <v>15</v>
      </c>
      <c r="BI192" s="14">
        <v>13</v>
      </c>
      <c r="BJ192" s="5">
        <f t="shared" si="150"/>
        <v>39</v>
      </c>
      <c r="BK192" s="5">
        <f t="shared" si="196"/>
        <v>126</v>
      </c>
      <c r="BL192" s="28">
        <f t="shared" si="197"/>
        <v>98</v>
      </c>
      <c r="BM192" s="3">
        <f t="shared" si="151"/>
        <v>621</v>
      </c>
      <c r="BN192" s="5">
        <f t="shared" si="152"/>
        <v>178</v>
      </c>
      <c r="BO192" s="13"/>
      <c r="BP192" s="14"/>
      <c r="BQ192" s="14"/>
      <c r="BR192" s="14"/>
      <c r="BS192" s="5">
        <f t="shared" si="204"/>
        <v>0</v>
      </c>
      <c r="BT192" s="5" t="str">
        <f t="shared" si="153"/>
        <v/>
      </c>
      <c r="BU192" s="35">
        <f t="shared" si="154"/>
        <v>0</v>
      </c>
      <c r="BV192" s="3">
        <f t="shared" si="155"/>
        <v>621</v>
      </c>
      <c r="BW192" s="5">
        <f t="shared" si="156"/>
        <v>186</v>
      </c>
    </row>
    <row r="193" spans="2:75">
      <c r="B193" s="36" t="s">
        <v>516</v>
      </c>
      <c r="C193" s="41" t="s">
        <v>34</v>
      </c>
      <c r="D193" s="74" t="s">
        <v>824</v>
      </c>
      <c r="E193" s="51" t="s">
        <v>320</v>
      </c>
      <c r="F193" s="4">
        <v>11</v>
      </c>
      <c r="G193" s="4">
        <v>10</v>
      </c>
      <c r="H193" s="4">
        <v>7</v>
      </c>
      <c r="I193" s="4">
        <f t="shared" si="198"/>
        <v>28</v>
      </c>
      <c r="J193" s="4">
        <f t="shared" si="199"/>
        <v>228</v>
      </c>
      <c r="K193" s="4">
        <f t="shared" si="200"/>
        <v>20</v>
      </c>
      <c r="L193" s="57">
        <f t="shared" si="201"/>
        <v>228</v>
      </c>
      <c r="M193" s="13" t="s">
        <v>991</v>
      </c>
      <c r="N193" s="14">
        <v>14</v>
      </c>
      <c r="O193" s="14">
        <v>16</v>
      </c>
      <c r="P193" s="14">
        <v>19</v>
      </c>
      <c r="Q193" s="4">
        <f t="shared" si="191"/>
        <v>49</v>
      </c>
      <c r="R193" s="5">
        <f t="shared" si="185"/>
        <v>15</v>
      </c>
      <c r="S193" s="28">
        <f t="shared" si="186"/>
        <v>238</v>
      </c>
      <c r="T193" s="3">
        <f t="shared" si="187"/>
        <v>258</v>
      </c>
      <c r="U193" s="57">
        <f t="shared" si="188"/>
        <v>127</v>
      </c>
      <c r="V193" s="13" t="s">
        <v>1292</v>
      </c>
      <c r="W193" s="14">
        <v>18</v>
      </c>
      <c r="X193" s="14">
        <v>16</v>
      </c>
      <c r="Y193" s="14">
        <v>18</v>
      </c>
      <c r="Z193" s="4">
        <f t="shared" si="192"/>
        <v>52</v>
      </c>
      <c r="AA193" s="5">
        <f t="shared" si="193"/>
        <v>5</v>
      </c>
      <c r="AB193" s="28">
        <f t="shared" si="194"/>
        <v>227</v>
      </c>
      <c r="AC193" s="76">
        <f t="shared" si="195"/>
        <v>485</v>
      </c>
      <c r="AD193" s="57">
        <f t="shared" si="134"/>
        <v>48</v>
      </c>
      <c r="AE193" s="30"/>
      <c r="AF193" s="31"/>
      <c r="AG193" s="31"/>
      <c r="AH193" s="31"/>
      <c r="AI193" s="4">
        <f t="shared" si="135"/>
        <v>0</v>
      </c>
      <c r="AJ193" s="5" t="str">
        <f t="shared" si="136"/>
        <v/>
      </c>
      <c r="AK193" s="28">
        <f t="shared" si="137"/>
        <v>0</v>
      </c>
      <c r="AL193" s="3">
        <f t="shared" si="138"/>
        <v>485</v>
      </c>
      <c r="AM193" s="5">
        <f t="shared" si="139"/>
        <v>123</v>
      </c>
      <c r="AN193" s="13" t="s">
        <v>1812</v>
      </c>
      <c r="AO193" s="14">
        <v>12</v>
      </c>
      <c r="AP193" s="14">
        <v>11</v>
      </c>
      <c r="AQ193" s="14">
        <v>14</v>
      </c>
      <c r="AR193" s="5">
        <f t="shared" si="202"/>
        <v>37</v>
      </c>
      <c r="AS193" s="5">
        <f t="shared" si="141"/>
        <v>161</v>
      </c>
      <c r="AT193" s="28">
        <f t="shared" si="203"/>
        <v>76</v>
      </c>
      <c r="AU193" s="3">
        <f t="shared" si="143"/>
        <v>561</v>
      </c>
      <c r="AV193" s="5">
        <f t="shared" si="144"/>
        <v>132</v>
      </c>
      <c r="AW193" s="13" t="s">
        <v>2047</v>
      </c>
      <c r="AX193" s="14">
        <v>14</v>
      </c>
      <c r="AY193" s="14">
        <v>11</v>
      </c>
      <c r="AZ193" s="14">
        <v>10</v>
      </c>
      <c r="BA193" s="5">
        <f t="shared" si="145"/>
        <v>35</v>
      </c>
      <c r="BB193" s="5">
        <f t="shared" si="146"/>
        <v>169</v>
      </c>
      <c r="BC193" s="28">
        <f t="shared" si="147"/>
        <v>53</v>
      </c>
      <c r="BD193" s="3">
        <f t="shared" si="148"/>
        <v>614</v>
      </c>
      <c r="BE193" s="5">
        <f t="shared" si="149"/>
        <v>152</v>
      </c>
      <c r="BF193" s="13"/>
      <c r="BG193" s="14"/>
      <c r="BH193" s="14"/>
      <c r="BI193" s="14"/>
      <c r="BJ193" s="5">
        <f t="shared" si="150"/>
        <v>0</v>
      </c>
      <c r="BK193" s="5" t="str">
        <f t="shared" si="196"/>
        <v/>
      </c>
      <c r="BL193" s="28">
        <f t="shared" si="197"/>
        <v>0</v>
      </c>
      <c r="BM193" s="3">
        <f t="shared" si="151"/>
        <v>614</v>
      </c>
      <c r="BN193" s="5">
        <f t="shared" si="152"/>
        <v>179</v>
      </c>
      <c r="BO193" s="13"/>
      <c r="BP193" s="14"/>
      <c r="BQ193" s="14"/>
      <c r="BR193" s="14"/>
      <c r="BS193" s="5">
        <f t="shared" si="204"/>
        <v>0</v>
      </c>
      <c r="BT193" s="5" t="str">
        <f t="shared" si="153"/>
        <v/>
      </c>
      <c r="BU193" s="35">
        <f t="shared" si="154"/>
        <v>0</v>
      </c>
      <c r="BV193" s="3">
        <f t="shared" si="155"/>
        <v>614</v>
      </c>
      <c r="BW193" s="5">
        <f t="shared" si="156"/>
        <v>188</v>
      </c>
    </row>
    <row r="194" spans="2:75">
      <c r="B194" s="36" t="s">
        <v>361</v>
      </c>
      <c r="C194" s="41" t="s">
        <v>38</v>
      </c>
      <c r="D194" s="74" t="s">
        <v>628</v>
      </c>
      <c r="E194" s="51" t="s">
        <v>140</v>
      </c>
      <c r="F194" s="4">
        <v>11</v>
      </c>
      <c r="G194" s="4">
        <v>16</v>
      </c>
      <c r="H194" s="4">
        <v>14</v>
      </c>
      <c r="I194" s="4">
        <f t="shared" si="198"/>
        <v>41</v>
      </c>
      <c r="J194" s="4">
        <f t="shared" si="199"/>
        <v>35</v>
      </c>
      <c r="K194" s="4">
        <f t="shared" si="200"/>
        <v>213</v>
      </c>
      <c r="L194" s="57">
        <f t="shared" si="201"/>
        <v>35</v>
      </c>
      <c r="M194" s="13" t="s">
        <v>1031</v>
      </c>
      <c r="N194" s="14">
        <v>11</v>
      </c>
      <c r="O194" s="14">
        <v>15</v>
      </c>
      <c r="P194" s="14">
        <v>15</v>
      </c>
      <c r="Q194" s="4">
        <f t="shared" si="191"/>
        <v>41</v>
      </c>
      <c r="R194" s="5">
        <f t="shared" si="185"/>
        <v>109</v>
      </c>
      <c r="S194" s="28">
        <f t="shared" si="186"/>
        <v>144</v>
      </c>
      <c r="T194" s="3">
        <f t="shared" si="187"/>
        <v>357</v>
      </c>
      <c r="U194" s="57">
        <f t="shared" si="188"/>
        <v>51</v>
      </c>
      <c r="V194" s="13" t="s">
        <v>1325</v>
      </c>
      <c r="W194" s="14">
        <v>8</v>
      </c>
      <c r="X194" s="14">
        <v>10</v>
      </c>
      <c r="Y194" s="14">
        <v>10</v>
      </c>
      <c r="Z194" s="4">
        <f t="shared" si="192"/>
        <v>28</v>
      </c>
      <c r="AA194" s="5">
        <f t="shared" si="193"/>
        <v>216</v>
      </c>
      <c r="AB194" s="28">
        <f t="shared" si="194"/>
        <v>16</v>
      </c>
      <c r="AC194" s="76">
        <f t="shared" si="195"/>
        <v>373</v>
      </c>
      <c r="AD194" s="57">
        <f t="shared" si="134"/>
        <v>116</v>
      </c>
      <c r="AE194" s="30" t="s">
        <v>1580</v>
      </c>
      <c r="AF194" s="31">
        <v>16</v>
      </c>
      <c r="AG194" s="31">
        <v>13</v>
      </c>
      <c r="AH194" s="31">
        <v>10</v>
      </c>
      <c r="AI194" s="4">
        <f t="shared" si="135"/>
        <v>39</v>
      </c>
      <c r="AJ194" s="5">
        <f t="shared" si="136"/>
        <v>157</v>
      </c>
      <c r="AK194" s="28">
        <f t="shared" si="137"/>
        <v>100</v>
      </c>
      <c r="AL194" s="3">
        <f t="shared" si="138"/>
        <v>473</v>
      </c>
      <c r="AM194" s="5">
        <f t="shared" si="139"/>
        <v>129</v>
      </c>
      <c r="AN194" s="184" t="s">
        <v>1847</v>
      </c>
      <c r="AO194" s="177">
        <v>10</v>
      </c>
      <c r="AP194" s="177">
        <v>10</v>
      </c>
      <c r="AQ194" s="177">
        <v>14</v>
      </c>
      <c r="AR194" s="5">
        <f t="shared" si="202"/>
        <v>34</v>
      </c>
      <c r="AS194" s="5">
        <f t="shared" si="141"/>
        <v>210</v>
      </c>
      <c r="AT194" s="28">
        <f t="shared" si="203"/>
        <v>27</v>
      </c>
      <c r="AU194" s="3">
        <f t="shared" si="143"/>
        <v>500</v>
      </c>
      <c r="AV194" s="5">
        <f t="shared" si="144"/>
        <v>165</v>
      </c>
      <c r="AW194" s="13"/>
      <c r="AX194" s="14"/>
      <c r="AY194" s="14"/>
      <c r="AZ194" s="14"/>
      <c r="BA194" s="5">
        <f t="shared" si="145"/>
        <v>0</v>
      </c>
      <c r="BB194" s="5" t="str">
        <f t="shared" si="146"/>
        <v/>
      </c>
      <c r="BC194" s="28">
        <f t="shared" si="147"/>
        <v>0</v>
      </c>
      <c r="BD194" s="3">
        <f t="shared" si="148"/>
        <v>500</v>
      </c>
      <c r="BE194" s="5">
        <f t="shared" si="149"/>
        <v>191</v>
      </c>
      <c r="BF194" s="13" t="s">
        <v>2284</v>
      </c>
      <c r="BG194" s="14">
        <v>10</v>
      </c>
      <c r="BH194" s="14">
        <v>9</v>
      </c>
      <c r="BI194" s="14">
        <v>14</v>
      </c>
      <c r="BJ194" s="5">
        <f t="shared" si="150"/>
        <v>33</v>
      </c>
      <c r="BK194" s="5">
        <f t="shared" si="196"/>
        <v>194</v>
      </c>
      <c r="BL194" s="28">
        <f t="shared" si="197"/>
        <v>30</v>
      </c>
      <c r="BM194" s="3">
        <f t="shared" si="151"/>
        <v>530</v>
      </c>
      <c r="BN194" s="5">
        <f t="shared" si="152"/>
        <v>202</v>
      </c>
      <c r="BO194" s="13" t="s">
        <v>2472</v>
      </c>
      <c r="BP194" s="14">
        <v>8</v>
      </c>
      <c r="BQ194" s="14">
        <v>15</v>
      </c>
      <c r="BR194" s="14">
        <v>14</v>
      </c>
      <c r="BS194" s="5">
        <f t="shared" si="204"/>
        <v>37</v>
      </c>
      <c r="BT194" s="5">
        <f t="shared" si="153"/>
        <v>93</v>
      </c>
      <c r="BU194" s="35">
        <f t="shared" si="154"/>
        <v>78</v>
      </c>
      <c r="BV194" s="3">
        <f t="shared" si="155"/>
        <v>608</v>
      </c>
      <c r="BW194" s="5">
        <f t="shared" si="156"/>
        <v>189</v>
      </c>
    </row>
    <row r="195" spans="2:75">
      <c r="B195" s="36" t="s">
        <v>446</v>
      </c>
      <c r="C195" s="41" t="s">
        <v>34</v>
      </c>
      <c r="D195" s="74" t="s">
        <v>739</v>
      </c>
      <c r="E195" s="51" t="s">
        <v>237</v>
      </c>
      <c r="F195" s="4">
        <v>11</v>
      </c>
      <c r="G195" s="4">
        <v>15</v>
      </c>
      <c r="H195" s="4">
        <v>7</v>
      </c>
      <c r="I195" s="4">
        <f t="shared" si="198"/>
        <v>33</v>
      </c>
      <c r="J195" s="4">
        <f t="shared" si="199"/>
        <v>145</v>
      </c>
      <c r="K195" s="4">
        <f t="shared" si="200"/>
        <v>103</v>
      </c>
      <c r="L195" s="57">
        <f t="shared" si="201"/>
        <v>145</v>
      </c>
      <c r="M195" s="13" t="s">
        <v>982</v>
      </c>
      <c r="N195" s="14">
        <v>12</v>
      </c>
      <c r="O195" s="14">
        <v>10</v>
      </c>
      <c r="P195" s="14">
        <v>14</v>
      </c>
      <c r="Q195" s="4">
        <f t="shared" si="191"/>
        <v>36</v>
      </c>
      <c r="R195" s="5">
        <f t="shared" si="185"/>
        <v>194</v>
      </c>
      <c r="S195" s="28">
        <f t="shared" si="186"/>
        <v>59</v>
      </c>
      <c r="T195" s="3">
        <f t="shared" si="187"/>
        <v>162</v>
      </c>
      <c r="U195" s="57">
        <f t="shared" si="188"/>
        <v>198</v>
      </c>
      <c r="V195" s="13" t="s">
        <v>1280</v>
      </c>
      <c r="W195" s="14">
        <v>11</v>
      </c>
      <c r="X195" s="14">
        <v>13</v>
      </c>
      <c r="Y195" s="14">
        <v>10</v>
      </c>
      <c r="Z195" s="4">
        <f t="shared" si="192"/>
        <v>34</v>
      </c>
      <c r="AA195" s="5">
        <f t="shared" si="193"/>
        <v>177</v>
      </c>
      <c r="AB195" s="28">
        <f t="shared" si="194"/>
        <v>55</v>
      </c>
      <c r="AC195" s="76">
        <f t="shared" si="195"/>
        <v>217</v>
      </c>
      <c r="AD195" s="57">
        <f t="shared" si="134"/>
        <v>206</v>
      </c>
      <c r="AE195" s="30" t="s">
        <v>1534</v>
      </c>
      <c r="AF195" s="31">
        <v>14</v>
      </c>
      <c r="AG195" s="31">
        <v>15</v>
      </c>
      <c r="AH195" s="31">
        <v>9</v>
      </c>
      <c r="AI195" s="4">
        <f t="shared" si="135"/>
        <v>38</v>
      </c>
      <c r="AJ195" s="5">
        <f t="shared" si="136"/>
        <v>177</v>
      </c>
      <c r="AK195" s="28">
        <f t="shared" si="137"/>
        <v>80</v>
      </c>
      <c r="AL195" s="3">
        <f t="shared" si="138"/>
        <v>297</v>
      </c>
      <c r="AM195" s="5">
        <f t="shared" si="139"/>
        <v>211</v>
      </c>
      <c r="AN195" s="13" t="s">
        <v>1802</v>
      </c>
      <c r="AO195" s="14">
        <v>17</v>
      </c>
      <c r="AP195" s="14">
        <v>16</v>
      </c>
      <c r="AQ195" s="14">
        <v>13</v>
      </c>
      <c r="AR195" s="5">
        <f t="shared" si="202"/>
        <v>46</v>
      </c>
      <c r="AS195" s="5">
        <f t="shared" si="141"/>
        <v>31</v>
      </c>
      <c r="AT195" s="28">
        <f t="shared" si="203"/>
        <v>206</v>
      </c>
      <c r="AU195" s="3">
        <f t="shared" si="143"/>
        <v>503</v>
      </c>
      <c r="AV195" s="5">
        <f t="shared" si="144"/>
        <v>164</v>
      </c>
      <c r="AW195" s="13" t="s">
        <v>2040</v>
      </c>
      <c r="AX195" s="14">
        <v>13</v>
      </c>
      <c r="AY195" s="14">
        <v>9</v>
      </c>
      <c r="AZ195" s="14">
        <v>13</v>
      </c>
      <c r="BA195" s="5">
        <f t="shared" si="145"/>
        <v>35</v>
      </c>
      <c r="BB195" s="5">
        <f t="shared" si="146"/>
        <v>169</v>
      </c>
      <c r="BC195" s="28">
        <f t="shared" si="147"/>
        <v>53</v>
      </c>
      <c r="BD195" s="3">
        <f t="shared" si="148"/>
        <v>556</v>
      </c>
      <c r="BE195" s="5">
        <f t="shared" si="149"/>
        <v>168</v>
      </c>
      <c r="BF195" s="13"/>
      <c r="BG195" s="14"/>
      <c r="BH195" s="14"/>
      <c r="BI195" s="14"/>
      <c r="BJ195" s="5">
        <f t="shared" si="150"/>
        <v>0</v>
      </c>
      <c r="BK195" s="5" t="str">
        <f t="shared" si="196"/>
        <v/>
      </c>
      <c r="BL195" s="28">
        <f t="shared" si="197"/>
        <v>0</v>
      </c>
      <c r="BM195" s="3">
        <f t="shared" si="151"/>
        <v>556</v>
      </c>
      <c r="BN195" s="5">
        <f t="shared" si="152"/>
        <v>191</v>
      </c>
      <c r="BO195" s="13" t="s">
        <v>2436</v>
      </c>
      <c r="BP195" s="14">
        <v>12</v>
      </c>
      <c r="BQ195" s="14">
        <v>8</v>
      </c>
      <c r="BR195" s="14">
        <v>14</v>
      </c>
      <c r="BS195" s="5">
        <f t="shared" si="204"/>
        <v>34</v>
      </c>
      <c r="BT195" s="5">
        <f t="shared" si="153"/>
        <v>126</v>
      </c>
      <c r="BU195" s="35">
        <f t="shared" si="154"/>
        <v>45</v>
      </c>
      <c r="BV195" s="3">
        <f t="shared" si="155"/>
        <v>601</v>
      </c>
      <c r="BW195" s="5">
        <f t="shared" si="156"/>
        <v>190</v>
      </c>
    </row>
    <row r="196" spans="2:75">
      <c r="B196" s="36" t="s">
        <v>495</v>
      </c>
      <c r="C196" s="41" t="s">
        <v>42</v>
      </c>
      <c r="D196" s="74" t="s">
        <v>802</v>
      </c>
      <c r="E196" s="51" t="s">
        <v>301</v>
      </c>
      <c r="F196" s="4">
        <v>10</v>
      </c>
      <c r="G196" s="4">
        <v>11</v>
      </c>
      <c r="H196" s="4">
        <v>9</v>
      </c>
      <c r="I196" s="4">
        <f t="shared" si="198"/>
        <v>30</v>
      </c>
      <c r="J196" s="4">
        <f t="shared" si="199"/>
        <v>205</v>
      </c>
      <c r="K196" s="4">
        <f t="shared" si="200"/>
        <v>43</v>
      </c>
      <c r="L196" s="57">
        <f t="shared" si="201"/>
        <v>205</v>
      </c>
      <c r="M196" s="13" t="s">
        <v>899</v>
      </c>
      <c r="N196" s="14">
        <v>13</v>
      </c>
      <c r="O196" s="14">
        <v>13</v>
      </c>
      <c r="P196" s="14">
        <v>15</v>
      </c>
      <c r="Q196" s="4">
        <f t="shared" si="191"/>
        <v>41</v>
      </c>
      <c r="R196" s="5">
        <f t="shared" si="185"/>
        <v>109</v>
      </c>
      <c r="S196" s="28">
        <f t="shared" si="186"/>
        <v>144</v>
      </c>
      <c r="T196" s="3">
        <f t="shared" si="187"/>
        <v>187</v>
      </c>
      <c r="U196" s="57">
        <f t="shared" si="188"/>
        <v>172</v>
      </c>
      <c r="V196" s="13" t="s">
        <v>1197</v>
      </c>
      <c r="W196" s="14">
        <v>14</v>
      </c>
      <c r="X196" s="14">
        <v>16</v>
      </c>
      <c r="Y196" s="14">
        <v>16</v>
      </c>
      <c r="Z196" s="4">
        <f t="shared" si="192"/>
        <v>46</v>
      </c>
      <c r="AA196" s="5">
        <f t="shared" si="193"/>
        <v>42</v>
      </c>
      <c r="AB196" s="28">
        <f t="shared" si="194"/>
        <v>190</v>
      </c>
      <c r="AC196" s="76">
        <f t="shared" si="195"/>
        <v>377</v>
      </c>
      <c r="AD196" s="57">
        <f t="shared" si="134"/>
        <v>111</v>
      </c>
      <c r="AE196" s="30" t="s">
        <v>1445</v>
      </c>
      <c r="AF196" s="31">
        <v>14</v>
      </c>
      <c r="AG196" s="31">
        <v>13</v>
      </c>
      <c r="AH196" s="31">
        <v>11</v>
      </c>
      <c r="AI196" s="4">
        <f t="shared" si="135"/>
        <v>38</v>
      </c>
      <c r="AJ196" s="5">
        <f t="shared" si="136"/>
        <v>177</v>
      </c>
      <c r="AK196" s="28">
        <f t="shared" si="137"/>
        <v>80</v>
      </c>
      <c r="AL196" s="3">
        <f t="shared" si="138"/>
        <v>457</v>
      </c>
      <c r="AM196" s="5">
        <f t="shared" si="139"/>
        <v>140</v>
      </c>
      <c r="AN196" s="13" t="s">
        <v>1718</v>
      </c>
      <c r="AO196" s="14">
        <v>11</v>
      </c>
      <c r="AP196" s="14">
        <v>11</v>
      </c>
      <c r="AQ196" s="14">
        <v>15</v>
      </c>
      <c r="AR196" s="5">
        <f t="shared" si="202"/>
        <v>37</v>
      </c>
      <c r="AS196" s="5">
        <f t="shared" si="141"/>
        <v>161</v>
      </c>
      <c r="AT196" s="28">
        <f t="shared" si="203"/>
        <v>76</v>
      </c>
      <c r="AU196" s="3">
        <f t="shared" si="143"/>
        <v>533</v>
      </c>
      <c r="AV196" s="5">
        <f t="shared" si="144"/>
        <v>150</v>
      </c>
      <c r="AW196" s="13" t="s">
        <v>1962</v>
      </c>
      <c r="AX196" s="14">
        <v>12</v>
      </c>
      <c r="AY196" s="14">
        <v>10</v>
      </c>
      <c r="AZ196" s="14">
        <v>9</v>
      </c>
      <c r="BA196" s="5">
        <f t="shared" si="145"/>
        <v>31</v>
      </c>
      <c r="BB196" s="5">
        <f t="shared" si="146"/>
        <v>204</v>
      </c>
      <c r="BC196" s="28">
        <f t="shared" si="147"/>
        <v>18</v>
      </c>
      <c r="BD196" s="3">
        <f t="shared" si="148"/>
        <v>551</v>
      </c>
      <c r="BE196" s="5">
        <f t="shared" si="149"/>
        <v>170</v>
      </c>
      <c r="BF196" s="13" t="s">
        <v>2171</v>
      </c>
      <c r="BG196" s="14">
        <v>9</v>
      </c>
      <c r="BH196" s="14">
        <v>13</v>
      </c>
      <c r="BI196" s="14">
        <v>12</v>
      </c>
      <c r="BJ196" s="5">
        <f t="shared" si="150"/>
        <v>34</v>
      </c>
      <c r="BK196" s="5">
        <f t="shared" si="196"/>
        <v>187</v>
      </c>
      <c r="BL196" s="28">
        <f t="shared" si="197"/>
        <v>37</v>
      </c>
      <c r="BM196" s="3">
        <f t="shared" si="151"/>
        <v>588</v>
      </c>
      <c r="BN196" s="5">
        <f t="shared" si="152"/>
        <v>183</v>
      </c>
      <c r="BO196" s="13" t="s">
        <v>2373</v>
      </c>
      <c r="BP196" s="14">
        <v>12</v>
      </c>
      <c r="BQ196" s="14">
        <v>8</v>
      </c>
      <c r="BR196" s="14">
        <v>7</v>
      </c>
      <c r="BS196" s="5">
        <f t="shared" si="204"/>
        <v>27</v>
      </c>
      <c r="BT196" s="5">
        <f t="shared" si="153"/>
        <v>161</v>
      </c>
      <c r="BU196" s="35">
        <f t="shared" si="154"/>
        <v>10</v>
      </c>
      <c r="BV196" s="3">
        <f t="shared" si="155"/>
        <v>598</v>
      </c>
      <c r="BW196" s="5">
        <f t="shared" si="156"/>
        <v>191</v>
      </c>
    </row>
    <row r="197" spans="2:75">
      <c r="B197" s="36" t="s">
        <v>461</v>
      </c>
      <c r="C197" s="41" t="s">
        <v>31</v>
      </c>
      <c r="D197" s="74" t="s">
        <v>761</v>
      </c>
      <c r="E197" s="51" t="s">
        <v>273</v>
      </c>
      <c r="F197" s="4">
        <v>11</v>
      </c>
      <c r="G197" s="4">
        <v>13</v>
      </c>
      <c r="H197" s="4">
        <v>8</v>
      </c>
      <c r="I197" s="4">
        <f t="shared" si="198"/>
        <v>32</v>
      </c>
      <c r="J197" s="4">
        <f t="shared" si="199"/>
        <v>167</v>
      </c>
      <c r="K197" s="4">
        <f t="shared" si="200"/>
        <v>81</v>
      </c>
      <c r="L197" s="57">
        <f t="shared" si="201"/>
        <v>167</v>
      </c>
      <c r="M197" s="13" t="s">
        <v>916</v>
      </c>
      <c r="N197" s="14">
        <v>12</v>
      </c>
      <c r="O197" s="14">
        <v>12</v>
      </c>
      <c r="P197" s="14">
        <v>9</v>
      </c>
      <c r="Q197" s="4">
        <f t="shared" si="191"/>
        <v>33</v>
      </c>
      <c r="R197" s="5">
        <f t="shared" si="185"/>
        <v>229</v>
      </c>
      <c r="S197" s="28">
        <f t="shared" si="186"/>
        <v>24</v>
      </c>
      <c r="T197" s="3">
        <f t="shared" si="187"/>
        <v>105</v>
      </c>
      <c r="U197" s="57">
        <f t="shared" si="188"/>
        <v>236</v>
      </c>
      <c r="V197" s="13" t="s">
        <v>1216</v>
      </c>
      <c r="W197" s="14">
        <v>13</v>
      </c>
      <c r="X197" s="14">
        <v>13</v>
      </c>
      <c r="Y197" s="14">
        <v>8</v>
      </c>
      <c r="Z197" s="4">
        <f t="shared" si="192"/>
        <v>34</v>
      </c>
      <c r="AA197" s="5">
        <f t="shared" si="193"/>
        <v>177</v>
      </c>
      <c r="AB197" s="28">
        <f t="shared" si="194"/>
        <v>55</v>
      </c>
      <c r="AC197" s="76">
        <f t="shared" si="195"/>
        <v>160</v>
      </c>
      <c r="AD197" s="57">
        <f t="shared" si="134"/>
        <v>236</v>
      </c>
      <c r="AE197" s="30" t="s">
        <v>1464</v>
      </c>
      <c r="AF197" s="31">
        <v>12</v>
      </c>
      <c r="AG197" s="31">
        <v>14</v>
      </c>
      <c r="AH197" s="31">
        <v>10</v>
      </c>
      <c r="AI197" s="4">
        <f t="shared" si="135"/>
        <v>36</v>
      </c>
      <c r="AJ197" s="5">
        <f t="shared" si="136"/>
        <v>206</v>
      </c>
      <c r="AK197" s="28">
        <f t="shared" si="137"/>
        <v>51</v>
      </c>
      <c r="AL197" s="3">
        <f t="shared" si="138"/>
        <v>211</v>
      </c>
      <c r="AM197" s="5">
        <f t="shared" si="139"/>
        <v>242</v>
      </c>
      <c r="AN197" s="13" t="s">
        <v>1737</v>
      </c>
      <c r="AO197" s="14">
        <v>15</v>
      </c>
      <c r="AP197" s="14">
        <v>13</v>
      </c>
      <c r="AQ197" s="14">
        <v>15</v>
      </c>
      <c r="AR197" s="5">
        <f t="shared" si="202"/>
        <v>43</v>
      </c>
      <c r="AS197" s="5">
        <f t="shared" si="141"/>
        <v>63</v>
      </c>
      <c r="AT197" s="28">
        <f t="shared" si="203"/>
        <v>174</v>
      </c>
      <c r="AU197" s="3">
        <f t="shared" si="143"/>
        <v>385</v>
      </c>
      <c r="AV197" s="5">
        <f t="shared" si="144"/>
        <v>210</v>
      </c>
      <c r="AW197" s="13" t="s">
        <v>1977</v>
      </c>
      <c r="AX197" s="14">
        <v>10</v>
      </c>
      <c r="AY197" s="14">
        <v>12</v>
      </c>
      <c r="AZ197" s="14">
        <v>11</v>
      </c>
      <c r="BA197" s="5">
        <f t="shared" si="145"/>
        <v>33</v>
      </c>
      <c r="BB197" s="5">
        <f t="shared" si="146"/>
        <v>195</v>
      </c>
      <c r="BC197" s="28">
        <f t="shared" si="147"/>
        <v>27</v>
      </c>
      <c r="BD197" s="3">
        <f t="shared" si="148"/>
        <v>412</v>
      </c>
      <c r="BE197" s="5">
        <f t="shared" si="149"/>
        <v>218</v>
      </c>
      <c r="BF197" s="13" t="s">
        <v>2185</v>
      </c>
      <c r="BG197" s="14">
        <v>15</v>
      </c>
      <c r="BH197" s="14">
        <v>15</v>
      </c>
      <c r="BI197" s="14">
        <v>15</v>
      </c>
      <c r="BJ197" s="5">
        <f t="shared" si="150"/>
        <v>45</v>
      </c>
      <c r="BK197" s="5">
        <f t="shared" si="196"/>
        <v>41</v>
      </c>
      <c r="BL197" s="28">
        <f t="shared" si="197"/>
        <v>183</v>
      </c>
      <c r="BM197" s="3">
        <f t="shared" si="151"/>
        <v>595</v>
      </c>
      <c r="BN197" s="5">
        <f t="shared" si="152"/>
        <v>181</v>
      </c>
      <c r="BO197" s="13"/>
      <c r="BP197" s="14"/>
      <c r="BQ197" s="14"/>
      <c r="BR197" s="14"/>
      <c r="BS197" s="5">
        <f t="shared" si="204"/>
        <v>0</v>
      </c>
      <c r="BT197" s="5" t="str">
        <f t="shared" si="153"/>
        <v/>
      </c>
      <c r="BU197" s="35">
        <f t="shared" si="154"/>
        <v>0</v>
      </c>
      <c r="BV197" s="3">
        <f t="shared" si="155"/>
        <v>595</v>
      </c>
      <c r="BW197" s="5">
        <f t="shared" si="156"/>
        <v>192</v>
      </c>
    </row>
    <row r="198" spans="2:75">
      <c r="B198" s="36" t="s">
        <v>510</v>
      </c>
      <c r="C198" s="41" t="s">
        <v>31</v>
      </c>
      <c r="D198" s="74" t="s">
        <v>817</v>
      </c>
      <c r="E198" s="51" t="s">
        <v>308</v>
      </c>
      <c r="F198" s="4">
        <v>10</v>
      </c>
      <c r="G198" s="4">
        <v>9</v>
      </c>
      <c r="H198" s="4">
        <v>10</v>
      </c>
      <c r="I198" s="4">
        <f t="shared" si="198"/>
        <v>29</v>
      </c>
      <c r="J198" s="4">
        <f t="shared" si="199"/>
        <v>218</v>
      </c>
      <c r="K198" s="4">
        <f t="shared" si="200"/>
        <v>30</v>
      </c>
      <c r="L198" s="57">
        <f t="shared" si="201"/>
        <v>218</v>
      </c>
      <c r="M198" s="13"/>
      <c r="N198" s="14"/>
      <c r="O198" s="14"/>
      <c r="P198" s="14"/>
      <c r="Q198" s="4">
        <f t="shared" si="191"/>
        <v>0</v>
      </c>
      <c r="R198" s="5" t="str">
        <f t="shared" si="185"/>
        <v/>
      </c>
      <c r="S198" s="28">
        <f t="shared" si="186"/>
        <v>0</v>
      </c>
      <c r="T198" s="3">
        <f t="shared" si="187"/>
        <v>30</v>
      </c>
      <c r="U198" s="57">
        <f t="shared" si="188"/>
        <v>267</v>
      </c>
      <c r="V198" s="13" t="s">
        <v>1208</v>
      </c>
      <c r="W198" s="14">
        <v>16</v>
      </c>
      <c r="X198" s="14">
        <v>17</v>
      </c>
      <c r="Y198" s="14">
        <v>12</v>
      </c>
      <c r="Z198" s="4">
        <f t="shared" si="192"/>
        <v>45</v>
      </c>
      <c r="AA198" s="5">
        <f t="shared" si="193"/>
        <v>53</v>
      </c>
      <c r="AB198" s="28">
        <f t="shared" si="194"/>
        <v>179</v>
      </c>
      <c r="AC198" s="76">
        <f t="shared" si="195"/>
        <v>209</v>
      </c>
      <c r="AD198" s="57">
        <f t="shared" ref="AD198:AD261" si="205">IF(AC198=0,"",RANK(AC198,AC$6:AC$321))</f>
        <v>212</v>
      </c>
      <c r="AE198" s="30" t="s">
        <v>1456</v>
      </c>
      <c r="AF198" s="31">
        <v>14</v>
      </c>
      <c r="AG198" s="31">
        <v>14</v>
      </c>
      <c r="AH198" s="31">
        <v>12</v>
      </c>
      <c r="AI198" s="4">
        <f t="shared" ref="AI198:AI261" si="206">SUM(AF198:AH198)</f>
        <v>40</v>
      </c>
      <c r="AJ198" s="5">
        <f t="shared" ref="AJ198:AJ261" si="207">IF(AE198="","",RANK(AI198,AI$6:AI$322))</f>
        <v>133</v>
      </c>
      <c r="AK198" s="28">
        <f t="shared" ref="AK198:AK261" si="208">IF(AJ198="",0,AI$323+1-AJ198)</f>
        <v>124</v>
      </c>
      <c r="AL198" s="3">
        <f t="shared" ref="AL198:AL261" si="209">AK198+AC198</f>
        <v>333</v>
      </c>
      <c r="AM198" s="5">
        <f t="shared" ref="AM198:AM261" si="210">IF(AL198=0,"",RANK(AL198,AL$6:AL$321))</f>
        <v>196</v>
      </c>
      <c r="AN198" s="13"/>
      <c r="AO198" s="14"/>
      <c r="AP198" s="14"/>
      <c r="AQ198" s="14"/>
      <c r="AR198" s="5">
        <f t="shared" si="202"/>
        <v>0</v>
      </c>
      <c r="AS198" s="5" t="str">
        <f t="shared" ref="AS198:AS261" si="211">IF(AN198="","",RANK(AR198,AR$6:AR$322))</f>
        <v/>
      </c>
      <c r="AT198" s="28">
        <f t="shared" si="203"/>
        <v>0</v>
      </c>
      <c r="AU198" s="3">
        <f t="shared" ref="AU198:AU261" si="212">AT198+AL198</f>
        <v>333</v>
      </c>
      <c r="AV198" s="5">
        <f t="shared" ref="AV198:AV261" si="213">IF(AU198=0,"",RANK(AU198,AU$6:AU$322))</f>
        <v>226</v>
      </c>
      <c r="AW198" s="13" t="s">
        <v>1972</v>
      </c>
      <c r="AX198" s="14">
        <v>14</v>
      </c>
      <c r="AY198" s="14">
        <v>15</v>
      </c>
      <c r="AZ198" s="14">
        <v>11</v>
      </c>
      <c r="BA198" s="5">
        <f t="shared" ref="BA198:BA261" si="214">SUM(AX198:AZ198)</f>
        <v>40</v>
      </c>
      <c r="BB198" s="5">
        <f t="shared" ref="BB198:BB261" si="215">IF(AW198="","",RANK(BA198,BA$6:BA$322))</f>
        <v>80</v>
      </c>
      <c r="BC198" s="28">
        <f t="shared" ref="BC198:BC261" si="216">IF(BB198="",0,BA$323+1-BB198)</f>
        <v>142</v>
      </c>
      <c r="BD198" s="3">
        <f t="shared" ref="BD198:BD261" si="217">BC198+AU198</f>
        <v>475</v>
      </c>
      <c r="BE198" s="5">
        <f t="shared" ref="BE198:BE261" si="218">IF(BD198=0,"",RANK(BD198,BD$6:BD$322))</f>
        <v>194</v>
      </c>
      <c r="BF198" s="13" t="s">
        <v>1782</v>
      </c>
      <c r="BG198" s="14">
        <v>11</v>
      </c>
      <c r="BH198" s="14">
        <v>18</v>
      </c>
      <c r="BI198" s="14">
        <v>11</v>
      </c>
      <c r="BJ198" s="5">
        <f t="shared" ref="BJ198:BJ261" si="219">SUM(BG198:BI198)</f>
        <v>40</v>
      </c>
      <c r="BK198" s="5">
        <f t="shared" si="196"/>
        <v>110</v>
      </c>
      <c r="BL198" s="28">
        <f t="shared" si="197"/>
        <v>114</v>
      </c>
      <c r="BM198" s="3">
        <f t="shared" ref="BM198:BM261" si="220">BL198+BD198</f>
        <v>589</v>
      </c>
      <c r="BN198" s="5">
        <f t="shared" ref="BN198:BN261" si="221">IF(BM198=0,"",RANK(BM198,BM$6:BM$322))</f>
        <v>182</v>
      </c>
      <c r="BO198" s="13"/>
      <c r="BP198" s="14"/>
      <c r="BQ198" s="14"/>
      <c r="BR198" s="14"/>
      <c r="BS198" s="5">
        <f t="shared" si="204"/>
        <v>0</v>
      </c>
      <c r="BT198" s="5" t="str">
        <f t="shared" ref="BT198:BT261" si="222">IF(BO198="","",RANK(BS198,BS$6:BS$322))</f>
        <v/>
      </c>
      <c r="BU198" s="35">
        <f t="shared" ref="BU198:BU261" si="223">IF(BT198="",0,BS$323+1-BT198)</f>
        <v>0</v>
      </c>
      <c r="BV198" s="3">
        <f t="shared" ref="BV198:BV261" si="224">BU198+BM198</f>
        <v>589</v>
      </c>
      <c r="BW198" s="5">
        <f t="shared" ref="BW198:BW261" si="225">IF(BV198=0,"",RANK(BV198,BV$6:BV$322))</f>
        <v>193</v>
      </c>
    </row>
    <row r="199" spans="2:75">
      <c r="B199" s="36" t="s">
        <v>541</v>
      </c>
      <c r="C199" s="41" t="s">
        <v>45</v>
      </c>
      <c r="D199" s="74" t="s">
        <v>635</v>
      </c>
      <c r="E199" s="51" t="s">
        <v>145</v>
      </c>
      <c r="F199" s="4">
        <v>11</v>
      </c>
      <c r="G199" s="4">
        <v>17</v>
      </c>
      <c r="H199" s="4">
        <v>12</v>
      </c>
      <c r="I199" s="4">
        <f t="shared" si="198"/>
        <v>40</v>
      </c>
      <c r="J199" s="4">
        <f t="shared" si="199"/>
        <v>43</v>
      </c>
      <c r="K199" s="4">
        <f t="shared" si="200"/>
        <v>205</v>
      </c>
      <c r="L199" s="57">
        <f t="shared" si="201"/>
        <v>43</v>
      </c>
      <c r="M199" s="13" t="s">
        <v>871</v>
      </c>
      <c r="N199" s="14">
        <v>12</v>
      </c>
      <c r="O199" s="14">
        <v>12</v>
      </c>
      <c r="P199" s="14">
        <v>12</v>
      </c>
      <c r="Q199" s="4">
        <f t="shared" si="191"/>
        <v>36</v>
      </c>
      <c r="R199" s="5">
        <f t="shared" si="185"/>
        <v>194</v>
      </c>
      <c r="S199" s="28">
        <f t="shared" si="186"/>
        <v>59</v>
      </c>
      <c r="T199" s="3">
        <f t="shared" si="187"/>
        <v>264</v>
      </c>
      <c r="U199" s="57">
        <f t="shared" si="188"/>
        <v>116</v>
      </c>
      <c r="V199" s="13" t="s">
        <v>1171</v>
      </c>
      <c r="W199" s="14">
        <v>11</v>
      </c>
      <c r="X199" s="14">
        <v>10</v>
      </c>
      <c r="Y199" s="14">
        <v>6</v>
      </c>
      <c r="Z199" s="4">
        <f t="shared" si="192"/>
        <v>27</v>
      </c>
      <c r="AA199" s="5">
        <f t="shared" si="193"/>
        <v>217</v>
      </c>
      <c r="AB199" s="28">
        <f t="shared" si="194"/>
        <v>15</v>
      </c>
      <c r="AC199" s="76">
        <f t="shared" si="195"/>
        <v>279</v>
      </c>
      <c r="AD199" s="57">
        <f t="shared" si="205"/>
        <v>173</v>
      </c>
      <c r="AE199" s="30" t="s">
        <v>1417</v>
      </c>
      <c r="AF199" s="31">
        <v>12</v>
      </c>
      <c r="AG199" s="31">
        <v>14</v>
      </c>
      <c r="AH199" s="31">
        <v>12</v>
      </c>
      <c r="AI199" s="4">
        <f t="shared" si="206"/>
        <v>38</v>
      </c>
      <c r="AJ199" s="5">
        <f t="shared" si="207"/>
        <v>177</v>
      </c>
      <c r="AK199" s="28">
        <f t="shared" si="208"/>
        <v>80</v>
      </c>
      <c r="AL199" s="3">
        <f t="shared" si="209"/>
        <v>359</v>
      </c>
      <c r="AM199" s="5">
        <f t="shared" si="210"/>
        <v>183</v>
      </c>
      <c r="AN199" s="13" t="s">
        <v>1697</v>
      </c>
      <c r="AO199" s="14">
        <v>11</v>
      </c>
      <c r="AP199" s="14">
        <v>11</v>
      </c>
      <c r="AQ199" s="14">
        <v>13</v>
      </c>
      <c r="AR199" s="5">
        <f t="shared" si="202"/>
        <v>35</v>
      </c>
      <c r="AS199" s="5">
        <f t="shared" si="211"/>
        <v>200</v>
      </c>
      <c r="AT199" s="28">
        <f t="shared" si="203"/>
        <v>37</v>
      </c>
      <c r="AU199" s="3">
        <f t="shared" si="212"/>
        <v>396</v>
      </c>
      <c r="AV199" s="5">
        <f t="shared" si="213"/>
        <v>203</v>
      </c>
      <c r="AW199" s="13" t="s">
        <v>1935</v>
      </c>
      <c r="AX199" s="14">
        <v>13</v>
      </c>
      <c r="AY199" s="14">
        <v>10</v>
      </c>
      <c r="AZ199" s="14">
        <v>8</v>
      </c>
      <c r="BA199" s="5">
        <f t="shared" si="214"/>
        <v>31</v>
      </c>
      <c r="BB199" s="5">
        <f t="shared" si="215"/>
        <v>204</v>
      </c>
      <c r="BC199" s="28">
        <f t="shared" si="216"/>
        <v>18</v>
      </c>
      <c r="BD199" s="3">
        <f t="shared" si="217"/>
        <v>414</v>
      </c>
      <c r="BE199" s="5">
        <f t="shared" si="218"/>
        <v>217</v>
      </c>
      <c r="BF199" s="13" t="s">
        <v>2153</v>
      </c>
      <c r="BG199" s="14">
        <v>11</v>
      </c>
      <c r="BH199" s="14">
        <v>14</v>
      </c>
      <c r="BI199" s="14">
        <v>13</v>
      </c>
      <c r="BJ199" s="5">
        <f t="shared" si="219"/>
        <v>38</v>
      </c>
      <c r="BK199" s="5">
        <f t="shared" si="196"/>
        <v>145</v>
      </c>
      <c r="BL199" s="28">
        <f t="shared" si="197"/>
        <v>79</v>
      </c>
      <c r="BM199" s="3">
        <f t="shared" si="220"/>
        <v>493</v>
      </c>
      <c r="BN199" s="5">
        <f t="shared" si="221"/>
        <v>207</v>
      </c>
      <c r="BO199" s="13" t="s">
        <v>2360</v>
      </c>
      <c r="BP199" s="14">
        <v>13</v>
      </c>
      <c r="BQ199" s="14">
        <v>12</v>
      </c>
      <c r="BR199" s="14">
        <v>13</v>
      </c>
      <c r="BS199" s="5">
        <f t="shared" si="204"/>
        <v>38</v>
      </c>
      <c r="BT199" s="5">
        <f t="shared" si="222"/>
        <v>76</v>
      </c>
      <c r="BU199" s="35">
        <f t="shared" si="223"/>
        <v>95</v>
      </c>
      <c r="BV199" s="3">
        <f t="shared" si="224"/>
        <v>588</v>
      </c>
      <c r="BW199" s="5">
        <f t="shared" si="225"/>
        <v>194</v>
      </c>
    </row>
    <row r="200" spans="2:75">
      <c r="B200" s="36" t="s">
        <v>576</v>
      </c>
      <c r="C200" s="41" t="s">
        <v>32</v>
      </c>
      <c r="D200" s="74" t="s">
        <v>801</v>
      </c>
      <c r="E200" s="51" t="s">
        <v>302</v>
      </c>
      <c r="F200" s="4">
        <v>11</v>
      </c>
      <c r="G200" s="4">
        <v>10</v>
      </c>
      <c r="H200" s="4">
        <v>9</v>
      </c>
      <c r="I200" s="4">
        <f t="shared" si="198"/>
        <v>30</v>
      </c>
      <c r="J200" s="4">
        <f t="shared" si="199"/>
        <v>205</v>
      </c>
      <c r="K200" s="4">
        <f t="shared" si="200"/>
        <v>43</v>
      </c>
      <c r="L200" s="57">
        <f t="shared" si="201"/>
        <v>205</v>
      </c>
      <c r="M200" s="13" t="s">
        <v>995</v>
      </c>
      <c r="N200" s="14">
        <v>12</v>
      </c>
      <c r="O200" s="14">
        <v>12</v>
      </c>
      <c r="P200" s="14">
        <v>19</v>
      </c>
      <c r="Q200" s="4">
        <f t="shared" si="191"/>
        <v>43</v>
      </c>
      <c r="R200" s="5">
        <f t="shared" si="185"/>
        <v>79</v>
      </c>
      <c r="S200" s="28">
        <f t="shared" si="186"/>
        <v>174</v>
      </c>
      <c r="T200" s="3">
        <f t="shared" si="187"/>
        <v>217</v>
      </c>
      <c r="U200" s="57">
        <f t="shared" si="188"/>
        <v>153</v>
      </c>
      <c r="V200" s="13"/>
      <c r="W200" s="14"/>
      <c r="X200" s="14"/>
      <c r="Y200" s="14"/>
      <c r="Z200" s="4">
        <f t="shared" si="192"/>
        <v>0</v>
      </c>
      <c r="AA200" s="5" t="str">
        <f t="shared" si="193"/>
        <v/>
      </c>
      <c r="AB200" s="28">
        <f t="shared" si="194"/>
        <v>0</v>
      </c>
      <c r="AC200" s="76">
        <f t="shared" si="195"/>
        <v>217</v>
      </c>
      <c r="AD200" s="57">
        <f t="shared" si="205"/>
        <v>206</v>
      </c>
      <c r="AE200" s="30" t="s">
        <v>1545</v>
      </c>
      <c r="AF200" s="31">
        <v>16</v>
      </c>
      <c r="AG200" s="31">
        <v>17</v>
      </c>
      <c r="AH200" s="31">
        <v>14</v>
      </c>
      <c r="AI200" s="4">
        <f t="shared" si="206"/>
        <v>47</v>
      </c>
      <c r="AJ200" s="5">
        <f t="shared" si="207"/>
        <v>16</v>
      </c>
      <c r="AK200" s="28">
        <f t="shared" si="208"/>
        <v>241</v>
      </c>
      <c r="AL200" s="3">
        <f t="shared" si="209"/>
        <v>458</v>
      </c>
      <c r="AM200" s="5">
        <f t="shared" si="210"/>
        <v>138</v>
      </c>
      <c r="AN200" s="13"/>
      <c r="AO200" s="14"/>
      <c r="AP200" s="14"/>
      <c r="AQ200" s="14"/>
      <c r="AR200" s="5">
        <f t="shared" si="202"/>
        <v>0</v>
      </c>
      <c r="AS200" s="5" t="str">
        <f t="shared" si="211"/>
        <v/>
      </c>
      <c r="AT200" s="28">
        <f t="shared" si="203"/>
        <v>0</v>
      </c>
      <c r="AU200" s="3">
        <f t="shared" si="212"/>
        <v>458</v>
      </c>
      <c r="AV200" s="5">
        <f t="shared" si="213"/>
        <v>179</v>
      </c>
      <c r="AW200" s="13" t="s">
        <v>2050</v>
      </c>
      <c r="AX200" s="14">
        <v>15</v>
      </c>
      <c r="AY200" s="14">
        <v>13</v>
      </c>
      <c r="AZ200" s="14">
        <v>10</v>
      </c>
      <c r="BA200" s="5">
        <f t="shared" si="214"/>
        <v>38</v>
      </c>
      <c r="BB200" s="5">
        <f t="shared" si="215"/>
        <v>115</v>
      </c>
      <c r="BC200" s="28">
        <f t="shared" si="216"/>
        <v>107</v>
      </c>
      <c r="BD200" s="3">
        <f t="shared" si="217"/>
        <v>565</v>
      </c>
      <c r="BE200" s="5">
        <f t="shared" si="218"/>
        <v>165</v>
      </c>
      <c r="BF200" s="13" t="s">
        <v>2254</v>
      </c>
      <c r="BG200" s="14">
        <v>10</v>
      </c>
      <c r="BH200" s="14">
        <v>14</v>
      </c>
      <c r="BI200" s="14">
        <v>8</v>
      </c>
      <c r="BJ200" s="5">
        <f t="shared" si="219"/>
        <v>32</v>
      </c>
      <c r="BK200" s="5">
        <f t="shared" si="196"/>
        <v>205</v>
      </c>
      <c r="BL200" s="28">
        <f t="shared" si="197"/>
        <v>19</v>
      </c>
      <c r="BM200" s="3">
        <f t="shared" si="220"/>
        <v>584</v>
      </c>
      <c r="BN200" s="5">
        <f t="shared" si="221"/>
        <v>185</v>
      </c>
      <c r="BO200" s="13" t="s">
        <v>2445</v>
      </c>
      <c r="BP200" s="14">
        <v>7</v>
      </c>
      <c r="BQ200" s="14">
        <v>7</v>
      </c>
      <c r="BR200" s="14">
        <v>7</v>
      </c>
      <c r="BS200" s="5">
        <f t="shared" si="204"/>
        <v>21</v>
      </c>
      <c r="BT200" s="5">
        <f t="shared" si="222"/>
        <v>169</v>
      </c>
      <c r="BU200" s="35">
        <f t="shared" si="223"/>
        <v>2</v>
      </c>
      <c r="BV200" s="3">
        <f t="shared" si="224"/>
        <v>586</v>
      </c>
      <c r="BW200" s="5">
        <f t="shared" si="225"/>
        <v>195</v>
      </c>
    </row>
    <row r="201" spans="2:75">
      <c r="B201" s="36" t="s">
        <v>523</v>
      </c>
      <c r="C201" s="41" t="s">
        <v>28</v>
      </c>
      <c r="D201" s="74" t="s">
        <v>831</v>
      </c>
      <c r="E201" s="51" t="s">
        <v>327</v>
      </c>
      <c r="F201" s="4">
        <v>10</v>
      </c>
      <c r="G201" s="4">
        <v>10</v>
      </c>
      <c r="H201" s="4">
        <v>7</v>
      </c>
      <c r="I201" s="4">
        <f t="shared" si="198"/>
        <v>27</v>
      </c>
      <c r="J201" s="4">
        <f t="shared" si="199"/>
        <v>236</v>
      </c>
      <c r="K201" s="4">
        <f t="shared" si="200"/>
        <v>12</v>
      </c>
      <c r="L201" s="57">
        <f t="shared" si="201"/>
        <v>236</v>
      </c>
      <c r="M201" s="13" t="s">
        <v>965</v>
      </c>
      <c r="N201" s="14">
        <v>9</v>
      </c>
      <c r="O201" s="14">
        <v>12</v>
      </c>
      <c r="P201" s="14">
        <v>12</v>
      </c>
      <c r="Q201" s="4">
        <f t="shared" si="191"/>
        <v>33</v>
      </c>
      <c r="R201" s="5">
        <f t="shared" si="185"/>
        <v>229</v>
      </c>
      <c r="S201" s="28">
        <f t="shared" si="186"/>
        <v>24</v>
      </c>
      <c r="T201" s="3">
        <f t="shared" si="187"/>
        <v>36</v>
      </c>
      <c r="U201" s="57">
        <f t="shared" si="188"/>
        <v>266</v>
      </c>
      <c r="V201" s="13" t="s">
        <v>1264</v>
      </c>
      <c r="W201" s="14">
        <v>13</v>
      </c>
      <c r="X201" s="14">
        <v>15</v>
      </c>
      <c r="Y201" s="14">
        <v>8</v>
      </c>
      <c r="Z201" s="4">
        <f t="shared" si="192"/>
        <v>36</v>
      </c>
      <c r="AA201" s="5">
        <f t="shared" si="193"/>
        <v>167</v>
      </c>
      <c r="AB201" s="28">
        <f t="shared" si="194"/>
        <v>65</v>
      </c>
      <c r="AC201" s="76">
        <f t="shared" si="195"/>
        <v>101</v>
      </c>
      <c r="AD201" s="57">
        <f t="shared" si="205"/>
        <v>266</v>
      </c>
      <c r="AE201" s="30" t="s">
        <v>1517</v>
      </c>
      <c r="AF201" s="31">
        <v>16</v>
      </c>
      <c r="AG201" s="31">
        <v>13</v>
      </c>
      <c r="AH201" s="31">
        <v>10</v>
      </c>
      <c r="AI201" s="4">
        <f t="shared" si="206"/>
        <v>39</v>
      </c>
      <c r="AJ201" s="5">
        <f t="shared" si="207"/>
        <v>157</v>
      </c>
      <c r="AK201" s="28">
        <f t="shared" si="208"/>
        <v>100</v>
      </c>
      <c r="AL201" s="3">
        <f t="shared" si="209"/>
        <v>201</v>
      </c>
      <c r="AM201" s="5">
        <f t="shared" si="210"/>
        <v>247</v>
      </c>
      <c r="AN201" s="13" t="s">
        <v>1784</v>
      </c>
      <c r="AO201" s="14">
        <v>17</v>
      </c>
      <c r="AP201" s="14">
        <v>14</v>
      </c>
      <c r="AQ201" s="14">
        <v>19</v>
      </c>
      <c r="AR201" s="5">
        <f t="shared" si="202"/>
        <v>50</v>
      </c>
      <c r="AS201" s="5">
        <f t="shared" si="211"/>
        <v>13</v>
      </c>
      <c r="AT201" s="28">
        <f t="shared" si="203"/>
        <v>224</v>
      </c>
      <c r="AU201" s="3">
        <f t="shared" si="212"/>
        <v>425</v>
      </c>
      <c r="AV201" s="5">
        <f t="shared" si="213"/>
        <v>190</v>
      </c>
      <c r="AW201" s="13" t="s">
        <v>2021</v>
      </c>
      <c r="AX201" s="14">
        <v>13</v>
      </c>
      <c r="AY201" s="14">
        <v>13</v>
      </c>
      <c r="AZ201" s="14">
        <v>12</v>
      </c>
      <c r="BA201" s="5">
        <f t="shared" si="214"/>
        <v>38</v>
      </c>
      <c r="BB201" s="5">
        <f t="shared" si="215"/>
        <v>115</v>
      </c>
      <c r="BC201" s="28">
        <f t="shared" si="216"/>
        <v>107</v>
      </c>
      <c r="BD201" s="3">
        <f t="shared" si="217"/>
        <v>532</v>
      </c>
      <c r="BE201" s="5">
        <f t="shared" si="218"/>
        <v>179</v>
      </c>
      <c r="BF201" s="13" t="s">
        <v>2230</v>
      </c>
      <c r="BG201" s="14">
        <v>16</v>
      </c>
      <c r="BH201" s="14">
        <v>10</v>
      </c>
      <c r="BI201" s="14">
        <v>10</v>
      </c>
      <c r="BJ201" s="5">
        <f t="shared" si="219"/>
        <v>36</v>
      </c>
      <c r="BK201" s="5">
        <f t="shared" si="196"/>
        <v>171</v>
      </c>
      <c r="BL201" s="28">
        <f t="shared" si="197"/>
        <v>53</v>
      </c>
      <c r="BM201" s="3">
        <f t="shared" si="220"/>
        <v>585</v>
      </c>
      <c r="BN201" s="5">
        <f t="shared" si="221"/>
        <v>184</v>
      </c>
      <c r="BO201" s="13"/>
      <c r="BP201" s="14"/>
      <c r="BQ201" s="14"/>
      <c r="BR201" s="14"/>
      <c r="BS201" s="5">
        <f t="shared" si="204"/>
        <v>0</v>
      </c>
      <c r="BT201" s="5" t="str">
        <f t="shared" si="222"/>
        <v/>
      </c>
      <c r="BU201" s="35">
        <f t="shared" si="223"/>
        <v>0</v>
      </c>
      <c r="BV201" s="3">
        <f t="shared" si="224"/>
        <v>585</v>
      </c>
      <c r="BW201" s="5">
        <f t="shared" si="225"/>
        <v>196</v>
      </c>
    </row>
    <row r="202" spans="2:75">
      <c r="B202" s="36" t="s">
        <v>504</v>
      </c>
      <c r="C202" s="41" t="s">
        <v>45</v>
      </c>
      <c r="D202" s="74" t="s">
        <v>811</v>
      </c>
      <c r="E202" s="51" t="s">
        <v>307</v>
      </c>
      <c r="F202" s="4">
        <v>11</v>
      </c>
      <c r="G202" s="4">
        <v>10</v>
      </c>
      <c r="H202" s="4">
        <v>8</v>
      </c>
      <c r="I202" s="4">
        <f t="shared" si="198"/>
        <v>29</v>
      </c>
      <c r="J202" s="4">
        <f t="shared" si="199"/>
        <v>218</v>
      </c>
      <c r="K202" s="4">
        <f t="shared" si="200"/>
        <v>30</v>
      </c>
      <c r="L202" s="57">
        <f t="shared" si="201"/>
        <v>218</v>
      </c>
      <c r="M202" s="13" t="s">
        <v>875</v>
      </c>
      <c r="N202" s="14">
        <v>14</v>
      </c>
      <c r="O202" s="14">
        <v>14</v>
      </c>
      <c r="P202" s="14">
        <v>13</v>
      </c>
      <c r="Q202" s="4">
        <f t="shared" si="191"/>
        <v>41</v>
      </c>
      <c r="R202" s="5">
        <f t="shared" si="185"/>
        <v>109</v>
      </c>
      <c r="S202" s="28">
        <f t="shared" si="186"/>
        <v>144</v>
      </c>
      <c r="T202" s="3">
        <f t="shared" si="187"/>
        <v>174</v>
      </c>
      <c r="U202" s="57">
        <f t="shared" si="188"/>
        <v>186</v>
      </c>
      <c r="V202" s="13" t="s">
        <v>1174</v>
      </c>
      <c r="W202" s="14">
        <v>12</v>
      </c>
      <c r="X202" s="14">
        <v>14</v>
      </c>
      <c r="Y202" s="14">
        <v>15</v>
      </c>
      <c r="Z202" s="4">
        <f t="shared" si="192"/>
        <v>41</v>
      </c>
      <c r="AA202" s="5">
        <f t="shared" si="193"/>
        <v>105</v>
      </c>
      <c r="AB202" s="28">
        <f t="shared" si="194"/>
        <v>127</v>
      </c>
      <c r="AC202" s="76">
        <f t="shared" si="195"/>
        <v>301</v>
      </c>
      <c r="AD202" s="57">
        <f t="shared" si="205"/>
        <v>159</v>
      </c>
      <c r="AE202" s="30" t="s">
        <v>1420</v>
      </c>
      <c r="AF202" s="31">
        <v>8</v>
      </c>
      <c r="AG202" s="31">
        <v>14</v>
      </c>
      <c r="AH202" s="31">
        <v>9</v>
      </c>
      <c r="AI202" s="4">
        <f t="shared" si="206"/>
        <v>31</v>
      </c>
      <c r="AJ202" s="5">
        <f t="shared" si="207"/>
        <v>242</v>
      </c>
      <c r="AK202" s="28">
        <f t="shared" si="208"/>
        <v>15</v>
      </c>
      <c r="AL202" s="3">
        <f t="shared" si="209"/>
        <v>316</v>
      </c>
      <c r="AM202" s="5">
        <f t="shared" si="210"/>
        <v>199</v>
      </c>
      <c r="AN202" s="13" t="s">
        <v>1699</v>
      </c>
      <c r="AO202" s="14">
        <v>15</v>
      </c>
      <c r="AP202" s="14">
        <v>11</v>
      </c>
      <c r="AQ202" s="14">
        <v>12</v>
      </c>
      <c r="AR202" s="5">
        <f t="shared" si="202"/>
        <v>38</v>
      </c>
      <c r="AS202" s="5">
        <f t="shared" si="211"/>
        <v>146</v>
      </c>
      <c r="AT202" s="28">
        <f t="shared" si="203"/>
        <v>91</v>
      </c>
      <c r="AU202" s="3">
        <f t="shared" si="212"/>
        <v>407</v>
      </c>
      <c r="AV202" s="5">
        <f t="shared" si="213"/>
        <v>198</v>
      </c>
      <c r="AW202" s="13" t="s">
        <v>1938</v>
      </c>
      <c r="AX202" s="14">
        <v>15</v>
      </c>
      <c r="AY202" s="14">
        <v>12</v>
      </c>
      <c r="AZ202" s="14">
        <v>13</v>
      </c>
      <c r="BA202" s="5">
        <f t="shared" si="214"/>
        <v>40</v>
      </c>
      <c r="BB202" s="5">
        <f t="shared" si="215"/>
        <v>80</v>
      </c>
      <c r="BC202" s="28">
        <f t="shared" si="216"/>
        <v>142</v>
      </c>
      <c r="BD202" s="3">
        <f t="shared" si="217"/>
        <v>549</v>
      </c>
      <c r="BE202" s="5">
        <f t="shared" si="218"/>
        <v>172</v>
      </c>
      <c r="BF202" s="13" t="s">
        <v>1570</v>
      </c>
      <c r="BG202" s="14">
        <v>9</v>
      </c>
      <c r="BH202" s="14">
        <v>14</v>
      </c>
      <c r="BI202" s="14">
        <v>10</v>
      </c>
      <c r="BJ202" s="5">
        <f t="shared" si="219"/>
        <v>33</v>
      </c>
      <c r="BK202" s="5">
        <f t="shared" si="196"/>
        <v>194</v>
      </c>
      <c r="BL202" s="28">
        <f t="shared" si="197"/>
        <v>30</v>
      </c>
      <c r="BM202" s="3">
        <f t="shared" si="220"/>
        <v>579</v>
      </c>
      <c r="BN202" s="5">
        <f t="shared" si="221"/>
        <v>186</v>
      </c>
      <c r="BO202" s="13"/>
      <c r="BP202" s="14"/>
      <c r="BQ202" s="14"/>
      <c r="BR202" s="14"/>
      <c r="BS202" s="5">
        <f t="shared" si="204"/>
        <v>0</v>
      </c>
      <c r="BT202" s="5" t="str">
        <f t="shared" si="222"/>
        <v/>
      </c>
      <c r="BU202" s="35">
        <f t="shared" si="223"/>
        <v>0</v>
      </c>
      <c r="BV202" s="3">
        <f t="shared" si="224"/>
        <v>579</v>
      </c>
      <c r="BW202" s="5">
        <f t="shared" si="225"/>
        <v>197</v>
      </c>
    </row>
    <row r="203" spans="2:75">
      <c r="B203" s="36" t="s">
        <v>1104</v>
      </c>
      <c r="C203" s="41" t="s">
        <v>45</v>
      </c>
      <c r="D203" s="74" t="s">
        <v>1088</v>
      </c>
      <c r="E203" s="51"/>
      <c r="F203" s="4"/>
      <c r="G203" s="4"/>
      <c r="H203" s="4"/>
      <c r="I203" s="4"/>
      <c r="J203" s="4"/>
      <c r="K203" s="4"/>
      <c r="L203" s="57"/>
      <c r="M203" s="13" t="s">
        <v>870</v>
      </c>
      <c r="N203" s="14">
        <v>11</v>
      </c>
      <c r="O203" s="14">
        <v>11</v>
      </c>
      <c r="P203" s="14">
        <v>9</v>
      </c>
      <c r="Q203" s="4">
        <f t="shared" si="191"/>
        <v>31</v>
      </c>
      <c r="R203" s="5">
        <f t="shared" si="185"/>
        <v>243</v>
      </c>
      <c r="S203" s="28">
        <f t="shared" si="186"/>
        <v>10</v>
      </c>
      <c r="T203" s="3">
        <f t="shared" si="187"/>
        <v>10</v>
      </c>
      <c r="U203" s="57">
        <f t="shared" si="188"/>
        <v>277</v>
      </c>
      <c r="V203" s="13"/>
      <c r="W203" s="14"/>
      <c r="X203" s="14"/>
      <c r="Y203" s="14"/>
      <c r="Z203" s="4">
        <f t="shared" si="192"/>
        <v>0</v>
      </c>
      <c r="AA203" s="5" t="str">
        <f t="shared" si="193"/>
        <v/>
      </c>
      <c r="AB203" s="28">
        <f t="shared" si="194"/>
        <v>0</v>
      </c>
      <c r="AC203" s="76">
        <f t="shared" si="195"/>
        <v>10</v>
      </c>
      <c r="AD203" s="57">
        <f t="shared" si="205"/>
        <v>286</v>
      </c>
      <c r="AE203" s="30" t="s">
        <v>1416</v>
      </c>
      <c r="AF203" s="31">
        <v>15</v>
      </c>
      <c r="AG203" s="31">
        <v>13</v>
      </c>
      <c r="AH203" s="31">
        <v>12</v>
      </c>
      <c r="AI203" s="4">
        <f t="shared" si="206"/>
        <v>40</v>
      </c>
      <c r="AJ203" s="5">
        <f t="shared" si="207"/>
        <v>133</v>
      </c>
      <c r="AK203" s="28">
        <f t="shared" si="208"/>
        <v>124</v>
      </c>
      <c r="AL203" s="3">
        <f t="shared" si="209"/>
        <v>134</v>
      </c>
      <c r="AM203" s="5">
        <f t="shared" si="210"/>
        <v>275</v>
      </c>
      <c r="AN203" s="13" t="s">
        <v>1696</v>
      </c>
      <c r="AO203" s="14">
        <v>18</v>
      </c>
      <c r="AP203" s="14">
        <v>16</v>
      </c>
      <c r="AQ203" s="14">
        <v>13</v>
      </c>
      <c r="AR203" s="5">
        <f t="shared" si="202"/>
        <v>47</v>
      </c>
      <c r="AS203" s="5">
        <f t="shared" si="211"/>
        <v>27</v>
      </c>
      <c r="AT203" s="28">
        <f t="shared" si="203"/>
        <v>210</v>
      </c>
      <c r="AU203" s="3">
        <f t="shared" si="212"/>
        <v>344</v>
      </c>
      <c r="AV203" s="5">
        <f t="shared" si="213"/>
        <v>221</v>
      </c>
      <c r="AW203" s="13" t="s">
        <v>55</v>
      </c>
      <c r="AX203" s="14">
        <v>17</v>
      </c>
      <c r="AY203" s="14">
        <v>12</v>
      </c>
      <c r="AZ203" s="14">
        <v>12</v>
      </c>
      <c r="BA203" s="5">
        <f t="shared" si="214"/>
        <v>41</v>
      </c>
      <c r="BB203" s="5">
        <f t="shared" si="215"/>
        <v>62</v>
      </c>
      <c r="BC203" s="28">
        <f t="shared" si="216"/>
        <v>160</v>
      </c>
      <c r="BD203" s="3">
        <f t="shared" si="217"/>
        <v>504</v>
      </c>
      <c r="BE203" s="5">
        <f t="shared" si="218"/>
        <v>189</v>
      </c>
      <c r="BF203" s="13" t="s">
        <v>2152</v>
      </c>
      <c r="BG203" s="14">
        <v>8</v>
      </c>
      <c r="BH203" s="14">
        <v>14</v>
      </c>
      <c r="BI203" s="14">
        <v>12</v>
      </c>
      <c r="BJ203" s="5">
        <f t="shared" si="219"/>
        <v>34</v>
      </c>
      <c r="BK203" s="5">
        <f t="shared" si="196"/>
        <v>187</v>
      </c>
      <c r="BL203" s="28">
        <f t="shared" si="197"/>
        <v>37</v>
      </c>
      <c r="BM203" s="3">
        <f t="shared" si="220"/>
        <v>541</v>
      </c>
      <c r="BN203" s="5">
        <f t="shared" si="221"/>
        <v>198</v>
      </c>
      <c r="BO203" s="13" t="s">
        <v>2359</v>
      </c>
      <c r="BP203" s="14">
        <v>13</v>
      </c>
      <c r="BQ203" s="14">
        <v>10</v>
      </c>
      <c r="BR203" s="14">
        <v>10</v>
      </c>
      <c r="BS203" s="5">
        <f t="shared" si="204"/>
        <v>33</v>
      </c>
      <c r="BT203" s="5">
        <f t="shared" si="222"/>
        <v>134</v>
      </c>
      <c r="BU203" s="35">
        <f t="shared" si="223"/>
        <v>37</v>
      </c>
      <c r="BV203" s="3">
        <f t="shared" si="224"/>
        <v>578</v>
      </c>
      <c r="BW203" s="5">
        <f t="shared" si="225"/>
        <v>198</v>
      </c>
    </row>
    <row r="204" spans="2:75">
      <c r="B204" s="36" t="s">
        <v>493</v>
      </c>
      <c r="C204" s="41" t="s">
        <v>585</v>
      </c>
      <c r="D204" s="74" t="s">
        <v>799</v>
      </c>
      <c r="E204" s="51" t="s">
        <v>298</v>
      </c>
      <c r="F204" s="4">
        <v>10</v>
      </c>
      <c r="G204" s="4">
        <v>10</v>
      </c>
      <c r="H204" s="4">
        <v>10</v>
      </c>
      <c r="I204" s="4">
        <f>SUM(F204:H204)</f>
        <v>30</v>
      </c>
      <c r="J204" s="4">
        <f>IF(E204="","",RANK(I204,I$6:I$321))</f>
        <v>205</v>
      </c>
      <c r="K204" s="4">
        <f>IF(J204="",0,I$323+1-J204)</f>
        <v>43</v>
      </c>
      <c r="L204" s="57">
        <f>IF(E204="","",RANK(K204,K$6:K$321))</f>
        <v>205</v>
      </c>
      <c r="M204" s="13" t="s">
        <v>1073</v>
      </c>
      <c r="N204" s="14">
        <v>9</v>
      </c>
      <c r="O204" s="14">
        <v>14</v>
      </c>
      <c r="P204" s="14">
        <v>10</v>
      </c>
      <c r="Q204" s="4">
        <f t="shared" si="191"/>
        <v>33</v>
      </c>
      <c r="R204" s="5">
        <f t="shared" si="185"/>
        <v>229</v>
      </c>
      <c r="S204" s="28">
        <f t="shared" si="186"/>
        <v>24</v>
      </c>
      <c r="T204" s="3">
        <f t="shared" si="187"/>
        <v>67</v>
      </c>
      <c r="U204" s="57">
        <f t="shared" si="188"/>
        <v>253</v>
      </c>
      <c r="V204" s="13" t="s">
        <v>1361</v>
      </c>
      <c r="W204" s="14">
        <v>14</v>
      </c>
      <c r="X204" s="14">
        <v>10</v>
      </c>
      <c r="Y204" s="14">
        <v>15</v>
      </c>
      <c r="Z204" s="4">
        <f t="shared" si="192"/>
        <v>39</v>
      </c>
      <c r="AA204" s="5">
        <f t="shared" si="193"/>
        <v>129</v>
      </c>
      <c r="AB204" s="28">
        <f t="shared" si="194"/>
        <v>103</v>
      </c>
      <c r="AC204" s="76">
        <f t="shared" si="195"/>
        <v>170</v>
      </c>
      <c r="AD204" s="57">
        <f t="shared" si="205"/>
        <v>230</v>
      </c>
      <c r="AE204" s="30" t="s">
        <v>1626</v>
      </c>
      <c r="AF204" s="31">
        <v>16</v>
      </c>
      <c r="AG204" s="31">
        <v>15</v>
      </c>
      <c r="AH204" s="31">
        <v>14</v>
      </c>
      <c r="AI204" s="4">
        <f t="shared" si="206"/>
        <v>45</v>
      </c>
      <c r="AJ204" s="5">
        <f t="shared" si="207"/>
        <v>40</v>
      </c>
      <c r="AK204" s="28">
        <f t="shared" si="208"/>
        <v>217</v>
      </c>
      <c r="AL204" s="3">
        <f t="shared" si="209"/>
        <v>387</v>
      </c>
      <c r="AM204" s="5">
        <f t="shared" si="210"/>
        <v>169</v>
      </c>
      <c r="AN204" s="13" t="s">
        <v>1889</v>
      </c>
      <c r="AO204" s="14">
        <v>15</v>
      </c>
      <c r="AP204" s="14">
        <v>12</v>
      </c>
      <c r="AQ204" s="14">
        <v>12</v>
      </c>
      <c r="AR204" s="5">
        <f t="shared" si="202"/>
        <v>39</v>
      </c>
      <c r="AS204" s="5">
        <f t="shared" si="211"/>
        <v>135</v>
      </c>
      <c r="AT204" s="28">
        <f t="shared" si="203"/>
        <v>102</v>
      </c>
      <c r="AU204" s="3">
        <f t="shared" si="212"/>
        <v>489</v>
      </c>
      <c r="AV204" s="5">
        <f t="shared" si="213"/>
        <v>169</v>
      </c>
      <c r="AW204" s="13" t="s">
        <v>2117</v>
      </c>
      <c r="AX204" s="14">
        <v>13</v>
      </c>
      <c r="AY204" s="14">
        <v>10</v>
      </c>
      <c r="AZ204" s="14">
        <v>11</v>
      </c>
      <c r="BA204" s="5">
        <f t="shared" si="214"/>
        <v>34</v>
      </c>
      <c r="BB204" s="5">
        <f t="shared" si="215"/>
        <v>188</v>
      </c>
      <c r="BC204" s="28">
        <f t="shared" si="216"/>
        <v>34</v>
      </c>
      <c r="BD204" s="3">
        <f t="shared" si="217"/>
        <v>523</v>
      </c>
      <c r="BE204" s="5">
        <f t="shared" si="218"/>
        <v>182</v>
      </c>
      <c r="BF204" s="13" t="s">
        <v>2324</v>
      </c>
      <c r="BG204" s="14">
        <v>9</v>
      </c>
      <c r="BH204" s="14">
        <v>13</v>
      </c>
      <c r="BI204" s="14">
        <v>13</v>
      </c>
      <c r="BJ204" s="5">
        <f t="shared" si="219"/>
        <v>35</v>
      </c>
      <c r="BK204" s="5">
        <f t="shared" si="196"/>
        <v>180</v>
      </c>
      <c r="BL204" s="28">
        <f t="shared" si="197"/>
        <v>44</v>
      </c>
      <c r="BM204" s="3">
        <f t="shared" si="220"/>
        <v>567</v>
      </c>
      <c r="BN204" s="5">
        <f t="shared" si="221"/>
        <v>189</v>
      </c>
      <c r="BO204" s="13" t="s">
        <v>2501</v>
      </c>
      <c r="BP204" s="14">
        <v>7</v>
      </c>
      <c r="BQ204" s="14">
        <v>7</v>
      </c>
      <c r="BR204" s="14">
        <v>8</v>
      </c>
      <c r="BS204" s="5">
        <f t="shared" si="204"/>
        <v>22</v>
      </c>
      <c r="BT204" s="5">
        <f t="shared" si="222"/>
        <v>167</v>
      </c>
      <c r="BU204" s="35">
        <f t="shared" si="223"/>
        <v>4</v>
      </c>
      <c r="BV204" s="3">
        <f t="shared" si="224"/>
        <v>571</v>
      </c>
      <c r="BW204" s="5">
        <f t="shared" si="225"/>
        <v>199</v>
      </c>
    </row>
    <row r="205" spans="2:75">
      <c r="B205" s="36" t="s">
        <v>490</v>
      </c>
      <c r="C205" s="41" t="s">
        <v>47</v>
      </c>
      <c r="D205" s="74" t="s">
        <v>795</v>
      </c>
      <c r="E205" s="51" t="s">
        <v>303</v>
      </c>
      <c r="F205" s="4">
        <v>13</v>
      </c>
      <c r="G205" s="4">
        <v>10</v>
      </c>
      <c r="H205" s="4">
        <v>7</v>
      </c>
      <c r="I205" s="4">
        <f>SUM(F205:H205)</f>
        <v>30</v>
      </c>
      <c r="J205" s="4">
        <f>IF(E205="","",RANK(I205,I$6:I$321))</f>
        <v>205</v>
      </c>
      <c r="K205" s="4">
        <f>IF(J205="",0,I$323+1-J205)</f>
        <v>43</v>
      </c>
      <c r="L205" s="57">
        <f>IF(E205="","",RANK(K205,K$6:K$321))</f>
        <v>205</v>
      </c>
      <c r="M205" s="13" t="s">
        <v>1021</v>
      </c>
      <c r="N205" s="14">
        <v>13</v>
      </c>
      <c r="O205" s="14">
        <v>12</v>
      </c>
      <c r="P205" s="14">
        <v>7</v>
      </c>
      <c r="Q205" s="4">
        <f t="shared" si="191"/>
        <v>32</v>
      </c>
      <c r="R205" s="5">
        <f t="shared" si="185"/>
        <v>238</v>
      </c>
      <c r="S205" s="28">
        <f t="shared" si="186"/>
        <v>15</v>
      </c>
      <c r="T205" s="3">
        <f t="shared" si="187"/>
        <v>58</v>
      </c>
      <c r="U205" s="57">
        <f t="shared" si="188"/>
        <v>262</v>
      </c>
      <c r="V205" s="13" t="s">
        <v>1317</v>
      </c>
      <c r="W205" s="14">
        <v>15</v>
      </c>
      <c r="X205" s="14">
        <v>14</v>
      </c>
      <c r="Y205" s="14">
        <v>13</v>
      </c>
      <c r="Z205" s="4">
        <f t="shared" si="192"/>
        <v>42</v>
      </c>
      <c r="AA205" s="5">
        <f t="shared" si="193"/>
        <v>90</v>
      </c>
      <c r="AB205" s="28">
        <f t="shared" si="194"/>
        <v>142</v>
      </c>
      <c r="AC205" s="76">
        <f t="shared" si="195"/>
        <v>200</v>
      </c>
      <c r="AD205" s="57">
        <f t="shared" si="205"/>
        <v>216</v>
      </c>
      <c r="AE205" s="30" t="s">
        <v>1569</v>
      </c>
      <c r="AF205" s="31">
        <v>14</v>
      </c>
      <c r="AG205" s="31">
        <v>14</v>
      </c>
      <c r="AH205" s="31">
        <v>12</v>
      </c>
      <c r="AI205" s="4">
        <f t="shared" si="206"/>
        <v>40</v>
      </c>
      <c r="AJ205" s="5">
        <f t="shared" si="207"/>
        <v>133</v>
      </c>
      <c r="AK205" s="28">
        <f t="shared" si="208"/>
        <v>124</v>
      </c>
      <c r="AL205" s="3">
        <f t="shared" si="209"/>
        <v>324</v>
      </c>
      <c r="AM205" s="5">
        <f t="shared" si="210"/>
        <v>197</v>
      </c>
      <c r="AN205" s="13" t="s">
        <v>1838</v>
      </c>
      <c r="AO205" s="14">
        <v>14</v>
      </c>
      <c r="AP205" s="14">
        <v>10</v>
      </c>
      <c r="AQ205" s="14">
        <v>13</v>
      </c>
      <c r="AR205" s="5">
        <f t="shared" si="202"/>
        <v>37</v>
      </c>
      <c r="AS205" s="5">
        <f t="shared" si="211"/>
        <v>161</v>
      </c>
      <c r="AT205" s="28">
        <f t="shared" si="203"/>
        <v>76</v>
      </c>
      <c r="AU205" s="3">
        <f t="shared" si="212"/>
        <v>400</v>
      </c>
      <c r="AV205" s="5">
        <f t="shared" si="213"/>
        <v>199</v>
      </c>
      <c r="AW205" s="13" t="s">
        <v>2071</v>
      </c>
      <c r="AX205" s="14">
        <v>13</v>
      </c>
      <c r="AY205" s="14">
        <v>14</v>
      </c>
      <c r="AZ205" s="14">
        <v>10</v>
      </c>
      <c r="BA205" s="5">
        <f t="shared" si="214"/>
        <v>37</v>
      </c>
      <c r="BB205" s="5">
        <f t="shared" si="215"/>
        <v>136</v>
      </c>
      <c r="BC205" s="28">
        <f t="shared" si="216"/>
        <v>86</v>
      </c>
      <c r="BD205" s="3">
        <f t="shared" si="217"/>
        <v>486</v>
      </c>
      <c r="BE205" s="5">
        <f t="shared" si="218"/>
        <v>192</v>
      </c>
      <c r="BF205" s="13" t="s">
        <v>2275</v>
      </c>
      <c r="BG205" s="14">
        <v>10</v>
      </c>
      <c r="BH205" s="14">
        <v>14</v>
      </c>
      <c r="BI205" s="14">
        <v>13</v>
      </c>
      <c r="BJ205" s="5">
        <f t="shared" si="219"/>
        <v>37</v>
      </c>
      <c r="BK205" s="5">
        <f t="shared" si="196"/>
        <v>161</v>
      </c>
      <c r="BL205" s="28">
        <f t="shared" si="197"/>
        <v>63</v>
      </c>
      <c r="BM205" s="3">
        <f t="shared" si="220"/>
        <v>549</v>
      </c>
      <c r="BN205" s="5">
        <f t="shared" si="221"/>
        <v>194</v>
      </c>
      <c r="BO205" s="13" t="s">
        <v>2463</v>
      </c>
      <c r="BP205" s="14">
        <v>11</v>
      </c>
      <c r="BQ205" s="14">
        <v>10</v>
      </c>
      <c r="BR205" s="14">
        <v>8</v>
      </c>
      <c r="BS205" s="5">
        <f t="shared" si="204"/>
        <v>29</v>
      </c>
      <c r="BT205" s="5">
        <f t="shared" si="222"/>
        <v>155</v>
      </c>
      <c r="BU205" s="35">
        <f t="shared" si="223"/>
        <v>16</v>
      </c>
      <c r="BV205" s="3">
        <f t="shared" si="224"/>
        <v>565</v>
      </c>
      <c r="BW205" s="5">
        <f t="shared" si="225"/>
        <v>200</v>
      </c>
    </row>
    <row r="206" spans="2:75">
      <c r="B206" s="36" t="s">
        <v>376</v>
      </c>
      <c r="C206" s="41" t="s">
        <v>41</v>
      </c>
      <c r="D206" s="74" t="s">
        <v>649</v>
      </c>
      <c r="E206" s="51" t="s">
        <v>158</v>
      </c>
      <c r="F206" s="4">
        <v>18</v>
      </c>
      <c r="G206" s="4">
        <v>11</v>
      </c>
      <c r="H206" s="4">
        <v>10</v>
      </c>
      <c r="I206" s="4">
        <f>SUM(F206:H206)</f>
        <v>39</v>
      </c>
      <c r="J206" s="4">
        <f>IF(E206="","",RANK(I206,I$6:I$321))</f>
        <v>53</v>
      </c>
      <c r="K206" s="4">
        <f>IF(J206="",0,I$323+1-J206)</f>
        <v>195</v>
      </c>
      <c r="L206" s="57">
        <f>IF(E206="","",RANK(K206,K$6:K$321))</f>
        <v>53</v>
      </c>
      <c r="M206" s="13" t="s">
        <v>954</v>
      </c>
      <c r="N206" s="14">
        <v>7</v>
      </c>
      <c r="O206" s="14">
        <v>14</v>
      </c>
      <c r="P206" s="14">
        <v>9</v>
      </c>
      <c r="Q206" s="4">
        <f t="shared" si="191"/>
        <v>30</v>
      </c>
      <c r="R206" s="5">
        <f t="shared" si="185"/>
        <v>249</v>
      </c>
      <c r="S206" s="28">
        <f t="shared" si="186"/>
        <v>4</v>
      </c>
      <c r="T206" s="3">
        <f t="shared" si="187"/>
        <v>199</v>
      </c>
      <c r="U206" s="57">
        <f t="shared" si="188"/>
        <v>163</v>
      </c>
      <c r="V206" s="13" t="s">
        <v>1253</v>
      </c>
      <c r="W206" s="14">
        <v>11</v>
      </c>
      <c r="X206" s="14">
        <v>9</v>
      </c>
      <c r="Y206" s="14">
        <v>12</v>
      </c>
      <c r="Z206" s="4">
        <f t="shared" si="192"/>
        <v>32</v>
      </c>
      <c r="AA206" s="5">
        <f t="shared" si="193"/>
        <v>191</v>
      </c>
      <c r="AB206" s="28">
        <f t="shared" si="194"/>
        <v>41</v>
      </c>
      <c r="AC206" s="76">
        <f t="shared" si="195"/>
        <v>240</v>
      </c>
      <c r="AD206" s="57">
        <f t="shared" si="205"/>
        <v>189</v>
      </c>
      <c r="AE206" s="30" t="s">
        <v>1505</v>
      </c>
      <c r="AF206" s="31">
        <v>14</v>
      </c>
      <c r="AG206" s="31">
        <v>12</v>
      </c>
      <c r="AH206" s="31">
        <v>10</v>
      </c>
      <c r="AI206" s="4">
        <f t="shared" si="206"/>
        <v>36</v>
      </c>
      <c r="AJ206" s="5">
        <f t="shared" si="207"/>
        <v>206</v>
      </c>
      <c r="AK206" s="28">
        <f t="shared" si="208"/>
        <v>51</v>
      </c>
      <c r="AL206" s="3">
        <f t="shared" si="209"/>
        <v>291</v>
      </c>
      <c r="AM206" s="5">
        <f t="shared" si="210"/>
        <v>213</v>
      </c>
      <c r="AN206" s="13" t="s">
        <v>1777</v>
      </c>
      <c r="AO206" s="14">
        <v>14</v>
      </c>
      <c r="AP206" s="14">
        <v>13</v>
      </c>
      <c r="AQ206" s="14">
        <v>13</v>
      </c>
      <c r="AR206" s="5">
        <f t="shared" si="202"/>
        <v>40</v>
      </c>
      <c r="AS206" s="5">
        <f t="shared" si="211"/>
        <v>119</v>
      </c>
      <c r="AT206" s="28">
        <f t="shared" si="203"/>
        <v>118</v>
      </c>
      <c r="AU206" s="3">
        <f t="shared" si="212"/>
        <v>409</v>
      </c>
      <c r="AV206" s="5">
        <f t="shared" si="213"/>
        <v>195</v>
      </c>
      <c r="AW206" s="13"/>
      <c r="AX206" s="14"/>
      <c r="AY206" s="14"/>
      <c r="AZ206" s="14"/>
      <c r="BA206" s="5">
        <f t="shared" si="214"/>
        <v>0</v>
      </c>
      <c r="BB206" s="5" t="str">
        <f t="shared" si="215"/>
        <v/>
      </c>
      <c r="BC206" s="28">
        <f t="shared" si="216"/>
        <v>0</v>
      </c>
      <c r="BD206" s="3">
        <f t="shared" si="217"/>
        <v>409</v>
      </c>
      <c r="BE206" s="5">
        <f t="shared" si="218"/>
        <v>219</v>
      </c>
      <c r="BF206" s="13" t="s">
        <v>2222</v>
      </c>
      <c r="BG206" s="14">
        <v>13</v>
      </c>
      <c r="BH206" s="14">
        <v>16</v>
      </c>
      <c r="BI206" s="14">
        <v>13</v>
      </c>
      <c r="BJ206" s="5">
        <f t="shared" si="219"/>
        <v>42</v>
      </c>
      <c r="BK206" s="5">
        <f t="shared" si="196"/>
        <v>83</v>
      </c>
      <c r="BL206" s="28">
        <f t="shared" si="197"/>
        <v>141</v>
      </c>
      <c r="BM206" s="3">
        <f t="shared" si="220"/>
        <v>550</v>
      </c>
      <c r="BN206" s="5">
        <f t="shared" si="221"/>
        <v>192</v>
      </c>
      <c r="BO206" s="13" t="s">
        <v>2419</v>
      </c>
      <c r="BP206" s="14">
        <v>11</v>
      </c>
      <c r="BQ206" s="14">
        <v>11</v>
      </c>
      <c r="BR206" s="14">
        <v>6</v>
      </c>
      <c r="BS206" s="5">
        <f t="shared" si="204"/>
        <v>28</v>
      </c>
      <c r="BT206" s="5">
        <f t="shared" si="222"/>
        <v>158</v>
      </c>
      <c r="BU206" s="35">
        <f t="shared" si="223"/>
        <v>13</v>
      </c>
      <c r="BV206" s="3">
        <f t="shared" si="224"/>
        <v>563</v>
      </c>
      <c r="BW206" s="5">
        <f t="shared" si="225"/>
        <v>201</v>
      </c>
    </row>
    <row r="207" spans="2:75">
      <c r="B207" s="36" t="s">
        <v>385</v>
      </c>
      <c r="C207" s="41" t="s">
        <v>31</v>
      </c>
      <c r="D207" s="74" t="s">
        <v>661</v>
      </c>
      <c r="E207" s="51" t="s">
        <v>164</v>
      </c>
      <c r="F207" s="4">
        <v>10</v>
      </c>
      <c r="G207" s="4">
        <v>13</v>
      </c>
      <c r="H207" s="4">
        <v>15</v>
      </c>
      <c r="I207" s="4">
        <f>SUM(F207:H207)</f>
        <v>38</v>
      </c>
      <c r="J207" s="4">
        <f>IF(E207="","",RANK(I207,I$6:I$321))</f>
        <v>63</v>
      </c>
      <c r="K207" s="4">
        <f>IF(J207="",0,I$323+1-J207)</f>
        <v>185</v>
      </c>
      <c r="L207" s="57">
        <f>IF(E207="","",RANK(K207,K$6:K$321))</f>
        <v>63</v>
      </c>
      <c r="M207" s="13"/>
      <c r="N207" s="14"/>
      <c r="O207" s="14"/>
      <c r="P207" s="14"/>
      <c r="Q207" s="4">
        <f t="shared" si="191"/>
        <v>0</v>
      </c>
      <c r="R207" s="5" t="str">
        <f t="shared" si="185"/>
        <v/>
      </c>
      <c r="S207" s="28">
        <f t="shared" si="186"/>
        <v>0</v>
      </c>
      <c r="T207" s="3">
        <f t="shared" si="187"/>
        <v>185</v>
      </c>
      <c r="U207" s="57">
        <f t="shared" si="188"/>
        <v>182</v>
      </c>
      <c r="V207" s="13" t="s">
        <v>1215</v>
      </c>
      <c r="W207" s="14">
        <v>13</v>
      </c>
      <c r="X207" s="14">
        <v>13</v>
      </c>
      <c r="Y207" s="14">
        <v>14</v>
      </c>
      <c r="Z207" s="4">
        <f t="shared" si="192"/>
        <v>40</v>
      </c>
      <c r="AA207" s="5">
        <f t="shared" si="193"/>
        <v>117</v>
      </c>
      <c r="AB207" s="28">
        <f t="shared" si="194"/>
        <v>115</v>
      </c>
      <c r="AC207" s="76">
        <f t="shared" si="195"/>
        <v>300</v>
      </c>
      <c r="AD207" s="57">
        <f t="shared" si="205"/>
        <v>161</v>
      </c>
      <c r="AE207" s="30" t="s">
        <v>1463</v>
      </c>
      <c r="AF207" s="31">
        <v>14</v>
      </c>
      <c r="AG207" s="31">
        <v>13</v>
      </c>
      <c r="AH207" s="31">
        <v>12</v>
      </c>
      <c r="AI207" s="4">
        <f t="shared" si="206"/>
        <v>39</v>
      </c>
      <c r="AJ207" s="5">
        <f t="shared" si="207"/>
        <v>157</v>
      </c>
      <c r="AK207" s="28">
        <f t="shared" si="208"/>
        <v>100</v>
      </c>
      <c r="AL207" s="3">
        <f t="shared" si="209"/>
        <v>400</v>
      </c>
      <c r="AM207" s="5">
        <f t="shared" si="210"/>
        <v>162</v>
      </c>
      <c r="AN207" s="13"/>
      <c r="AO207" s="14"/>
      <c r="AP207" s="14"/>
      <c r="AQ207" s="14"/>
      <c r="AR207" s="5">
        <f t="shared" si="202"/>
        <v>0</v>
      </c>
      <c r="AS207" s="5" t="str">
        <f t="shared" si="211"/>
        <v/>
      </c>
      <c r="AT207" s="28">
        <f t="shared" si="203"/>
        <v>0</v>
      </c>
      <c r="AU207" s="3">
        <f t="shared" si="212"/>
        <v>400</v>
      </c>
      <c r="AV207" s="5">
        <f t="shared" si="213"/>
        <v>199</v>
      </c>
      <c r="AW207" s="13"/>
      <c r="AX207" s="14"/>
      <c r="AY207" s="14"/>
      <c r="AZ207" s="14"/>
      <c r="BA207" s="5">
        <f t="shared" si="214"/>
        <v>0</v>
      </c>
      <c r="BB207" s="5" t="str">
        <f t="shared" si="215"/>
        <v/>
      </c>
      <c r="BC207" s="28">
        <f t="shared" si="216"/>
        <v>0</v>
      </c>
      <c r="BD207" s="3">
        <f t="shared" si="217"/>
        <v>400</v>
      </c>
      <c r="BE207" s="5">
        <f t="shared" si="218"/>
        <v>222</v>
      </c>
      <c r="BF207" s="13"/>
      <c r="BG207" s="14"/>
      <c r="BH207" s="14"/>
      <c r="BI207" s="14"/>
      <c r="BJ207" s="5">
        <f t="shared" si="219"/>
        <v>0</v>
      </c>
      <c r="BK207" s="5" t="str">
        <f t="shared" si="196"/>
        <v/>
      </c>
      <c r="BL207" s="28">
        <f t="shared" si="197"/>
        <v>0</v>
      </c>
      <c r="BM207" s="3">
        <f t="shared" si="220"/>
        <v>400</v>
      </c>
      <c r="BN207" s="5">
        <f t="shared" si="221"/>
        <v>232</v>
      </c>
      <c r="BO207" s="13" t="s">
        <v>2386</v>
      </c>
      <c r="BP207" s="14">
        <v>15</v>
      </c>
      <c r="BQ207" s="14">
        <v>12</v>
      </c>
      <c r="BR207" s="14">
        <v>17</v>
      </c>
      <c r="BS207" s="5">
        <f t="shared" si="204"/>
        <v>44</v>
      </c>
      <c r="BT207" s="5">
        <f t="shared" si="222"/>
        <v>18</v>
      </c>
      <c r="BU207" s="35">
        <f t="shared" si="223"/>
        <v>153</v>
      </c>
      <c r="BV207" s="3">
        <f t="shared" si="224"/>
        <v>553</v>
      </c>
      <c r="BW207" s="5">
        <f t="shared" si="225"/>
        <v>202</v>
      </c>
    </row>
    <row r="208" spans="2:75">
      <c r="B208" s="36" t="s">
        <v>1113</v>
      </c>
      <c r="C208" s="41" t="s">
        <v>41</v>
      </c>
      <c r="D208" s="74" t="s">
        <v>1097</v>
      </c>
      <c r="E208" s="51"/>
      <c r="F208" s="4"/>
      <c r="G208" s="4"/>
      <c r="H208" s="4"/>
      <c r="I208" s="4"/>
      <c r="J208" s="4"/>
      <c r="K208" s="4"/>
      <c r="L208" s="57"/>
      <c r="M208" s="13" t="s">
        <v>948</v>
      </c>
      <c r="N208" s="14">
        <v>12</v>
      </c>
      <c r="O208" s="14">
        <v>13</v>
      </c>
      <c r="P208" s="14">
        <v>14</v>
      </c>
      <c r="Q208" s="4">
        <f t="shared" si="191"/>
        <v>39</v>
      </c>
      <c r="R208" s="5">
        <f t="shared" si="185"/>
        <v>147</v>
      </c>
      <c r="S208" s="28">
        <f t="shared" si="186"/>
        <v>106</v>
      </c>
      <c r="T208" s="3">
        <f t="shared" si="187"/>
        <v>106</v>
      </c>
      <c r="U208" s="57">
        <f t="shared" si="188"/>
        <v>230</v>
      </c>
      <c r="V208" s="13" t="s">
        <v>1248</v>
      </c>
      <c r="W208" s="14">
        <v>16</v>
      </c>
      <c r="X208" s="14">
        <v>13</v>
      </c>
      <c r="Y208" s="14">
        <v>17</v>
      </c>
      <c r="Z208" s="4">
        <f t="shared" si="192"/>
        <v>46</v>
      </c>
      <c r="AA208" s="5">
        <f t="shared" si="193"/>
        <v>42</v>
      </c>
      <c r="AB208" s="28">
        <f t="shared" si="194"/>
        <v>190</v>
      </c>
      <c r="AC208" s="76">
        <f t="shared" si="195"/>
        <v>296</v>
      </c>
      <c r="AD208" s="57">
        <f t="shared" si="205"/>
        <v>165</v>
      </c>
      <c r="AE208" s="30" t="s">
        <v>1500</v>
      </c>
      <c r="AF208" s="31">
        <v>13</v>
      </c>
      <c r="AG208" s="31">
        <v>11</v>
      </c>
      <c r="AH208" s="31">
        <v>14</v>
      </c>
      <c r="AI208" s="4">
        <f t="shared" si="206"/>
        <v>38</v>
      </c>
      <c r="AJ208" s="5">
        <f t="shared" si="207"/>
        <v>177</v>
      </c>
      <c r="AK208" s="28">
        <f t="shared" si="208"/>
        <v>80</v>
      </c>
      <c r="AL208" s="3">
        <f t="shared" si="209"/>
        <v>376</v>
      </c>
      <c r="AM208" s="5">
        <f t="shared" si="210"/>
        <v>177</v>
      </c>
      <c r="AN208" s="13" t="s">
        <v>1771</v>
      </c>
      <c r="AO208" s="14">
        <v>14</v>
      </c>
      <c r="AP208" s="14">
        <v>14</v>
      </c>
      <c r="AQ208" s="14">
        <v>15</v>
      </c>
      <c r="AR208" s="5">
        <f t="shared" si="202"/>
        <v>43</v>
      </c>
      <c r="AS208" s="5">
        <f t="shared" si="211"/>
        <v>63</v>
      </c>
      <c r="AT208" s="28">
        <f t="shared" si="203"/>
        <v>174</v>
      </c>
      <c r="AU208" s="3">
        <f t="shared" si="212"/>
        <v>550</v>
      </c>
      <c r="AV208" s="5">
        <f t="shared" si="213"/>
        <v>142</v>
      </c>
      <c r="AW208" s="13"/>
      <c r="AX208" s="14"/>
      <c r="AY208" s="14"/>
      <c r="AZ208" s="14"/>
      <c r="BA208" s="5">
        <f t="shared" si="214"/>
        <v>0</v>
      </c>
      <c r="BB208" s="5" t="str">
        <f t="shared" si="215"/>
        <v/>
      </c>
      <c r="BC208" s="28">
        <f t="shared" si="216"/>
        <v>0</v>
      </c>
      <c r="BD208" s="3">
        <f t="shared" si="217"/>
        <v>550</v>
      </c>
      <c r="BE208" s="5">
        <f t="shared" si="218"/>
        <v>171</v>
      </c>
      <c r="BF208" s="13"/>
      <c r="BG208" s="14"/>
      <c r="BH208" s="14"/>
      <c r="BI208" s="14"/>
      <c r="BJ208" s="5">
        <f t="shared" si="219"/>
        <v>0</v>
      </c>
      <c r="BK208" s="5"/>
      <c r="BL208" s="28"/>
      <c r="BM208" s="3">
        <f t="shared" si="220"/>
        <v>550</v>
      </c>
      <c r="BN208" s="5">
        <f t="shared" si="221"/>
        <v>192</v>
      </c>
      <c r="BO208" s="13"/>
      <c r="BP208" s="14"/>
      <c r="BQ208" s="14"/>
      <c r="BR208" s="14"/>
      <c r="BS208" s="5"/>
      <c r="BT208" s="5" t="str">
        <f t="shared" si="222"/>
        <v/>
      </c>
      <c r="BU208" s="35">
        <f t="shared" si="223"/>
        <v>0</v>
      </c>
      <c r="BV208" s="3">
        <f t="shared" si="224"/>
        <v>550</v>
      </c>
      <c r="BW208" s="5">
        <f t="shared" si="225"/>
        <v>203</v>
      </c>
    </row>
    <row r="209" spans="2:75">
      <c r="B209" s="36" t="s">
        <v>373</v>
      </c>
      <c r="C209" s="41" t="s">
        <v>34</v>
      </c>
      <c r="D209" s="74" t="s">
        <v>645</v>
      </c>
      <c r="E209" s="51" t="s">
        <v>152</v>
      </c>
      <c r="F209" s="4">
        <v>11</v>
      </c>
      <c r="G209" s="4">
        <v>15</v>
      </c>
      <c r="H209" s="4">
        <v>13</v>
      </c>
      <c r="I209" s="4">
        <f>SUM(F209:H209)</f>
        <v>39</v>
      </c>
      <c r="J209" s="4">
        <f>IF(E209="","",RANK(I209,I$6:I$321))</f>
        <v>53</v>
      </c>
      <c r="K209" s="4">
        <f>IF(J209="",0,I$323+1-J209)</f>
        <v>195</v>
      </c>
      <c r="L209" s="57">
        <f>IF(E209="","",RANK(K209,K$6:K$321))</f>
        <v>53</v>
      </c>
      <c r="M209" s="13" t="s">
        <v>978</v>
      </c>
      <c r="N209" s="14">
        <v>10</v>
      </c>
      <c r="O209" s="14">
        <v>14</v>
      </c>
      <c r="P209" s="14">
        <v>11</v>
      </c>
      <c r="Q209" s="4">
        <f t="shared" si="191"/>
        <v>35</v>
      </c>
      <c r="R209" s="5">
        <f t="shared" si="185"/>
        <v>211</v>
      </c>
      <c r="S209" s="28">
        <f t="shared" si="186"/>
        <v>42</v>
      </c>
      <c r="T209" s="3">
        <f t="shared" si="187"/>
        <v>237</v>
      </c>
      <c r="U209" s="57">
        <f t="shared" si="188"/>
        <v>138</v>
      </c>
      <c r="V209" s="13"/>
      <c r="W209" s="14"/>
      <c r="X209" s="14"/>
      <c r="Y209" s="14"/>
      <c r="Z209" s="4">
        <f t="shared" si="192"/>
        <v>0</v>
      </c>
      <c r="AA209" s="5" t="str">
        <f t="shared" si="193"/>
        <v/>
      </c>
      <c r="AB209" s="28">
        <f t="shared" si="194"/>
        <v>0</v>
      </c>
      <c r="AC209" s="76">
        <f t="shared" si="195"/>
        <v>237</v>
      </c>
      <c r="AD209" s="57">
        <f t="shared" si="205"/>
        <v>192</v>
      </c>
      <c r="AE209" s="30"/>
      <c r="AF209" s="31"/>
      <c r="AG209" s="31"/>
      <c r="AH209" s="31"/>
      <c r="AI209" s="4">
        <f t="shared" si="206"/>
        <v>0</v>
      </c>
      <c r="AJ209" s="5" t="str">
        <f t="shared" si="207"/>
        <v/>
      </c>
      <c r="AK209" s="28">
        <f t="shared" si="208"/>
        <v>0</v>
      </c>
      <c r="AL209" s="3">
        <f t="shared" si="209"/>
        <v>237</v>
      </c>
      <c r="AM209" s="5">
        <f t="shared" si="210"/>
        <v>234</v>
      </c>
      <c r="AN209" s="13" t="s">
        <v>1797</v>
      </c>
      <c r="AO209" s="14">
        <v>12</v>
      </c>
      <c r="AP209" s="14">
        <v>13</v>
      </c>
      <c r="AQ209" s="14">
        <v>17</v>
      </c>
      <c r="AR209" s="5">
        <f t="shared" si="202"/>
        <v>42</v>
      </c>
      <c r="AS209" s="5">
        <f t="shared" si="211"/>
        <v>78</v>
      </c>
      <c r="AT209" s="28">
        <f t="shared" si="203"/>
        <v>159</v>
      </c>
      <c r="AU209" s="3">
        <f t="shared" si="212"/>
        <v>396</v>
      </c>
      <c r="AV209" s="5">
        <f t="shared" si="213"/>
        <v>203</v>
      </c>
      <c r="AW209" s="13" t="s">
        <v>2035</v>
      </c>
      <c r="AX209" s="14">
        <v>13</v>
      </c>
      <c r="AY209" s="14">
        <v>14</v>
      </c>
      <c r="AZ209" s="14">
        <v>13</v>
      </c>
      <c r="BA209" s="5">
        <f t="shared" si="214"/>
        <v>40</v>
      </c>
      <c r="BB209" s="5">
        <f t="shared" si="215"/>
        <v>80</v>
      </c>
      <c r="BC209" s="28">
        <f t="shared" si="216"/>
        <v>142</v>
      </c>
      <c r="BD209" s="3">
        <f t="shared" si="217"/>
        <v>538</v>
      </c>
      <c r="BE209" s="5">
        <f t="shared" si="218"/>
        <v>177</v>
      </c>
      <c r="BF209" s="13"/>
      <c r="BG209" s="14"/>
      <c r="BH209" s="14"/>
      <c r="BI209" s="14"/>
      <c r="BJ209" s="5">
        <f t="shared" si="219"/>
        <v>0</v>
      </c>
      <c r="BK209" s="5" t="str">
        <f t="shared" ref="BK209:BK219" si="226">IF(BF209="","",RANK(BJ209,BJ$6:BJ$322))</f>
        <v/>
      </c>
      <c r="BL209" s="28">
        <f t="shared" ref="BL209:BL219" si="227">IF(BK209="",0,BJ$323+1-BK209)</f>
        <v>0</v>
      </c>
      <c r="BM209" s="3">
        <f t="shared" si="220"/>
        <v>538</v>
      </c>
      <c r="BN209" s="5">
        <f t="shared" si="221"/>
        <v>199</v>
      </c>
      <c r="BO209" s="13"/>
      <c r="BP209" s="14"/>
      <c r="BQ209" s="14"/>
      <c r="BR209" s="14"/>
      <c r="BS209" s="5">
        <f t="shared" ref="BS209:BS217" si="228">SUM(BP209:BR209)</f>
        <v>0</v>
      </c>
      <c r="BT209" s="5" t="str">
        <f t="shared" si="222"/>
        <v/>
      </c>
      <c r="BU209" s="35">
        <f t="shared" si="223"/>
        <v>0</v>
      </c>
      <c r="BV209" s="3">
        <f t="shared" si="224"/>
        <v>538</v>
      </c>
      <c r="BW209" s="5">
        <f t="shared" si="225"/>
        <v>204</v>
      </c>
    </row>
    <row r="210" spans="2:75">
      <c r="B210" s="36" t="s">
        <v>522</v>
      </c>
      <c r="C210" s="41" t="s">
        <v>47</v>
      </c>
      <c r="D210" s="74" t="s">
        <v>830</v>
      </c>
      <c r="E210" s="51" t="s">
        <v>328</v>
      </c>
      <c r="F210" s="4">
        <v>11</v>
      </c>
      <c r="G210" s="4">
        <v>9</v>
      </c>
      <c r="H210" s="4">
        <v>7</v>
      </c>
      <c r="I210" s="4">
        <f>SUM(F210:H210)</f>
        <v>27</v>
      </c>
      <c r="J210" s="4">
        <f>IF(E210="","",RANK(I210,I$6:I$321))</f>
        <v>236</v>
      </c>
      <c r="K210" s="4">
        <f>IF(J210="",0,I$323+1-J210)</f>
        <v>12</v>
      </c>
      <c r="L210" s="57">
        <f>IF(E210="","",RANK(K210,K$6:K$321))</f>
        <v>236</v>
      </c>
      <c r="M210" s="13" t="s">
        <v>1023</v>
      </c>
      <c r="N210" s="14">
        <v>10</v>
      </c>
      <c r="O210" s="14">
        <v>13</v>
      </c>
      <c r="P210" s="14">
        <v>12</v>
      </c>
      <c r="Q210" s="4">
        <f t="shared" si="191"/>
        <v>35</v>
      </c>
      <c r="R210" s="5">
        <f t="shared" si="185"/>
        <v>211</v>
      </c>
      <c r="S210" s="28">
        <f t="shared" si="186"/>
        <v>42</v>
      </c>
      <c r="T210" s="3">
        <f t="shared" si="187"/>
        <v>54</v>
      </c>
      <c r="U210" s="57">
        <f t="shared" si="188"/>
        <v>263</v>
      </c>
      <c r="V210" s="13" t="s">
        <v>1320</v>
      </c>
      <c r="W210" s="14">
        <v>13</v>
      </c>
      <c r="X210" s="14">
        <v>12</v>
      </c>
      <c r="Y210" s="14">
        <v>13</v>
      </c>
      <c r="Z210" s="4">
        <f t="shared" si="192"/>
        <v>38</v>
      </c>
      <c r="AA210" s="5">
        <f t="shared" si="193"/>
        <v>142</v>
      </c>
      <c r="AB210" s="28">
        <f t="shared" si="194"/>
        <v>90</v>
      </c>
      <c r="AC210" s="76">
        <f t="shared" si="195"/>
        <v>144</v>
      </c>
      <c r="AD210" s="57">
        <f t="shared" si="205"/>
        <v>245</v>
      </c>
      <c r="AE210" s="30" t="s">
        <v>1572</v>
      </c>
      <c r="AF210" s="31">
        <v>15</v>
      </c>
      <c r="AG210" s="31">
        <v>14</v>
      </c>
      <c r="AH210" s="31">
        <v>11</v>
      </c>
      <c r="AI210" s="4">
        <f t="shared" si="206"/>
        <v>40</v>
      </c>
      <c r="AJ210" s="5">
        <f t="shared" si="207"/>
        <v>133</v>
      </c>
      <c r="AK210" s="28">
        <f t="shared" si="208"/>
        <v>124</v>
      </c>
      <c r="AL210" s="3">
        <f t="shared" si="209"/>
        <v>268</v>
      </c>
      <c r="AM210" s="5">
        <f t="shared" si="210"/>
        <v>221</v>
      </c>
      <c r="AN210" s="13" t="s">
        <v>1840</v>
      </c>
      <c r="AO210" s="14">
        <v>12</v>
      </c>
      <c r="AP210" s="14">
        <v>14</v>
      </c>
      <c r="AQ210" s="14">
        <v>14</v>
      </c>
      <c r="AR210" s="5">
        <f t="shared" si="202"/>
        <v>40</v>
      </c>
      <c r="AS210" s="5">
        <f t="shared" si="211"/>
        <v>119</v>
      </c>
      <c r="AT210" s="28">
        <f t="shared" si="203"/>
        <v>118</v>
      </c>
      <c r="AU210" s="3">
        <f t="shared" si="212"/>
        <v>386</v>
      </c>
      <c r="AV210" s="5">
        <f t="shared" si="213"/>
        <v>209</v>
      </c>
      <c r="AW210" s="13" t="s">
        <v>2074</v>
      </c>
      <c r="AX210" s="14">
        <v>12</v>
      </c>
      <c r="AY210" s="14">
        <v>13</v>
      </c>
      <c r="AZ210" s="14">
        <v>10</v>
      </c>
      <c r="BA210" s="5">
        <f t="shared" si="214"/>
        <v>35</v>
      </c>
      <c r="BB210" s="5">
        <f t="shared" si="215"/>
        <v>169</v>
      </c>
      <c r="BC210" s="28">
        <f t="shared" si="216"/>
        <v>53</v>
      </c>
      <c r="BD210" s="3">
        <f t="shared" si="217"/>
        <v>439</v>
      </c>
      <c r="BE210" s="5">
        <f t="shared" si="218"/>
        <v>206</v>
      </c>
      <c r="BF210" s="13" t="s">
        <v>2278</v>
      </c>
      <c r="BG210" s="14">
        <v>11</v>
      </c>
      <c r="BH210" s="14">
        <v>15</v>
      </c>
      <c r="BI210" s="14">
        <v>13</v>
      </c>
      <c r="BJ210" s="5">
        <f t="shared" si="219"/>
        <v>39</v>
      </c>
      <c r="BK210" s="5">
        <f t="shared" si="226"/>
        <v>126</v>
      </c>
      <c r="BL210" s="28">
        <f t="shared" si="227"/>
        <v>98</v>
      </c>
      <c r="BM210" s="3">
        <f t="shared" si="220"/>
        <v>537</v>
      </c>
      <c r="BN210" s="5">
        <f t="shared" si="221"/>
        <v>200</v>
      </c>
      <c r="BO210" s="13"/>
      <c r="BP210" s="14"/>
      <c r="BQ210" s="14"/>
      <c r="BR210" s="14"/>
      <c r="BS210" s="5">
        <f t="shared" si="228"/>
        <v>0</v>
      </c>
      <c r="BT210" s="5" t="str">
        <f t="shared" si="222"/>
        <v/>
      </c>
      <c r="BU210" s="35">
        <f t="shared" si="223"/>
        <v>0</v>
      </c>
      <c r="BV210" s="3">
        <f t="shared" si="224"/>
        <v>537</v>
      </c>
      <c r="BW210" s="5">
        <f t="shared" si="225"/>
        <v>205</v>
      </c>
    </row>
    <row r="211" spans="2:75">
      <c r="B211" s="36" t="s">
        <v>399</v>
      </c>
      <c r="C211" s="41" t="s">
        <v>35</v>
      </c>
      <c r="D211" s="74" t="s">
        <v>678</v>
      </c>
      <c r="E211" s="51" t="s">
        <v>172</v>
      </c>
      <c r="F211" s="4">
        <v>11</v>
      </c>
      <c r="G211" s="4">
        <v>13</v>
      </c>
      <c r="H211" s="4">
        <v>13</v>
      </c>
      <c r="I211" s="4">
        <f>SUM(F211:H211)</f>
        <v>37</v>
      </c>
      <c r="J211" s="4">
        <f>IF(E211="","",RANK(I211,I$6:I$321))</f>
        <v>74</v>
      </c>
      <c r="K211" s="4">
        <f>IF(J211="",0,I$323+1-J211)</f>
        <v>174</v>
      </c>
      <c r="L211" s="57">
        <f>IF(E211="","",RANK(K211,K$6:K$321))</f>
        <v>74</v>
      </c>
      <c r="M211" s="13" t="s">
        <v>857</v>
      </c>
      <c r="N211" s="14">
        <v>15</v>
      </c>
      <c r="O211" s="14">
        <v>13</v>
      </c>
      <c r="P211" s="14">
        <v>16</v>
      </c>
      <c r="Q211" s="4">
        <f t="shared" si="191"/>
        <v>44</v>
      </c>
      <c r="R211" s="5">
        <f t="shared" si="185"/>
        <v>63</v>
      </c>
      <c r="S211" s="28">
        <f t="shared" si="186"/>
        <v>190</v>
      </c>
      <c r="T211" s="3">
        <f t="shared" si="187"/>
        <v>364</v>
      </c>
      <c r="U211" s="57">
        <f t="shared" si="188"/>
        <v>48</v>
      </c>
      <c r="V211" s="13" t="s">
        <v>1158</v>
      </c>
      <c r="W211" s="14">
        <v>9</v>
      </c>
      <c r="X211" s="14">
        <v>14</v>
      </c>
      <c r="Y211" s="14">
        <v>7</v>
      </c>
      <c r="Z211" s="4">
        <f t="shared" si="192"/>
        <v>30</v>
      </c>
      <c r="AA211" s="5">
        <f t="shared" si="193"/>
        <v>204</v>
      </c>
      <c r="AB211" s="28">
        <f t="shared" si="194"/>
        <v>28</v>
      </c>
      <c r="AC211" s="76">
        <f t="shared" si="195"/>
        <v>392</v>
      </c>
      <c r="AD211" s="57">
        <f t="shared" si="205"/>
        <v>103</v>
      </c>
      <c r="AE211" s="30" t="s">
        <v>1403</v>
      </c>
      <c r="AF211" s="31">
        <v>14</v>
      </c>
      <c r="AG211" s="31">
        <v>11</v>
      </c>
      <c r="AH211" s="31">
        <v>12</v>
      </c>
      <c r="AI211" s="4">
        <f t="shared" si="206"/>
        <v>37</v>
      </c>
      <c r="AJ211" s="5">
        <f t="shared" si="207"/>
        <v>195</v>
      </c>
      <c r="AK211" s="28">
        <f t="shared" si="208"/>
        <v>62</v>
      </c>
      <c r="AL211" s="3">
        <f t="shared" si="209"/>
        <v>454</v>
      </c>
      <c r="AM211" s="5">
        <f t="shared" si="210"/>
        <v>142</v>
      </c>
      <c r="AN211" s="13" t="s">
        <v>1683</v>
      </c>
      <c r="AO211" s="14">
        <v>10</v>
      </c>
      <c r="AP211" s="14">
        <v>11</v>
      </c>
      <c r="AQ211" s="14">
        <v>16</v>
      </c>
      <c r="AR211" s="5">
        <f t="shared" si="202"/>
        <v>37</v>
      </c>
      <c r="AS211" s="5">
        <f t="shared" si="211"/>
        <v>161</v>
      </c>
      <c r="AT211" s="28">
        <f t="shared" si="203"/>
        <v>76</v>
      </c>
      <c r="AU211" s="3">
        <f t="shared" si="212"/>
        <v>530</v>
      </c>
      <c r="AV211" s="5">
        <f t="shared" si="213"/>
        <v>154</v>
      </c>
      <c r="AW211" s="13"/>
      <c r="AX211" s="14"/>
      <c r="AY211" s="14"/>
      <c r="AZ211" s="14"/>
      <c r="BA211" s="5">
        <f t="shared" si="214"/>
        <v>0</v>
      </c>
      <c r="BB211" s="5" t="str">
        <f t="shared" si="215"/>
        <v/>
      </c>
      <c r="BC211" s="28">
        <f t="shared" si="216"/>
        <v>0</v>
      </c>
      <c r="BD211" s="3">
        <f t="shared" si="217"/>
        <v>530</v>
      </c>
      <c r="BE211" s="5">
        <f t="shared" si="218"/>
        <v>180</v>
      </c>
      <c r="BF211" s="13"/>
      <c r="BG211" s="14"/>
      <c r="BH211" s="14"/>
      <c r="BI211" s="14"/>
      <c r="BJ211" s="5">
        <f t="shared" si="219"/>
        <v>0</v>
      </c>
      <c r="BK211" s="5" t="str">
        <f t="shared" si="226"/>
        <v/>
      </c>
      <c r="BL211" s="28">
        <f t="shared" si="227"/>
        <v>0</v>
      </c>
      <c r="BM211" s="3">
        <f t="shared" si="220"/>
        <v>530</v>
      </c>
      <c r="BN211" s="5">
        <f t="shared" si="221"/>
        <v>202</v>
      </c>
      <c r="BO211" s="13"/>
      <c r="BP211" s="14"/>
      <c r="BQ211" s="14"/>
      <c r="BR211" s="14"/>
      <c r="BS211" s="5">
        <f t="shared" si="228"/>
        <v>0</v>
      </c>
      <c r="BT211" s="5" t="str">
        <f t="shared" si="222"/>
        <v/>
      </c>
      <c r="BU211" s="35">
        <f t="shared" si="223"/>
        <v>0</v>
      </c>
      <c r="BV211" s="3">
        <f t="shared" si="224"/>
        <v>530</v>
      </c>
      <c r="BW211" s="5">
        <f t="shared" si="225"/>
        <v>206</v>
      </c>
    </row>
    <row r="212" spans="2:75">
      <c r="B212" s="36" t="s">
        <v>382</v>
      </c>
      <c r="C212" s="41" t="s">
        <v>49</v>
      </c>
      <c r="D212" s="74" t="s">
        <v>655</v>
      </c>
      <c r="E212" s="51" t="s">
        <v>166</v>
      </c>
      <c r="F212" s="4">
        <v>9</v>
      </c>
      <c r="G212" s="4">
        <v>13</v>
      </c>
      <c r="H212" s="4">
        <v>16</v>
      </c>
      <c r="I212" s="4">
        <f>SUM(F212:H212)</f>
        <v>38</v>
      </c>
      <c r="J212" s="4">
        <f>IF(E212="","",RANK(I212,I$6:I$321))</f>
        <v>63</v>
      </c>
      <c r="K212" s="4">
        <f>IF(J212="",0,I$323+1-J212)</f>
        <v>185</v>
      </c>
      <c r="L212" s="57">
        <f>IF(E212="","",RANK(K212,K$6:K$321))</f>
        <v>63</v>
      </c>
      <c r="M212" s="13" t="s">
        <v>963</v>
      </c>
      <c r="N212" s="14">
        <v>11</v>
      </c>
      <c r="O212" s="14">
        <v>17</v>
      </c>
      <c r="P212" s="14">
        <v>14</v>
      </c>
      <c r="Q212" s="4">
        <f t="shared" si="191"/>
        <v>42</v>
      </c>
      <c r="R212" s="5">
        <f t="shared" si="185"/>
        <v>94</v>
      </c>
      <c r="S212" s="28">
        <f t="shared" si="186"/>
        <v>159</v>
      </c>
      <c r="T212" s="3">
        <f t="shared" si="187"/>
        <v>344</v>
      </c>
      <c r="U212" s="57">
        <f t="shared" si="188"/>
        <v>59</v>
      </c>
      <c r="V212" s="13" t="s">
        <v>1262</v>
      </c>
      <c r="W212" s="14">
        <v>16</v>
      </c>
      <c r="X212" s="14">
        <v>15</v>
      </c>
      <c r="Y212" s="14">
        <v>14</v>
      </c>
      <c r="Z212" s="4">
        <f t="shared" si="192"/>
        <v>45</v>
      </c>
      <c r="AA212" s="5">
        <f t="shared" si="193"/>
        <v>53</v>
      </c>
      <c r="AB212" s="28">
        <f t="shared" si="194"/>
        <v>179</v>
      </c>
      <c r="AC212" s="76">
        <f t="shared" si="195"/>
        <v>523</v>
      </c>
      <c r="AD212" s="57">
        <f t="shared" si="205"/>
        <v>33</v>
      </c>
      <c r="AE212" s="30"/>
      <c r="AF212" s="31"/>
      <c r="AG212" s="31"/>
      <c r="AH212" s="31"/>
      <c r="AI212" s="4">
        <f t="shared" si="206"/>
        <v>0</v>
      </c>
      <c r="AJ212" s="5" t="str">
        <f t="shared" si="207"/>
        <v/>
      </c>
      <c r="AK212" s="28">
        <f t="shared" si="208"/>
        <v>0</v>
      </c>
      <c r="AL212" s="3">
        <f t="shared" si="209"/>
        <v>523</v>
      </c>
      <c r="AM212" s="5">
        <f t="shared" si="210"/>
        <v>101</v>
      </c>
      <c r="AN212" s="13"/>
      <c r="AO212" s="14"/>
      <c r="AP212" s="14"/>
      <c r="AQ212" s="14"/>
      <c r="AR212" s="5">
        <f t="shared" si="202"/>
        <v>0</v>
      </c>
      <c r="AS212" s="5" t="str">
        <f t="shared" si="211"/>
        <v/>
      </c>
      <c r="AT212" s="28">
        <f t="shared" si="203"/>
        <v>0</v>
      </c>
      <c r="AU212" s="3">
        <f t="shared" si="212"/>
        <v>523</v>
      </c>
      <c r="AV212" s="5">
        <f t="shared" si="213"/>
        <v>160</v>
      </c>
      <c r="AW212" s="13"/>
      <c r="AX212" s="14"/>
      <c r="AY212" s="14"/>
      <c r="AZ212" s="14"/>
      <c r="BA212" s="5">
        <f t="shared" si="214"/>
        <v>0</v>
      </c>
      <c r="BB212" s="5" t="str">
        <f t="shared" si="215"/>
        <v/>
      </c>
      <c r="BC212" s="28">
        <f t="shared" si="216"/>
        <v>0</v>
      </c>
      <c r="BD212" s="3">
        <f t="shared" si="217"/>
        <v>523</v>
      </c>
      <c r="BE212" s="5">
        <f t="shared" si="218"/>
        <v>182</v>
      </c>
      <c r="BF212" s="13"/>
      <c r="BG212" s="14"/>
      <c r="BH212" s="14"/>
      <c r="BI212" s="14"/>
      <c r="BJ212" s="5">
        <f t="shared" si="219"/>
        <v>0</v>
      </c>
      <c r="BK212" s="5" t="str">
        <f t="shared" si="226"/>
        <v/>
      </c>
      <c r="BL212" s="28">
        <f t="shared" si="227"/>
        <v>0</v>
      </c>
      <c r="BM212" s="3">
        <f t="shared" si="220"/>
        <v>523</v>
      </c>
      <c r="BN212" s="5">
        <f t="shared" si="221"/>
        <v>204</v>
      </c>
      <c r="BO212" s="13"/>
      <c r="BP212" s="14"/>
      <c r="BQ212" s="14"/>
      <c r="BR212" s="14"/>
      <c r="BS212" s="5">
        <f t="shared" si="228"/>
        <v>0</v>
      </c>
      <c r="BT212" s="5" t="str">
        <f t="shared" si="222"/>
        <v/>
      </c>
      <c r="BU212" s="35">
        <f t="shared" si="223"/>
        <v>0</v>
      </c>
      <c r="BV212" s="3">
        <f t="shared" si="224"/>
        <v>523</v>
      </c>
      <c r="BW212" s="5">
        <f t="shared" si="225"/>
        <v>207</v>
      </c>
    </row>
    <row r="213" spans="2:75">
      <c r="B213" s="36" t="s">
        <v>567</v>
      </c>
      <c r="C213" s="41" t="s">
        <v>31</v>
      </c>
      <c r="D213" s="74" t="s">
        <v>751</v>
      </c>
      <c r="E213" s="51" t="s">
        <v>255</v>
      </c>
      <c r="F213" s="4">
        <v>11</v>
      </c>
      <c r="G213" s="4">
        <v>13</v>
      </c>
      <c r="H213" s="4">
        <v>9</v>
      </c>
      <c r="I213" s="4">
        <f>SUM(F213:H213)</f>
        <v>33</v>
      </c>
      <c r="J213" s="4">
        <f>IF(E213="","",RANK(I213,I$6:I$321))</f>
        <v>145</v>
      </c>
      <c r="K213" s="4">
        <f>IF(J213="",0,I$323+1-J213)</f>
        <v>103</v>
      </c>
      <c r="L213" s="57">
        <f>IF(E213="","",RANK(K213,K$6:K$321))</f>
        <v>145</v>
      </c>
      <c r="M213" s="13" t="s">
        <v>921</v>
      </c>
      <c r="N213" s="14">
        <v>8</v>
      </c>
      <c r="O213" s="14">
        <v>15</v>
      </c>
      <c r="P213" s="14">
        <v>11</v>
      </c>
      <c r="Q213" s="4">
        <f t="shared" si="191"/>
        <v>34</v>
      </c>
      <c r="R213" s="5">
        <f t="shared" si="185"/>
        <v>224</v>
      </c>
      <c r="S213" s="28">
        <f t="shared" si="186"/>
        <v>29</v>
      </c>
      <c r="T213" s="3">
        <f t="shared" si="187"/>
        <v>132</v>
      </c>
      <c r="U213" s="57">
        <f t="shared" si="188"/>
        <v>221</v>
      </c>
      <c r="V213" s="13" t="s">
        <v>1220</v>
      </c>
      <c r="W213" s="14">
        <v>15</v>
      </c>
      <c r="X213" s="14">
        <v>12</v>
      </c>
      <c r="Y213" s="14">
        <v>12</v>
      </c>
      <c r="Z213" s="4">
        <f t="shared" si="192"/>
        <v>39</v>
      </c>
      <c r="AA213" s="5">
        <f t="shared" si="193"/>
        <v>129</v>
      </c>
      <c r="AB213" s="28">
        <f t="shared" si="194"/>
        <v>103</v>
      </c>
      <c r="AC213" s="76">
        <f t="shared" si="195"/>
        <v>235</v>
      </c>
      <c r="AD213" s="57">
        <f t="shared" si="205"/>
        <v>195</v>
      </c>
      <c r="AE213" s="30" t="s">
        <v>1468</v>
      </c>
      <c r="AF213" s="31">
        <v>15</v>
      </c>
      <c r="AG213" s="31">
        <v>13</v>
      </c>
      <c r="AH213" s="31">
        <v>12</v>
      </c>
      <c r="AI213" s="4">
        <f t="shared" si="206"/>
        <v>40</v>
      </c>
      <c r="AJ213" s="5">
        <f t="shared" si="207"/>
        <v>133</v>
      </c>
      <c r="AK213" s="28">
        <f t="shared" si="208"/>
        <v>124</v>
      </c>
      <c r="AL213" s="3">
        <f t="shared" si="209"/>
        <v>359</v>
      </c>
      <c r="AM213" s="5">
        <f t="shared" si="210"/>
        <v>183</v>
      </c>
      <c r="AN213" s="13" t="s">
        <v>1741</v>
      </c>
      <c r="AO213" s="14">
        <v>12</v>
      </c>
      <c r="AP213" s="14">
        <v>11</v>
      </c>
      <c r="AQ213" s="14">
        <v>13</v>
      </c>
      <c r="AR213" s="5">
        <f t="shared" si="202"/>
        <v>36</v>
      </c>
      <c r="AS213" s="5">
        <f t="shared" si="211"/>
        <v>188</v>
      </c>
      <c r="AT213" s="28">
        <f t="shared" si="203"/>
        <v>49</v>
      </c>
      <c r="AU213" s="3">
        <f t="shared" si="212"/>
        <v>408</v>
      </c>
      <c r="AV213" s="5">
        <f t="shared" si="213"/>
        <v>196</v>
      </c>
      <c r="AW213" s="13" t="s">
        <v>1982</v>
      </c>
      <c r="AX213" s="14">
        <v>13</v>
      </c>
      <c r="AY213" s="14">
        <v>13</v>
      </c>
      <c r="AZ213" s="14">
        <v>9</v>
      </c>
      <c r="BA213" s="5">
        <f t="shared" si="214"/>
        <v>35</v>
      </c>
      <c r="BB213" s="5">
        <f t="shared" si="215"/>
        <v>169</v>
      </c>
      <c r="BC213" s="28">
        <f t="shared" si="216"/>
        <v>53</v>
      </c>
      <c r="BD213" s="3">
        <f t="shared" si="217"/>
        <v>461</v>
      </c>
      <c r="BE213" s="5">
        <f t="shared" si="218"/>
        <v>200</v>
      </c>
      <c r="BF213" s="13"/>
      <c r="BG213" s="14"/>
      <c r="BH213" s="14"/>
      <c r="BI213" s="14"/>
      <c r="BJ213" s="5">
        <f t="shared" si="219"/>
        <v>0</v>
      </c>
      <c r="BK213" s="5" t="str">
        <f t="shared" si="226"/>
        <v/>
      </c>
      <c r="BL213" s="28">
        <f t="shared" si="227"/>
        <v>0</v>
      </c>
      <c r="BM213" s="3">
        <f t="shared" si="220"/>
        <v>461</v>
      </c>
      <c r="BN213" s="5">
        <f t="shared" si="221"/>
        <v>216</v>
      </c>
      <c r="BO213" s="13" t="s">
        <v>2390</v>
      </c>
      <c r="BP213" s="14">
        <v>9</v>
      </c>
      <c r="BQ213" s="14">
        <v>12</v>
      </c>
      <c r="BR213" s="14">
        <v>12</v>
      </c>
      <c r="BS213" s="5">
        <f t="shared" si="228"/>
        <v>33</v>
      </c>
      <c r="BT213" s="5">
        <f t="shared" si="222"/>
        <v>134</v>
      </c>
      <c r="BU213" s="35">
        <f t="shared" si="223"/>
        <v>37</v>
      </c>
      <c r="BV213" s="3">
        <f t="shared" si="224"/>
        <v>498</v>
      </c>
      <c r="BW213" s="5">
        <f t="shared" si="225"/>
        <v>208</v>
      </c>
    </row>
    <row r="214" spans="2:75">
      <c r="B214" s="36" t="s">
        <v>1108</v>
      </c>
      <c r="C214" s="41" t="s">
        <v>42</v>
      </c>
      <c r="D214" s="74" t="s">
        <v>1092</v>
      </c>
      <c r="E214" s="51"/>
      <c r="F214" s="4"/>
      <c r="G214" s="4"/>
      <c r="H214" s="4"/>
      <c r="I214" s="4"/>
      <c r="J214" s="4"/>
      <c r="K214" s="4"/>
      <c r="L214" s="57"/>
      <c r="M214" s="13" t="s">
        <v>896</v>
      </c>
      <c r="N214" s="14">
        <v>14</v>
      </c>
      <c r="O214" s="14">
        <v>15</v>
      </c>
      <c r="P214" s="14">
        <v>14</v>
      </c>
      <c r="Q214" s="4">
        <f t="shared" si="191"/>
        <v>43</v>
      </c>
      <c r="R214" s="5">
        <f t="shared" si="185"/>
        <v>79</v>
      </c>
      <c r="S214" s="28">
        <f t="shared" si="186"/>
        <v>174</v>
      </c>
      <c r="T214" s="3">
        <f t="shared" si="187"/>
        <v>174</v>
      </c>
      <c r="U214" s="57">
        <f t="shared" si="188"/>
        <v>186</v>
      </c>
      <c r="V214" s="13"/>
      <c r="W214" s="14"/>
      <c r="X214" s="14"/>
      <c r="Y214" s="14"/>
      <c r="Z214" s="4">
        <f t="shared" si="192"/>
        <v>0</v>
      </c>
      <c r="AA214" s="5" t="str">
        <f t="shared" si="193"/>
        <v/>
      </c>
      <c r="AB214" s="28">
        <f t="shared" si="194"/>
        <v>0</v>
      </c>
      <c r="AC214" s="76">
        <f t="shared" si="195"/>
        <v>174</v>
      </c>
      <c r="AD214" s="57">
        <f t="shared" si="205"/>
        <v>225</v>
      </c>
      <c r="AE214" s="30"/>
      <c r="AF214" s="31"/>
      <c r="AG214" s="31"/>
      <c r="AH214" s="31"/>
      <c r="AI214" s="4">
        <f t="shared" si="206"/>
        <v>0</v>
      </c>
      <c r="AJ214" s="5" t="str">
        <f t="shared" si="207"/>
        <v/>
      </c>
      <c r="AK214" s="28">
        <f t="shared" si="208"/>
        <v>0</v>
      </c>
      <c r="AL214" s="3">
        <f t="shared" si="209"/>
        <v>174</v>
      </c>
      <c r="AM214" s="5">
        <f t="shared" si="210"/>
        <v>256</v>
      </c>
      <c r="AN214" s="13" t="s">
        <v>870</v>
      </c>
      <c r="AO214" s="14">
        <v>15</v>
      </c>
      <c r="AP214" s="14">
        <v>14</v>
      </c>
      <c r="AQ214" s="14">
        <v>17</v>
      </c>
      <c r="AR214" s="5">
        <f t="shared" si="202"/>
        <v>46</v>
      </c>
      <c r="AS214" s="5">
        <f t="shared" si="211"/>
        <v>31</v>
      </c>
      <c r="AT214" s="28">
        <f t="shared" si="203"/>
        <v>206</v>
      </c>
      <c r="AU214" s="3">
        <f t="shared" si="212"/>
        <v>380</v>
      </c>
      <c r="AV214" s="5">
        <f t="shared" si="213"/>
        <v>213</v>
      </c>
      <c r="AW214" s="127"/>
      <c r="AX214" s="193"/>
      <c r="AY214" s="193"/>
      <c r="AZ214" s="194"/>
      <c r="BA214" s="5">
        <f t="shared" si="214"/>
        <v>0</v>
      </c>
      <c r="BB214" s="5" t="str">
        <f t="shared" si="215"/>
        <v/>
      </c>
      <c r="BC214" s="28">
        <f t="shared" si="216"/>
        <v>0</v>
      </c>
      <c r="BD214" s="3">
        <f t="shared" si="217"/>
        <v>380</v>
      </c>
      <c r="BE214" s="5">
        <f t="shared" si="218"/>
        <v>227</v>
      </c>
      <c r="BF214" s="13" t="s">
        <v>2168</v>
      </c>
      <c r="BG214" s="14">
        <v>12</v>
      </c>
      <c r="BH214" s="14">
        <v>13</v>
      </c>
      <c r="BI214" s="14">
        <v>15</v>
      </c>
      <c r="BJ214" s="5">
        <f t="shared" si="219"/>
        <v>40</v>
      </c>
      <c r="BK214" s="5">
        <f t="shared" si="226"/>
        <v>110</v>
      </c>
      <c r="BL214" s="28">
        <f t="shared" si="227"/>
        <v>114</v>
      </c>
      <c r="BM214" s="3">
        <f t="shared" si="220"/>
        <v>494</v>
      </c>
      <c r="BN214" s="5">
        <f t="shared" si="221"/>
        <v>206</v>
      </c>
      <c r="BO214" s="13"/>
      <c r="BP214" s="14"/>
      <c r="BQ214" s="14"/>
      <c r="BR214" s="14"/>
      <c r="BS214" s="5">
        <f t="shared" si="228"/>
        <v>0</v>
      </c>
      <c r="BT214" s="5" t="str">
        <f t="shared" si="222"/>
        <v/>
      </c>
      <c r="BU214" s="35">
        <f t="shared" si="223"/>
        <v>0</v>
      </c>
      <c r="BV214" s="3">
        <f t="shared" si="224"/>
        <v>494</v>
      </c>
      <c r="BW214" s="5">
        <f t="shared" si="225"/>
        <v>209</v>
      </c>
    </row>
    <row r="215" spans="2:75">
      <c r="B215" s="36" t="s">
        <v>545</v>
      </c>
      <c r="C215" s="41" t="s">
        <v>48</v>
      </c>
      <c r="D215" s="74" t="s">
        <v>658</v>
      </c>
      <c r="E215" s="51" t="s">
        <v>96</v>
      </c>
      <c r="F215" s="4">
        <v>14</v>
      </c>
      <c r="G215" s="4">
        <v>13</v>
      </c>
      <c r="H215" s="4">
        <v>11</v>
      </c>
      <c r="I215" s="4">
        <f>SUM(F215:H215)</f>
        <v>38</v>
      </c>
      <c r="J215" s="4">
        <f>IF(E215="","",RANK(I215,I$6:I$321))</f>
        <v>63</v>
      </c>
      <c r="K215" s="4">
        <f>IF(J215="",0,I$323+1-J215)</f>
        <v>185</v>
      </c>
      <c r="L215" s="57">
        <f>IF(E215="","",RANK(K215,K$6:K$321))</f>
        <v>63</v>
      </c>
      <c r="M215" s="13" t="s">
        <v>859</v>
      </c>
      <c r="N215" s="14">
        <v>13</v>
      </c>
      <c r="O215" s="14">
        <v>14</v>
      </c>
      <c r="P215" s="14">
        <v>14</v>
      </c>
      <c r="Q215" s="4">
        <f t="shared" si="191"/>
        <v>41</v>
      </c>
      <c r="R215" s="5">
        <f t="shared" si="185"/>
        <v>109</v>
      </c>
      <c r="S215" s="28">
        <f t="shared" si="186"/>
        <v>144</v>
      </c>
      <c r="T215" s="3">
        <f t="shared" si="187"/>
        <v>329</v>
      </c>
      <c r="U215" s="57">
        <f t="shared" si="188"/>
        <v>68</v>
      </c>
      <c r="V215" s="13"/>
      <c r="W215" s="14"/>
      <c r="X215" s="14"/>
      <c r="Y215" s="14"/>
      <c r="Z215" s="4">
        <f t="shared" si="192"/>
        <v>0</v>
      </c>
      <c r="AA215" s="5" t="str">
        <f t="shared" si="193"/>
        <v/>
      </c>
      <c r="AB215" s="28">
        <f t="shared" si="194"/>
        <v>0</v>
      </c>
      <c r="AC215" s="76">
        <f t="shared" si="195"/>
        <v>329</v>
      </c>
      <c r="AD215" s="57">
        <f t="shared" si="205"/>
        <v>143</v>
      </c>
      <c r="AE215" s="30" t="s">
        <v>1405</v>
      </c>
      <c r="AF215" s="31">
        <v>13</v>
      </c>
      <c r="AG215" s="31">
        <v>8</v>
      </c>
      <c r="AH215" s="31">
        <v>13</v>
      </c>
      <c r="AI215" s="4">
        <f t="shared" si="206"/>
        <v>34</v>
      </c>
      <c r="AJ215" s="5">
        <f t="shared" si="207"/>
        <v>228</v>
      </c>
      <c r="AK215" s="28">
        <f t="shared" si="208"/>
        <v>29</v>
      </c>
      <c r="AL215" s="3">
        <f t="shared" si="209"/>
        <v>358</v>
      </c>
      <c r="AM215" s="5">
        <f t="shared" si="210"/>
        <v>185</v>
      </c>
      <c r="AN215" s="13" t="s">
        <v>1684</v>
      </c>
      <c r="AO215" s="14">
        <v>12</v>
      </c>
      <c r="AP215" s="14">
        <v>13</v>
      </c>
      <c r="AQ215" s="14">
        <v>14</v>
      </c>
      <c r="AR215" s="5">
        <f t="shared" si="202"/>
        <v>39</v>
      </c>
      <c r="AS215" s="5">
        <f t="shared" si="211"/>
        <v>135</v>
      </c>
      <c r="AT215" s="28">
        <f t="shared" si="203"/>
        <v>102</v>
      </c>
      <c r="AU215" s="3">
        <f t="shared" si="212"/>
        <v>460</v>
      </c>
      <c r="AV215" s="5">
        <f t="shared" si="213"/>
        <v>178</v>
      </c>
      <c r="AW215" s="13" t="s">
        <v>1922</v>
      </c>
      <c r="AX215" s="14">
        <v>10</v>
      </c>
      <c r="AY215" s="14">
        <v>10</v>
      </c>
      <c r="AZ215" s="14">
        <v>10</v>
      </c>
      <c r="BA215" s="5">
        <f t="shared" si="214"/>
        <v>30</v>
      </c>
      <c r="BB215" s="5">
        <f t="shared" si="215"/>
        <v>211</v>
      </c>
      <c r="BC215" s="28">
        <f t="shared" si="216"/>
        <v>11</v>
      </c>
      <c r="BD215" s="3">
        <f t="shared" si="217"/>
        <v>471</v>
      </c>
      <c r="BE215" s="5">
        <f t="shared" si="218"/>
        <v>197</v>
      </c>
      <c r="BF215" s="13"/>
      <c r="BG215" s="14"/>
      <c r="BH215" s="14"/>
      <c r="BI215" s="14"/>
      <c r="BJ215" s="5">
        <f t="shared" si="219"/>
        <v>0</v>
      </c>
      <c r="BK215" s="5" t="str">
        <f t="shared" si="226"/>
        <v/>
      </c>
      <c r="BL215" s="28">
        <f t="shared" si="227"/>
        <v>0</v>
      </c>
      <c r="BM215" s="3">
        <f t="shared" si="220"/>
        <v>471</v>
      </c>
      <c r="BN215" s="5">
        <f t="shared" si="221"/>
        <v>213</v>
      </c>
      <c r="BO215" s="13" t="s">
        <v>2351</v>
      </c>
      <c r="BP215" s="14">
        <v>8</v>
      </c>
      <c r="BQ215" s="14">
        <v>11</v>
      </c>
      <c r="BR215" s="14">
        <v>11</v>
      </c>
      <c r="BS215" s="5">
        <f t="shared" si="228"/>
        <v>30</v>
      </c>
      <c r="BT215" s="5">
        <f t="shared" si="222"/>
        <v>152</v>
      </c>
      <c r="BU215" s="35">
        <f t="shared" si="223"/>
        <v>19</v>
      </c>
      <c r="BV215" s="3">
        <f t="shared" si="224"/>
        <v>490</v>
      </c>
      <c r="BW215" s="5">
        <f t="shared" si="225"/>
        <v>210</v>
      </c>
    </row>
    <row r="216" spans="2:75">
      <c r="B216" s="36" t="s">
        <v>406</v>
      </c>
      <c r="C216" s="41" t="s">
        <v>39</v>
      </c>
      <c r="D216" s="74" t="s">
        <v>688</v>
      </c>
      <c r="E216" s="51" t="s">
        <v>199</v>
      </c>
      <c r="F216" s="4">
        <v>13</v>
      </c>
      <c r="G216" s="4">
        <v>10</v>
      </c>
      <c r="H216" s="4">
        <v>13</v>
      </c>
      <c r="I216" s="4">
        <f>SUM(F216:H216)</f>
        <v>36</v>
      </c>
      <c r="J216" s="4">
        <f>IF(E216="","",RANK(I216,I$6:I$321))</f>
        <v>89</v>
      </c>
      <c r="K216" s="4">
        <f>IF(J216="",0,I$323+1-J216)</f>
        <v>159</v>
      </c>
      <c r="L216" s="57">
        <f>IF(E216="","",RANK(K216,K$6:K$321))</f>
        <v>89</v>
      </c>
      <c r="M216" s="13" t="s">
        <v>940</v>
      </c>
      <c r="N216" s="14">
        <v>11</v>
      </c>
      <c r="O216" s="14">
        <v>12</v>
      </c>
      <c r="P216" s="14">
        <v>16</v>
      </c>
      <c r="Q216" s="4">
        <f t="shared" si="191"/>
        <v>39</v>
      </c>
      <c r="R216" s="5">
        <f t="shared" si="185"/>
        <v>147</v>
      </c>
      <c r="S216" s="28">
        <f t="shared" si="186"/>
        <v>106</v>
      </c>
      <c r="T216" s="3">
        <f t="shared" si="187"/>
        <v>265</v>
      </c>
      <c r="U216" s="57">
        <f t="shared" si="188"/>
        <v>111</v>
      </c>
      <c r="V216" s="13" t="s">
        <v>1240</v>
      </c>
      <c r="W216" s="14">
        <v>12</v>
      </c>
      <c r="X216" s="14">
        <v>9</v>
      </c>
      <c r="Y216" s="14">
        <v>6</v>
      </c>
      <c r="Z216" s="4">
        <f t="shared" si="192"/>
        <v>27</v>
      </c>
      <c r="AA216" s="5">
        <f t="shared" si="193"/>
        <v>217</v>
      </c>
      <c r="AB216" s="28">
        <f t="shared" si="194"/>
        <v>15</v>
      </c>
      <c r="AC216" s="76">
        <f t="shared" si="195"/>
        <v>280</v>
      </c>
      <c r="AD216" s="57">
        <f t="shared" si="205"/>
        <v>172</v>
      </c>
      <c r="AE216" s="30" t="s">
        <v>1490</v>
      </c>
      <c r="AF216" s="31">
        <v>10</v>
      </c>
      <c r="AG216" s="31">
        <v>10</v>
      </c>
      <c r="AH216" s="31">
        <v>14</v>
      </c>
      <c r="AI216" s="4">
        <f t="shared" si="206"/>
        <v>34</v>
      </c>
      <c r="AJ216" s="5">
        <f t="shared" si="207"/>
        <v>228</v>
      </c>
      <c r="AK216" s="28">
        <f t="shared" si="208"/>
        <v>29</v>
      </c>
      <c r="AL216" s="3">
        <f t="shared" si="209"/>
        <v>309</v>
      </c>
      <c r="AM216" s="5">
        <f t="shared" si="210"/>
        <v>203</v>
      </c>
      <c r="AN216" s="13" t="s">
        <v>1763</v>
      </c>
      <c r="AO216" s="14">
        <v>9</v>
      </c>
      <c r="AP216" s="14">
        <v>12</v>
      </c>
      <c r="AQ216" s="14">
        <v>13</v>
      </c>
      <c r="AR216" s="5">
        <f t="shared" si="202"/>
        <v>34</v>
      </c>
      <c r="AS216" s="5">
        <f t="shared" si="211"/>
        <v>210</v>
      </c>
      <c r="AT216" s="28">
        <f t="shared" si="203"/>
        <v>27</v>
      </c>
      <c r="AU216" s="3">
        <f t="shared" si="212"/>
        <v>336</v>
      </c>
      <c r="AV216" s="5">
        <f t="shared" si="213"/>
        <v>223</v>
      </c>
      <c r="AW216" s="13"/>
      <c r="AX216" s="14"/>
      <c r="AY216" s="14"/>
      <c r="AZ216" s="14"/>
      <c r="BA216" s="5">
        <f t="shared" si="214"/>
        <v>0</v>
      </c>
      <c r="BB216" s="5" t="str">
        <f t="shared" si="215"/>
        <v/>
      </c>
      <c r="BC216" s="28">
        <f t="shared" si="216"/>
        <v>0</v>
      </c>
      <c r="BD216" s="3">
        <f t="shared" si="217"/>
        <v>336</v>
      </c>
      <c r="BE216" s="5">
        <f t="shared" si="218"/>
        <v>237</v>
      </c>
      <c r="BF216" s="13" t="s">
        <v>2210</v>
      </c>
      <c r="BG216" s="14">
        <v>13</v>
      </c>
      <c r="BH216" s="14">
        <v>13</v>
      </c>
      <c r="BI216" s="14">
        <v>15</v>
      </c>
      <c r="BJ216" s="5">
        <f t="shared" si="219"/>
        <v>41</v>
      </c>
      <c r="BK216" s="5">
        <f t="shared" si="226"/>
        <v>97</v>
      </c>
      <c r="BL216" s="28">
        <f t="shared" si="227"/>
        <v>127</v>
      </c>
      <c r="BM216" s="3">
        <f t="shared" si="220"/>
        <v>463</v>
      </c>
      <c r="BN216" s="5">
        <f t="shared" si="221"/>
        <v>215</v>
      </c>
      <c r="BO216" s="13" t="s">
        <v>2409</v>
      </c>
      <c r="BP216" s="14">
        <v>11</v>
      </c>
      <c r="BQ216" s="14">
        <v>8</v>
      </c>
      <c r="BR216" s="14">
        <v>12</v>
      </c>
      <c r="BS216" s="5">
        <f t="shared" si="228"/>
        <v>31</v>
      </c>
      <c r="BT216" s="5">
        <f t="shared" si="222"/>
        <v>147</v>
      </c>
      <c r="BU216" s="35">
        <f t="shared" si="223"/>
        <v>24</v>
      </c>
      <c r="BV216" s="3">
        <f t="shared" si="224"/>
        <v>487</v>
      </c>
      <c r="BW216" s="5">
        <f t="shared" si="225"/>
        <v>211</v>
      </c>
    </row>
    <row r="217" spans="2:75">
      <c r="B217" s="36" t="s">
        <v>397</v>
      </c>
      <c r="C217" s="41" t="s">
        <v>41</v>
      </c>
      <c r="D217" s="74" t="s">
        <v>676</v>
      </c>
      <c r="E217" s="51" t="s">
        <v>185</v>
      </c>
      <c r="F217" s="4">
        <v>12</v>
      </c>
      <c r="G217" s="4">
        <v>13</v>
      </c>
      <c r="H217" s="4">
        <v>12</v>
      </c>
      <c r="I217" s="4">
        <f>SUM(F217:H217)</f>
        <v>37</v>
      </c>
      <c r="J217" s="4">
        <f>IF(E217="","",RANK(I217,I$6:I$321))</f>
        <v>74</v>
      </c>
      <c r="K217" s="4">
        <f>IF(J217="",0,I$323+1-J217)</f>
        <v>174</v>
      </c>
      <c r="L217" s="57">
        <f>IF(E217="","",RANK(K217,K$6:K$321))</f>
        <v>74</v>
      </c>
      <c r="M217" s="13"/>
      <c r="N217" s="14"/>
      <c r="O217" s="14"/>
      <c r="P217" s="14"/>
      <c r="Q217" s="4">
        <f t="shared" si="191"/>
        <v>0</v>
      </c>
      <c r="R217" s="5" t="str">
        <f t="shared" si="185"/>
        <v/>
      </c>
      <c r="S217" s="28">
        <f t="shared" si="186"/>
        <v>0</v>
      </c>
      <c r="T217" s="3">
        <f t="shared" si="187"/>
        <v>174</v>
      </c>
      <c r="U217" s="57">
        <f t="shared" si="188"/>
        <v>186</v>
      </c>
      <c r="V217" s="13"/>
      <c r="W217" s="14"/>
      <c r="X217" s="14"/>
      <c r="Y217" s="14"/>
      <c r="Z217" s="4">
        <f t="shared" si="192"/>
        <v>0</v>
      </c>
      <c r="AA217" s="5" t="str">
        <f t="shared" si="193"/>
        <v/>
      </c>
      <c r="AB217" s="28">
        <f t="shared" si="194"/>
        <v>0</v>
      </c>
      <c r="AC217" s="76">
        <f t="shared" si="195"/>
        <v>174</v>
      </c>
      <c r="AD217" s="57">
        <f t="shared" si="205"/>
        <v>225</v>
      </c>
      <c r="AE217" s="30" t="s">
        <v>1506</v>
      </c>
      <c r="AF217" s="31">
        <v>11</v>
      </c>
      <c r="AG217" s="31">
        <v>17</v>
      </c>
      <c r="AH217" s="31">
        <v>11</v>
      </c>
      <c r="AI217" s="4">
        <f t="shared" si="206"/>
        <v>39</v>
      </c>
      <c r="AJ217" s="5">
        <f t="shared" si="207"/>
        <v>157</v>
      </c>
      <c r="AK217" s="28">
        <f t="shared" si="208"/>
        <v>100</v>
      </c>
      <c r="AL217" s="3">
        <f t="shared" si="209"/>
        <v>274</v>
      </c>
      <c r="AM217" s="5">
        <f t="shared" si="210"/>
        <v>219</v>
      </c>
      <c r="AN217" s="13"/>
      <c r="AO217" s="14"/>
      <c r="AP217" s="14"/>
      <c r="AQ217" s="14"/>
      <c r="AR217" s="5">
        <f t="shared" si="202"/>
        <v>0</v>
      </c>
      <c r="AS217" s="5" t="str">
        <f t="shared" si="211"/>
        <v/>
      </c>
      <c r="AT217" s="28">
        <f t="shared" si="203"/>
        <v>0</v>
      </c>
      <c r="AU217" s="3">
        <f t="shared" si="212"/>
        <v>274</v>
      </c>
      <c r="AV217" s="5">
        <f t="shared" si="213"/>
        <v>241</v>
      </c>
      <c r="AW217" s="13" t="s">
        <v>2014</v>
      </c>
      <c r="AX217" s="14">
        <v>11</v>
      </c>
      <c r="AY217" s="14">
        <v>15</v>
      </c>
      <c r="AZ217" s="14">
        <v>11</v>
      </c>
      <c r="BA217" s="5">
        <f t="shared" si="214"/>
        <v>37</v>
      </c>
      <c r="BB217" s="5">
        <f t="shared" si="215"/>
        <v>136</v>
      </c>
      <c r="BC217" s="28">
        <f t="shared" si="216"/>
        <v>86</v>
      </c>
      <c r="BD217" s="3">
        <f t="shared" si="217"/>
        <v>360</v>
      </c>
      <c r="BE217" s="5">
        <f t="shared" si="218"/>
        <v>230</v>
      </c>
      <c r="BF217" s="13" t="s">
        <v>2223</v>
      </c>
      <c r="BG217" s="14">
        <v>12</v>
      </c>
      <c r="BH217" s="14">
        <v>14</v>
      </c>
      <c r="BI217" s="14">
        <v>15</v>
      </c>
      <c r="BJ217" s="5">
        <f t="shared" si="219"/>
        <v>41</v>
      </c>
      <c r="BK217" s="5">
        <f t="shared" si="226"/>
        <v>97</v>
      </c>
      <c r="BL217" s="28">
        <f t="shared" si="227"/>
        <v>127</v>
      </c>
      <c r="BM217" s="3">
        <f t="shared" si="220"/>
        <v>487</v>
      </c>
      <c r="BN217" s="5">
        <f t="shared" si="221"/>
        <v>208</v>
      </c>
      <c r="BO217" s="13"/>
      <c r="BP217" s="14"/>
      <c r="BQ217" s="14"/>
      <c r="BR217" s="14"/>
      <c r="BS217" s="5">
        <f t="shared" si="228"/>
        <v>0</v>
      </c>
      <c r="BT217" s="5" t="str">
        <f t="shared" si="222"/>
        <v/>
      </c>
      <c r="BU217" s="35">
        <f t="shared" si="223"/>
        <v>0</v>
      </c>
      <c r="BV217" s="3">
        <f t="shared" si="224"/>
        <v>487</v>
      </c>
      <c r="BW217" s="5">
        <f t="shared" si="225"/>
        <v>211</v>
      </c>
    </row>
    <row r="218" spans="2:75">
      <c r="B218" s="36" t="s">
        <v>1647</v>
      </c>
      <c r="C218" s="41" t="s">
        <v>28</v>
      </c>
      <c r="D218" s="74" t="s">
        <v>1644</v>
      </c>
      <c r="E218" s="51"/>
      <c r="F218" s="4"/>
      <c r="G218" s="4"/>
      <c r="H218" s="4"/>
      <c r="I218" s="4"/>
      <c r="J218" s="4"/>
      <c r="K218" s="4"/>
      <c r="L218" s="57"/>
      <c r="M218" s="13"/>
      <c r="N218" s="14"/>
      <c r="O218" s="14"/>
      <c r="P218" s="14"/>
      <c r="Q218" s="4"/>
      <c r="R218" s="5"/>
      <c r="S218" s="28"/>
      <c r="T218" s="3"/>
      <c r="U218" s="57"/>
      <c r="V218" s="13"/>
      <c r="W218" s="14"/>
      <c r="X218" s="14"/>
      <c r="Y218" s="14"/>
      <c r="Z218" s="4"/>
      <c r="AA218" s="5"/>
      <c r="AB218" s="28"/>
      <c r="AC218" s="76"/>
      <c r="AD218" s="57" t="str">
        <f t="shared" si="205"/>
        <v/>
      </c>
      <c r="AE218" s="30" t="s">
        <v>1521</v>
      </c>
      <c r="AF218" s="31">
        <v>16</v>
      </c>
      <c r="AG218" s="31">
        <v>16</v>
      </c>
      <c r="AH218" s="31">
        <v>17</v>
      </c>
      <c r="AI218" s="4">
        <v>49</v>
      </c>
      <c r="AJ218" s="5">
        <v>5</v>
      </c>
      <c r="AK218" s="28">
        <v>252</v>
      </c>
      <c r="AL218" s="3">
        <v>252</v>
      </c>
      <c r="AM218" s="5">
        <v>226</v>
      </c>
      <c r="AN218" s="13" t="s">
        <v>1788</v>
      </c>
      <c r="AO218" s="14">
        <v>17</v>
      </c>
      <c r="AP218" s="14">
        <v>12</v>
      </c>
      <c r="AQ218" s="14">
        <v>14</v>
      </c>
      <c r="AR218" s="5">
        <f t="shared" si="202"/>
        <v>43</v>
      </c>
      <c r="AS218" s="5">
        <f t="shared" si="211"/>
        <v>63</v>
      </c>
      <c r="AT218" s="28">
        <f t="shared" si="203"/>
        <v>174</v>
      </c>
      <c r="AU218" s="3">
        <f t="shared" si="212"/>
        <v>426</v>
      </c>
      <c r="AV218" s="5">
        <f t="shared" si="213"/>
        <v>188</v>
      </c>
      <c r="AW218" s="13"/>
      <c r="AX218" s="14"/>
      <c r="AY218" s="14"/>
      <c r="AZ218" s="14"/>
      <c r="BA218" s="5">
        <f t="shared" si="214"/>
        <v>0</v>
      </c>
      <c r="BB218" s="5" t="str">
        <f t="shared" si="215"/>
        <v/>
      </c>
      <c r="BC218" s="28">
        <f t="shared" si="216"/>
        <v>0</v>
      </c>
      <c r="BD218" s="3">
        <f t="shared" si="217"/>
        <v>426</v>
      </c>
      <c r="BE218" s="5">
        <f t="shared" si="218"/>
        <v>212</v>
      </c>
      <c r="BF218" s="13" t="s">
        <v>2234</v>
      </c>
      <c r="BG218" s="14">
        <v>11</v>
      </c>
      <c r="BH218" s="14">
        <v>10</v>
      </c>
      <c r="BI218" s="14">
        <v>15</v>
      </c>
      <c r="BJ218" s="5">
        <f t="shared" si="219"/>
        <v>36</v>
      </c>
      <c r="BK218" s="5">
        <f t="shared" si="226"/>
        <v>171</v>
      </c>
      <c r="BL218" s="28">
        <f t="shared" si="227"/>
        <v>53</v>
      </c>
      <c r="BM218" s="3">
        <f t="shared" si="220"/>
        <v>479</v>
      </c>
      <c r="BN218" s="5">
        <f t="shared" si="221"/>
        <v>209</v>
      </c>
      <c r="BO218" s="13"/>
      <c r="BP218" s="14"/>
      <c r="BQ218" s="14"/>
      <c r="BR218" s="14"/>
      <c r="BS218" s="5"/>
      <c r="BT218" s="5" t="str">
        <f t="shared" si="222"/>
        <v/>
      </c>
      <c r="BU218" s="35">
        <f t="shared" si="223"/>
        <v>0</v>
      </c>
      <c r="BV218" s="3">
        <f t="shared" si="224"/>
        <v>479</v>
      </c>
      <c r="BW218" s="5">
        <f t="shared" si="225"/>
        <v>213</v>
      </c>
    </row>
    <row r="219" spans="2:75">
      <c r="B219" s="36" t="s">
        <v>473</v>
      </c>
      <c r="C219" s="41" t="s">
        <v>38</v>
      </c>
      <c r="D219" s="74" t="s">
        <v>776</v>
      </c>
      <c r="E219" s="51" t="s">
        <v>282</v>
      </c>
      <c r="F219" s="4">
        <v>11</v>
      </c>
      <c r="G219" s="4">
        <v>9</v>
      </c>
      <c r="H219" s="4">
        <v>11</v>
      </c>
      <c r="I219" s="4">
        <f>SUM(F219:H219)</f>
        <v>31</v>
      </c>
      <c r="J219" s="4">
        <f>IF(E219="","",RANK(I219,I$6:I$321))</f>
        <v>184</v>
      </c>
      <c r="K219" s="4">
        <f>IF(J219="",0,I$323+1-J219)</f>
        <v>64</v>
      </c>
      <c r="L219" s="57">
        <f>IF(E219="","",RANK(K219,K$6:K$321))</f>
        <v>184</v>
      </c>
      <c r="M219" s="13" t="s">
        <v>1046</v>
      </c>
      <c r="N219" s="14">
        <v>14</v>
      </c>
      <c r="O219" s="14">
        <v>13</v>
      </c>
      <c r="P219" s="14">
        <v>12</v>
      </c>
      <c r="Q219" s="4">
        <f t="shared" ref="Q219:Q226" si="229">SUM(N219:P219)</f>
        <v>39</v>
      </c>
      <c r="R219" s="5">
        <f t="shared" ref="R219:R226" si="230">IF(M219="","",RANK(Q219,Q$6:Q$322))</f>
        <v>147</v>
      </c>
      <c r="S219" s="28">
        <f t="shared" ref="S219:S226" si="231">IF(R219="",0,Q$323+1-R219)</f>
        <v>106</v>
      </c>
      <c r="T219" s="3">
        <f t="shared" ref="T219:T226" si="232">S219+K219</f>
        <v>170</v>
      </c>
      <c r="U219" s="57">
        <f t="shared" ref="U219:U226" si="233">IF(T219=0,"",RANK(T219,T$6:T$322))</f>
        <v>193</v>
      </c>
      <c r="V219" s="13" t="s">
        <v>1338</v>
      </c>
      <c r="W219" s="14">
        <v>10</v>
      </c>
      <c r="X219" s="14">
        <v>14</v>
      </c>
      <c r="Y219" s="14">
        <v>11</v>
      </c>
      <c r="Z219" s="4">
        <f t="shared" ref="Z219:Z228" si="234">SUM(W219:Y219)</f>
        <v>35</v>
      </c>
      <c r="AA219" s="5">
        <f t="shared" ref="AA219:AA228" si="235">IF(V219="","",RANK(Z219,Z$6:Z$322))</f>
        <v>171</v>
      </c>
      <c r="AB219" s="28">
        <f t="shared" ref="AB219:AB228" si="236">IF(AA219="",0,Z$323+1-AA219)</f>
        <v>61</v>
      </c>
      <c r="AC219" s="76">
        <f t="shared" ref="AC219:AC228" si="237">AB219+T219</f>
        <v>231</v>
      </c>
      <c r="AD219" s="57">
        <f t="shared" si="205"/>
        <v>198</v>
      </c>
      <c r="AE219" s="30" t="s">
        <v>1594</v>
      </c>
      <c r="AF219" s="31">
        <v>15</v>
      </c>
      <c r="AG219" s="31">
        <v>13</v>
      </c>
      <c r="AH219" s="31">
        <v>14</v>
      </c>
      <c r="AI219" s="4">
        <f t="shared" ref="AI219:AI243" si="238">SUM(AF219:AH219)</f>
        <v>42</v>
      </c>
      <c r="AJ219" s="5">
        <f t="shared" ref="AJ219:AJ243" si="239">IF(AE219="","",RANK(AI219,AI$6:AI$322))</f>
        <v>76</v>
      </c>
      <c r="AK219" s="28">
        <f t="shared" ref="AK219:AK243" si="240">IF(AJ219="",0,AI$323+1-AJ219)</f>
        <v>181</v>
      </c>
      <c r="AL219" s="3">
        <f t="shared" ref="AL219:AL243" si="241">AK219+AC219</f>
        <v>412</v>
      </c>
      <c r="AM219" s="5">
        <f t="shared" ref="AM219:AM243" si="242">IF(AL219=0,"",RANK(AL219,AL$6:AL$321))</f>
        <v>160</v>
      </c>
      <c r="AN219" s="13" t="s">
        <v>1861</v>
      </c>
      <c r="AO219" s="14">
        <v>10</v>
      </c>
      <c r="AP219" s="14">
        <v>11</v>
      </c>
      <c r="AQ219" s="14">
        <v>13</v>
      </c>
      <c r="AR219" s="5">
        <f t="shared" si="202"/>
        <v>34</v>
      </c>
      <c r="AS219" s="5">
        <f t="shared" si="211"/>
        <v>210</v>
      </c>
      <c r="AT219" s="28">
        <f t="shared" si="203"/>
        <v>27</v>
      </c>
      <c r="AU219" s="3">
        <f t="shared" si="212"/>
        <v>439</v>
      </c>
      <c r="AV219" s="5">
        <f t="shared" si="213"/>
        <v>186</v>
      </c>
      <c r="AW219" s="13" t="s">
        <v>2092</v>
      </c>
      <c r="AX219" s="14">
        <v>11</v>
      </c>
      <c r="AY219" s="14">
        <v>9</v>
      </c>
      <c r="AZ219" s="14">
        <v>10</v>
      </c>
      <c r="BA219" s="5">
        <f t="shared" si="214"/>
        <v>30</v>
      </c>
      <c r="BB219" s="5">
        <f t="shared" si="215"/>
        <v>211</v>
      </c>
      <c r="BC219" s="28">
        <f t="shared" si="216"/>
        <v>11</v>
      </c>
      <c r="BD219" s="3">
        <f t="shared" si="217"/>
        <v>450</v>
      </c>
      <c r="BE219" s="5">
        <f t="shared" si="218"/>
        <v>202</v>
      </c>
      <c r="BF219" s="30" t="s">
        <v>2295</v>
      </c>
      <c r="BG219" s="31">
        <v>6</v>
      </c>
      <c r="BH219" s="31">
        <v>7</v>
      </c>
      <c r="BI219" s="31">
        <v>6</v>
      </c>
      <c r="BJ219" s="5">
        <f t="shared" si="219"/>
        <v>19</v>
      </c>
      <c r="BK219" s="5">
        <f t="shared" si="226"/>
        <v>222</v>
      </c>
      <c r="BL219" s="28">
        <f t="shared" si="227"/>
        <v>2</v>
      </c>
      <c r="BM219" s="3">
        <f t="shared" si="220"/>
        <v>452</v>
      </c>
      <c r="BN219" s="5">
        <f t="shared" si="221"/>
        <v>218</v>
      </c>
      <c r="BO219" s="13" t="s">
        <v>2482</v>
      </c>
      <c r="BP219" s="14">
        <v>13</v>
      </c>
      <c r="BQ219" s="14">
        <v>9</v>
      </c>
      <c r="BR219" s="14">
        <v>9</v>
      </c>
      <c r="BS219" s="5">
        <f>SUM(BP219:BR219)</f>
        <v>31</v>
      </c>
      <c r="BT219" s="5">
        <f t="shared" si="222"/>
        <v>147</v>
      </c>
      <c r="BU219" s="35">
        <f t="shared" si="223"/>
        <v>24</v>
      </c>
      <c r="BV219" s="3">
        <f t="shared" si="224"/>
        <v>476</v>
      </c>
      <c r="BW219" s="5">
        <f t="shared" si="225"/>
        <v>214</v>
      </c>
    </row>
    <row r="220" spans="2:75">
      <c r="B220" s="36" t="s">
        <v>1131</v>
      </c>
      <c r="C220" s="41" t="s">
        <v>38</v>
      </c>
      <c r="D220" s="74" t="s">
        <v>1130</v>
      </c>
      <c r="E220" s="51"/>
      <c r="F220" s="4"/>
      <c r="G220" s="4"/>
      <c r="H220" s="4"/>
      <c r="I220" s="4"/>
      <c r="J220" s="4"/>
      <c r="K220" s="4"/>
      <c r="L220" s="57"/>
      <c r="M220" s="13" t="s">
        <v>1045</v>
      </c>
      <c r="N220" s="14">
        <v>13</v>
      </c>
      <c r="O220" s="14">
        <v>13</v>
      </c>
      <c r="P220" s="14">
        <v>16</v>
      </c>
      <c r="Q220" s="4">
        <f t="shared" si="229"/>
        <v>42</v>
      </c>
      <c r="R220" s="5">
        <f t="shared" si="230"/>
        <v>94</v>
      </c>
      <c r="S220" s="28">
        <f t="shared" si="231"/>
        <v>159</v>
      </c>
      <c r="T220" s="3">
        <f t="shared" si="232"/>
        <v>159</v>
      </c>
      <c r="U220" s="57">
        <f t="shared" si="233"/>
        <v>201</v>
      </c>
      <c r="V220" s="13" t="s">
        <v>1337</v>
      </c>
      <c r="W220" s="14">
        <v>11</v>
      </c>
      <c r="X220" s="14">
        <v>13</v>
      </c>
      <c r="Y220" s="14">
        <v>13</v>
      </c>
      <c r="Z220" s="4">
        <f t="shared" si="234"/>
        <v>37</v>
      </c>
      <c r="AA220" s="5">
        <f t="shared" si="235"/>
        <v>152</v>
      </c>
      <c r="AB220" s="28">
        <f t="shared" si="236"/>
        <v>80</v>
      </c>
      <c r="AC220" s="76">
        <f t="shared" si="237"/>
        <v>239</v>
      </c>
      <c r="AD220" s="57">
        <f t="shared" si="205"/>
        <v>191</v>
      </c>
      <c r="AE220" s="30"/>
      <c r="AF220" s="31"/>
      <c r="AG220" s="31"/>
      <c r="AH220" s="31"/>
      <c r="AI220" s="4">
        <f t="shared" si="238"/>
        <v>0</v>
      </c>
      <c r="AJ220" s="5" t="str">
        <f t="shared" si="239"/>
        <v/>
      </c>
      <c r="AK220" s="28">
        <f t="shared" si="240"/>
        <v>0</v>
      </c>
      <c r="AL220" s="3">
        <f t="shared" si="241"/>
        <v>239</v>
      </c>
      <c r="AM220" s="5">
        <f t="shared" si="242"/>
        <v>233</v>
      </c>
      <c r="AN220" s="13" t="s">
        <v>1860</v>
      </c>
      <c r="AO220" s="14">
        <v>20</v>
      </c>
      <c r="AP220" s="14">
        <v>20</v>
      </c>
      <c r="AQ220" s="14">
        <v>14</v>
      </c>
      <c r="AR220" s="5">
        <f t="shared" si="202"/>
        <v>54</v>
      </c>
      <c r="AS220" s="5">
        <f t="shared" si="211"/>
        <v>2</v>
      </c>
      <c r="AT220" s="28">
        <f t="shared" si="203"/>
        <v>235</v>
      </c>
      <c r="AU220" s="3">
        <f t="shared" si="212"/>
        <v>474</v>
      </c>
      <c r="AV220" s="5">
        <f t="shared" si="213"/>
        <v>172</v>
      </c>
      <c r="AW220" s="13"/>
      <c r="AX220" s="14"/>
      <c r="AY220" s="14"/>
      <c r="AZ220" s="14"/>
      <c r="BA220" s="5">
        <f t="shared" si="214"/>
        <v>0</v>
      </c>
      <c r="BB220" s="5" t="str">
        <f t="shared" si="215"/>
        <v/>
      </c>
      <c r="BC220" s="28">
        <f t="shared" si="216"/>
        <v>0</v>
      </c>
      <c r="BD220" s="3">
        <f t="shared" si="217"/>
        <v>474</v>
      </c>
      <c r="BE220" s="5">
        <f t="shared" si="218"/>
        <v>195</v>
      </c>
      <c r="BF220" s="30"/>
      <c r="BG220" s="31"/>
      <c r="BH220" s="31"/>
      <c r="BI220" s="31"/>
      <c r="BJ220" s="5">
        <f t="shared" si="219"/>
        <v>0</v>
      </c>
      <c r="BK220" s="5"/>
      <c r="BL220" s="28"/>
      <c r="BM220" s="3">
        <f t="shared" si="220"/>
        <v>474</v>
      </c>
      <c r="BN220" s="5">
        <f t="shared" si="221"/>
        <v>210</v>
      </c>
      <c r="BO220" s="13"/>
      <c r="BP220" s="14"/>
      <c r="BQ220" s="14"/>
      <c r="BR220" s="14"/>
      <c r="BS220" s="5"/>
      <c r="BT220" s="5" t="str">
        <f t="shared" si="222"/>
        <v/>
      </c>
      <c r="BU220" s="35">
        <f t="shared" si="223"/>
        <v>0</v>
      </c>
      <c r="BV220" s="3">
        <f t="shared" si="224"/>
        <v>474</v>
      </c>
      <c r="BW220" s="5">
        <f t="shared" si="225"/>
        <v>215</v>
      </c>
    </row>
    <row r="221" spans="2:75">
      <c r="B221" s="36" t="s">
        <v>389</v>
      </c>
      <c r="C221" s="41" t="s">
        <v>31</v>
      </c>
      <c r="D221" s="74" t="s">
        <v>665</v>
      </c>
      <c r="E221" s="51" t="s">
        <v>171</v>
      </c>
      <c r="F221" s="4">
        <v>12</v>
      </c>
      <c r="G221" s="4">
        <v>11</v>
      </c>
      <c r="H221" s="4">
        <v>14</v>
      </c>
      <c r="I221" s="4">
        <f t="shared" ref="I221:I226" si="243">SUM(F221:H221)</f>
        <v>37</v>
      </c>
      <c r="J221" s="4">
        <f t="shared" ref="J221:J226" si="244">IF(E221="","",RANK(I221,I$6:I$321))</f>
        <v>74</v>
      </c>
      <c r="K221" s="4">
        <f t="shared" ref="K221:K226" si="245">IF(J221="",0,I$323+1-J221)</f>
        <v>174</v>
      </c>
      <c r="L221" s="57">
        <f t="shared" ref="L221:L226" si="246">IF(E221="","",RANK(K221,K$6:K$321))</f>
        <v>74</v>
      </c>
      <c r="M221" s="13" t="s">
        <v>911</v>
      </c>
      <c r="N221" s="14">
        <v>13</v>
      </c>
      <c r="O221" s="14">
        <v>11</v>
      </c>
      <c r="P221" s="14">
        <v>9</v>
      </c>
      <c r="Q221" s="4">
        <f t="shared" si="229"/>
        <v>33</v>
      </c>
      <c r="R221" s="5">
        <f t="shared" si="230"/>
        <v>229</v>
      </c>
      <c r="S221" s="28">
        <f t="shared" si="231"/>
        <v>24</v>
      </c>
      <c r="T221" s="3">
        <f t="shared" si="232"/>
        <v>198</v>
      </c>
      <c r="U221" s="57">
        <f t="shared" si="233"/>
        <v>166</v>
      </c>
      <c r="V221" s="13" t="s">
        <v>1210</v>
      </c>
      <c r="W221" s="14">
        <v>11</v>
      </c>
      <c r="X221" s="14">
        <v>13</v>
      </c>
      <c r="Y221" s="14">
        <v>9</v>
      </c>
      <c r="Z221" s="4">
        <f t="shared" si="234"/>
        <v>33</v>
      </c>
      <c r="AA221" s="5">
        <f t="shared" si="235"/>
        <v>184</v>
      </c>
      <c r="AB221" s="28">
        <f t="shared" si="236"/>
        <v>48</v>
      </c>
      <c r="AC221" s="76">
        <f t="shared" si="237"/>
        <v>246</v>
      </c>
      <c r="AD221" s="57">
        <f t="shared" si="205"/>
        <v>188</v>
      </c>
      <c r="AE221" s="30" t="s">
        <v>1458</v>
      </c>
      <c r="AF221" s="31">
        <v>14</v>
      </c>
      <c r="AG221" s="31">
        <v>13</v>
      </c>
      <c r="AH221" s="31">
        <v>13</v>
      </c>
      <c r="AI221" s="4">
        <f t="shared" si="238"/>
        <v>40</v>
      </c>
      <c r="AJ221" s="5">
        <f t="shared" si="239"/>
        <v>133</v>
      </c>
      <c r="AK221" s="28">
        <f t="shared" si="240"/>
        <v>124</v>
      </c>
      <c r="AL221" s="3">
        <f t="shared" si="241"/>
        <v>370</v>
      </c>
      <c r="AM221" s="5">
        <f t="shared" si="242"/>
        <v>180</v>
      </c>
      <c r="AN221" s="13" t="s">
        <v>1732</v>
      </c>
      <c r="AO221" s="14">
        <v>15</v>
      </c>
      <c r="AP221" s="14">
        <v>12</v>
      </c>
      <c r="AQ221" s="14">
        <v>12</v>
      </c>
      <c r="AR221" s="5">
        <f t="shared" si="202"/>
        <v>39</v>
      </c>
      <c r="AS221" s="5">
        <f t="shared" si="211"/>
        <v>135</v>
      </c>
      <c r="AT221" s="28">
        <f t="shared" si="203"/>
        <v>102</v>
      </c>
      <c r="AU221" s="3">
        <f t="shared" si="212"/>
        <v>472</v>
      </c>
      <c r="AV221" s="5">
        <f t="shared" si="213"/>
        <v>173</v>
      </c>
      <c r="AW221" s="13"/>
      <c r="AX221" s="14"/>
      <c r="AY221" s="14"/>
      <c r="AZ221" s="14"/>
      <c r="BA221" s="5">
        <f t="shared" si="214"/>
        <v>0</v>
      </c>
      <c r="BB221" s="5" t="str">
        <f t="shared" si="215"/>
        <v/>
      </c>
      <c r="BC221" s="28">
        <f t="shared" si="216"/>
        <v>0</v>
      </c>
      <c r="BD221" s="3">
        <f t="shared" si="217"/>
        <v>472</v>
      </c>
      <c r="BE221" s="5">
        <f t="shared" si="218"/>
        <v>196</v>
      </c>
      <c r="BF221" s="30"/>
      <c r="BG221" s="31"/>
      <c r="BH221" s="31"/>
      <c r="BI221" s="31"/>
      <c r="BJ221" s="5">
        <f t="shared" si="219"/>
        <v>0</v>
      </c>
      <c r="BK221" s="5" t="str">
        <f t="shared" ref="BK221:BK240" si="247">IF(BF221="","",RANK(BJ221,BJ$6:BJ$322))</f>
        <v/>
      </c>
      <c r="BL221" s="28">
        <f t="shared" ref="BL221:BL240" si="248">IF(BK221="",0,BJ$323+1-BK221)</f>
        <v>0</v>
      </c>
      <c r="BM221" s="3">
        <f t="shared" si="220"/>
        <v>472</v>
      </c>
      <c r="BN221" s="5">
        <f t="shared" si="221"/>
        <v>211</v>
      </c>
      <c r="BO221" s="13"/>
      <c r="BP221" s="14"/>
      <c r="BQ221" s="14"/>
      <c r="BR221" s="14"/>
      <c r="BS221" s="5">
        <f t="shared" ref="BS221:BS228" si="249">SUM(BP221:BR221)</f>
        <v>0</v>
      </c>
      <c r="BT221" s="5" t="str">
        <f t="shared" si="222"/>
        <v/>
      </c>
      <c r="BU221" s="35">
        <f t="shared" si="223"/>
        <v>0</v>
      </c>
      <c r="BV221" s="3">
        <f t="shared" si="224"/>
        <v>472</v>
      </c>
      <c r="BW221" s="5">
        <f t="shared" si="225"/>
        <v>216</v>
      </c>
    </row>
    <row r="222" spans="2:75">
      <c r="B222" s="36" t="s">
        <v>459</v>
      </c>
      <c r="C222" s="41" t="s">
        <v>39</v>
      </c>
      <c r="D222" s="74" t="s">
        <v>756</v>
      </c>
      <c r="E222" s="51" t="s">
        <v>252</v>
      </c>
      <c r="F222" s="4">
        <v>12</v>
      </c>
      <c r="G222" s="4">
        <v>11</v>
      </c>
      <c r="H222" s="4">
        <v>10</v>
      </c>
      <c r="I222" s="4">
        <f t="shared" si="243"/>
        <v>33</v>
      </c>
      <c r="J222" s="4">
        <f t="shared" si="244"/>
        <v>145</v>
      </c>
      <c r="K222" s="4">
        <f t="shared" si="245"/>
        <v>103</v>
      </c>
      <c r="L222" s="57">
        <f t="shared" si="246"/>
        <v>145</v>
      </c>
      <c r="M222" s="13" t="s">
        <v>936</v>
      </c>
      <c r="N222" s="14">
        <v>9</v>
      </c>
      <c r="O222" s="14">
        <v>11</v>
      </c>
      <c r="P222" s="14">
        <v>16</v>
      </c>
      <c r="Q222" s="4">
        <f t="shared" si="229"/>
        <v>36</v>
      </c>
      <c r="R222" s="5">
        <f t="shared" si="230"/>
        <v>194</v>
      </c>
      <c r="S222" s="28">
        <f t="shared" si="231"/>
        <v>59</v>
      </c>
      <c r="T222" s="3">
        <f t="shared" si="232"/>
        <v>162</v>
      </c>
      <c r="U222" s="57">
        <f t="shared" si="233"/>
        <v>198</v>
      </c>
      <c r="V222" s="13" t="s">
        <v>1235</v>
      </c>
      <c r="W222" s="14">
        <v>10</v>
      </c>
      <c r="X222" s="14">
        <v>11</v>
      </c>
      <c r="Y222" s="14">
        <v>8</v>
      </c>
      <c r="Z222" s="4">
        <f t="shared" si="234"/>
        <v>29</v>
      </c>
      <c r="AA222" s="5">
        <f t="shared" si="235"/>
        <v>208</v>
      </c>
      <c r="AB222" s="28">
        <f t="shared" si="236"/>
        <v>24</v>
      </c>
      <c r="AC222" s="76">
        <f t="shared" si="237"/>
        <v>186</v>
      </c>
      <c r="AD222" s="57">
        <f t="shared" si="205"/>
        <v>223</v>
      </c>
      <c r="AE222" s="30" t="s">
        <v>169</v>
      </c>
      <c r="AF222" s="31">
        <v>12</v>
      </c>
      <c r="AG222" s="31">
        <v>12</v>
      </c>
      <c r="AH222" s="31">
        <v>12</v>
      </c>
      <c r="AI222" s="4">
        <f t="shared" si="238"/>
        <v>36</v>
      </c>
      <c r="AJ222" s="5">
        <f t="shared" si="239"/>
        <v>206</v>
      </c>
      <c r="AK222" s="28">
        <f t="shared" si="240"/>
        <v>51</v>
      </c>
      <c r="AL222" s="3">
        <f t="shared" si="241"/>
        <v>237</v>
      </c>
      <c r="AM222" s="5">
        <f t="shared" si="242"/>
        <v>234</v>
      </c>
      <c r="AN222" s="13" t="s">
        <v>1758</v>
      </c>
      <c r="AO222" s="14">
        <v>9</v>
      </c>
      <c r="AP222" s="14">
        <v>11</v>
      </c>
      <c r="AQ222" s="14">
        <v>9</v>
      </c>
      <c r="AR222" s="5">
        <f t="shared" si="202"/>
        <v>29</v>
      </c>
      <c r="AS222" s="5">
        <f t="shared" si="211"/>
        <v>233</v>
      </c>
      <c r="AT222" s="28">
        <f t="shared" si="203"/>
        <v>4</v>
      </c>
      <c r="AU222" s="3">
        <f t="shared" si="212"/>
        <v>241</v>
      </c>
      <c r="AV222" s="5">
        <f t="shared" si="213"/>
        <v>249</v>
      </c>
      <c r="AW222" s="13" t="s">
        <v>1997</v>
      </c>
      <c r="AX222" s="14">
        <v>16</v>
      </c>
      <c r="AY222" s="14">
        <v>17</v>
      </c>
      <c r="AZ222" s="14">
        <v>11</v>
      </c>
      <c r="BA222" s="5">
        <f t="shared" si="214"/>
        <v>44</v>
      </c>
      <c r="BB222" s="5">
        <f t="shared" si="215"/>
        <v>35</v>
      </c>
      <c r="BC222" s="28">
        <f t="shared" si="216"/>
        <v>187</v>
      </c>
      <c r="BD222" s="3">
        <f t="shared" si="217"/>
        <v>428</v>
      </c>
      <c r="BE222" s="5">
        <f t="shared" si="218"/>
        <v>210</v>
      </c>
      <c r="BF222" s="30" t="s">
        <v>252</v>
      </c>
      <c r="BG222" s="31">
        <v>16</v>
      </c>
      <c r="BH222" s="31">
        <v>10</v>
      </c>
      <c r="BI222" s="31">
        <v>9</v>
      </c>
      <c r="BJ222" s="5">
        <f t="shared" si="219"/>
        <v>35</v>
      </c>
      <c r="BK222" s="5">
        <f t="shared" si="247"/>
        <v>180</v>
      </c>
      <c r="BL222" s="28">
        <f t="shared" si="248"/>
        <v>44</v>
      </c>
      <c r="BM222" s="3">
        <f t="shared" si="220"/>
        <v>472</v>
      </c>
      <c r="BN222" s="5">
        <f t="shared" si="221"/>
        <v>211</v>
      </c>
      <c r="BO222" s="13"/>
      <c r="BP222" s="14"/>
      <c r="BQ222" s="14"/>
      <c r="BR222" s="14"/>
      <c r="BS222" s="5">
        <f t="shared" si="249"/>
        <v>0</v>
      </c>
      <c r="BT222" s="5" t="str">
        <f t="shared" si="222"/>
        <v/>
      </c>
      <c r="BU222" s="35">
        <f t="shared" si="223"/>
        <v>0</v>
      </c>
      <c r="BV222" s="3">
        <f t="shared" si="224"/>
        <v>472</v>
      </c>
      <c r="BW222" s="5">
        <f t="shared" si="225"/>
        <v>216</v>
      </c>
    </row>
    <row r="223" spans="2:75">
      <c r="B223" s="36" t="s">
        <v>349</v>
      </c>
      <c r="C223" s="41" t="s">
        <v>31</v>
      </c>
      <c r="D223" s="74" t="s">
        <v>614</v>
      </c>
      <c r="E223" s="51" t="s">
        <v>122</v>
      </c>
      <c r="F223" s="4">
        <v>9</v>
      </c>
      <c r="G223" s="4">
        <v>18</v>
      </c>
      <c r="H223" s="4">
        <v>17</v>
      </c>
      <c r="I223" s="4">
        <f t="shared" si="243"/>
        <v>44</v>
      </c>
      <c r="J223" s="4">
        <f t="shared" si="244"/>
        <v>19</v>
      </c>
      <c r="K223" s="4">
        <f t="shared" si="245"/>
        <v>229</v>
      </c>
      <c r="L223" s="57">
        <f t="shared" si="246"/>
        <v>19</v>
      </c>
      <c r="M223" s="13" t="s">
        <v>926</v>
      </c>
      <c r="N223" s="14">
        <v>15</v>
      </c>
      <c r="O223" s="14">
        <v>16</v>
      </c>
      <c r="P223" s="14">
        <v>19</v>
      </c>
      <c r="Q223" s="4">
        <f t="shared" si="229"/>
        <v>50</v>
      </c>
      <c r="R223" s="5">
        <f t="shared" si="230"/>
        <v>12</v>
      </c>
      <c r="S223" s="28">
        <f t="shared" si="231"/>
        <v>241</v>
      </c>
      <c r="T223" s="3">
        <f t="shared" si="232"/>
        <v>470</v>
      </c>
      <c r="U223" s="57">
        <f t="shared" si="233"/>
        <v>6</v>
      </c>
      <c r="V223" s="13"/>
      <c r="W223" s="14"/>
      <c r="X223" s="14"/>
      <c r="Y223" s="14"/>
      <c r="Z223" s="4">
        <f t="shared" si="234"/>
        <v>0</v>
      </c>
      <c r="AA223" s="5" t="str">
        <f t="shared" si="235"/>
        <v/>
      </c>
      <c r="AB223" s="28">
        <f t="shared" si="236"/>
        <v>0</v>
      </c>
      <c r="AC223" s="76">
        <f t="shared" si="237"/>
        <v>470</v>
      </c>
      <c r="AD223" s="57">
        <f t="shared" si="205"/>
        <v>57</v>
      </c>
      <c r="AE223" s="30"/>
      <c r="AF223" s="31"/>
      <c r="AG223" s="31"/>
      <c r="AH223" s="31"/>
      <c r="AI223" s="4">
        <f t="shared" si="238"/>
        <v>0</v>
      </c>
      <c r="AJ223" s="5" t="str">
        <f t="shared" si="239"/>
        <v/>
      </c>
      <c r="AK223" s="28">
        <f t="shared" si="240"/>
        <v>0</v>
      </c>
      <c r="AL223" s="3">
        <f t="shared" si="241"/>
        <v>470</v>
      </c>
      <c r="AM223" s="5">
        <f t="shared" si="242"/>
        <v>131</v>
      </c>
      <c r="AN223" s="13"/>
      <c r="AO223" s="14"/>
      <c r="AP223" s="14"/>
      <c r="AQ223" s="14"/>
      <c r="AR223" s="5">
        <f t="shared" si="202"/>
        <v>0</v>
      </c>
      <c r="AS223" s="5" t="str">
        <f t="shared" si="211"/>
        <v/>
      </c>
      <c r="AT223" s="28">
        <f t="shared" si="203"/>
        <v>0</v>
      </c>
      <c r="AU223" s="3">
        <f t="shared" si="212"/>
        <v>470</v>
      </c>
      <c r="AV223" s="5">
        <f t="shared" si="213"/>
        <v>174</v>
      </c>
      <c r="AW223" s="13"/>
      <c r="AX223" s="14"/>
      <c r="AY223" s="14"/>
      <c r="AZ223" s="14"/>
      <c r="BA223" s="5">
        <f t="shared" si="214"/>
        <v>0</v>
      </c>
      <c r="BB223" s="5" t="str">
        <f t="shared" si="215"/>
        <v/>
      </c>
      <c r="BC223" s="28">
        <f t="shared" si="216"/>
        <v>0</v>
      </c>
      <c r="BD223" s="3">
        <f t="shared" si="217"/>
        <v>470</v>
      </c>
      <c r="BE223" s="5">
        <f t="shared" si="218"/>
        <v>198</v>
      </c>
      <c r="BF223" s="13"/>
      <c r="BG223" s="14"/>
      <c r="BH223" s="14"/>
      <c r="BI223" s="14"/>
      <c r="BJ223" s="5">
        <f t="shared" si="219"/>
        <v>0</v>
      </c>
      <c r="BK223" s="5" t="str">
        <f t="shared" si="247"/>
        <v/>
      </c>
      <c r="BL223" s="28">
        <f t="shared" si="248"/>
        <v>0</v>
      </c>
      <c r="BM223" s="3">
        <f t="shared" si="220"/>
        <v>470</v>
      </c>
      <c r="BN223" s="5">
        <f t="shared" si="221"/>
        <v>214</v>
      </c>
      <c r="BO223" s="13"/>
      <c r="BP223" s="14"/>
      <c r="BQ223" s="14"/>
      <c r="BR223" s="14"/>
      <c r="BS223" s="5">
        <f t="shared" si="249"/>
        <v>0</v>
      </c>
      <c r="BT223" s="5" t="str">
        <f t="shared" si="222"/>
        <v/>
      </c>
      <c r="BU223" s="35">
        <f t="shared" si="223"/>
        <v>0</v>
      </c>
      <c r="BV223" s="3">
        <f t="shared" si="224"/>
        <v>470</v>
      </c>
      <c r="BW223" s="5">
        <f t="shared" si="225"/>
        <v>218</v>
      </c>
    </row>
    <row r="224" spans="2:75">
      <c r="B224" s="36" t="s">
        <v>564</v>
      </c>
      <c r="C224" s="41" t="s">
        <v>31</v>
      </c>
      <c r="D224" s="74" t="s">
        <v>741</v>
      </c>
      <c r="E224" s="51" t="s">
        <v>247</v>
      </c>
      <c r="F224" s="4">
        <v>10</v>
      </c>
      <c r="G224" s="4">
        <v>13</v>
      </c>
      <c r="H224" s="4">
        <v>10</v>
      </c>
      <c r="I224" s="4">
        <f t="shared" si="243"/>
        <v>33</v>
      </c>
      <c r="J224" s="4">
        <f t="shared" si="244"/>
        <v>145</v>
      </c>
      <c r="K224" s="4">
        <f t="shared" si="245"/>
        <v>103</v>
      </c>
      <c r="L224" s="57">
        <f t="shared" si="246"/>
        <v>145</v>
      </c>
      <c r="M224" s="13" t="s">
        <v>904</v>
      </c>
      <c r="N224" s="14">
        <v>9</v>
      </c>
      <c r="O224" s="14">
        <v>12</v>
      </c>
      <c r="P224" s="14">
        <v>10</v>
      </c>
      <c r="Q224" s="4">
        <f t="shared" si="229"/>
        <v>31</v>
      </c>
      <c r="R224" s="5">
        <f t="shared" si="230"/>
        <v>243</v>
      </c>
      <c r="S224" s="28">
        <f t="shared" si="231"/>
        <v>10</v>
      </c>
      <c r="T224" s="3">
        <f t="shared" si="232"/>
        <v>113</v>
      </c>
      <c r="U224" s="57">
        <f t="shared" si="233"/>
        <v>227</v>
      </c>
      <c r="V224" s="13" t="s">
        <v>1203</v>
      </c>
      <c r="W224" s="14">
        <v>11</v>
      </c>
      <c r="X224" s="14">
        <v>14</v>
      </c>
      <c r="Y224" s="14">
        <v>13</v>
      </c>
      <c r="Z224" s="4">
        <f t="shared" si="234"/>
        <v>38</v>
      </c>
      <c r="AA224" s="5">
        <f t="shared" si="235"/>
        <v>142</v>
      </c>
      <c r="AB224" s="28">
        <f t="shared" si="236"/>
        <v>90</v>
      </c>
      <c r="AC224" s="76">
        <f t="shared" si="237"/>
        <v>203</v>
      </c>
      <c r="AD224" s="57">
        <f t="shared" si="205"/>
        <v>214</v>
      </c>
      <c r="AE224" s="30" t="s">
        <v>1449</v>
      </c>
      <c r="AF224" s="31">
        <v>10</v>
      </c>
      <c r="AG224" s="31">
        <v>11</v>
      </c>
      <c r="AH224" s="31">
        <v>10</v>
      </c>
      <c r="AI224" s="4">
        <f t="shared" si="238"/>
        <v>31</v>
      </c>
      <c r="AJ224" s="5">
        <f t="shared" si="239"/>
        <v>242</v>
      </c>
      <c r="AK224" s="28">
        <f t="shared" si="240"/>
        <v>15</v>
      </c>
      <c r="AL224" s="3">
        <f t="shared" si="241"/>
        <v>218</v>
      </c>
      <c r="AM224" s="5">
        <f t="shared" si="242"/>
        <v>241</v>
      </c>
      <c r="AN224" s="30"/>
      <c r="AO224" s="31"/>
      <c r="AP224" s="31"/>
      <c r="AQ224" s="31"/>
      <c r="AR224" s="5">
        <f t="shared" si="202"/>
        <v>0</v>
      </c>
      <c r="AS224" s="5" t="str">
        <f t="shared" si="211"/>
        <v/>
      </c>
      <c r="AT224" s="28">
        <f t="shared" si="203"/>
        <v>0</v>
      </c>
      <c r="AU224" s="3">
        <f t="shared" si="212"/>
        <v>218</v>
      </c>
      <c r="AV224" s="5">
        <f t="shared" si="213"/>
        <v>261</v>
      </c>
      <c r="AW224" s="13" t="s">
        <v>1966</v>
      </c>
      <c r="AX224" s="14">
        <v>14</v>
      </c>
      <c r="AY224" s="14">
        <v>9</v>
      </c>
      <c r="AZ224" s="14">
        <v>8</v>
      </c>
      <c r="BA224" s="5">
        <f t="shared" si="214"/>
        <v>31</v>
      </c>
      <c r="BB224" s="5">
        <f t="shared" si="215"/>
        <v>204</v>
      </c>
      <c r="BC224" s="28">
        <f t="shared" si="216"/>
        <v>18</v>
      </c>
      <c r="BD224" s="3">
        <f t="shared" si="217"/>
        <v>236</v>
      </c>
      <c r="BE224" s="5">
        <f t="shared" si="218"/>
        <v>263</v>
      </c>
      <c r="BF224" s="13" t="s">
        <v>2175</v>
      </c>
      <c r="BG224" s="14">
        <v>9</v>
      </c>
      <c r="BH224" s="14">
        <v>20</v>
      </c>
      <c r="BI224" s="14">
        <v>14</v>
      </c>
      <c r="BJ224" s="5">
        <f t="shared" si="219"/>
        <v>43</v>
      </c>
      <c r="BK224" s="5">
        <f t="shared" si="247"/>
        <v>64</v>
      </c>
      <c r="BL224" s="28">
        <f t="shared" si="248"/>
        <v>160</v>
      </c>
      <c r="BM224" s="3">
        <f t="shared" si="220"/>
        <v>396</v>
      </c>
      <c r="BN224" s="5">
        <f t="shared" si="221"/>
        <v>233</v>
      </c>
      <c r="BO224" s="13" t="s">
        <v>2376</v>
      </c>
      <c r="BP224" s="14">
        <v>14</v>
      </c>
      <c r="BQ224" s="14">
        <v>10</v>
      </c>
      <c r="BR224" s="14">
        <v>12</v>
      </c>
      <c r="BS224" s="5">
        <f t="shared" si="249"/>
        <v>36</v>
      </c>
      <c r="BT224" s="5">
        <f t="shared" si="222"/>
        <v>105</v>
      </c>
      <c r="BU224" s="35">
        <f t="shared" si="223"/>
        <v>66</v>
      </c>
      <c r="BV224" s="3">
        <f t="shared" si="224"/>
        <v>462</v>
      </c>
      <c r="BW224" s="5">
        <f t="shared" si="225"/>
        <v>219</v>
      </c>
    </row>
    <row r="225" spans="2:75">
      <c r="B225" s="36" t="s">
        <v>519</v>
      </c>
      <c r="C225" s="41" t="s">
        <v>31</v>
      </c>
      <c r="D225" s="74" t="s">
        <v>827</v>
      </c>
      <c r="E225" s="51" t="s">
        <v>322</v>
      </c>
      <c r="F225" s="4">
        <v>10</v>
      </c>
      <c r="G225" s="4">
        <v>10</v>
      </c>
      <c r="H225" s="4">
        <v>7</v>
      </c>
      <c r="I225" s="4">
        <f t="shared" si="243"/>
        <v>27</v>
      </c>
      <c r="J225" s="4">
        <f t="shared" si="244"/>
        <v>236</v>
      </c>
      <c r="K225" s="4">
        <f t="shared" si="245"/>
        <v>12</v>
      </c>
      <c r="L225" s="57">
        <f t="shared" si="246"/>
        <v>236</v>
      </c>
      <c r="M225" s="13" t="s">
        <v>913</v>
      </c>
      <c r="N225" s="14">
        <v>8</v>
      </c>
      <c r="O225" s="14">
        <v>14</v>
      </c>
      <c r="P225" s="14">
        <v>8</v>
      </c>
      <c r="Q225" s="4">
        <f t="shared" si="229"/>
        <v>30</v>
      </c>
      <c r="R225" s="5">
        <f t="shared" si="230"/>
        <v>249</v>
      </c>
      <c r="S225" s="28">
        <f t="shared" si="231"/>
        <v>4</v>
      </c>
      <c r="T225" s="3">
        <f t="shared" si="232"/>
        <v>16</v>
      </c>
      <c r="U225" s="57">
        <f t="shared" si="233"/>
        <v>275</v>
      </c>
      <c r="V225" s="13" t="s">
        <v>1212</v>
      </c>
      <c r="W225" s="14">
        <v>10</v>
      </c>
      <c r="X225" s="14">
        <v>10</v>
      </c>
      <c r="Y225" s="14">
        <v>12</v>
      </c>
      <c r="Z225" s="4">
        <f t="shared" si="234"/>
        <v>32</v>
      </c>
      <c r="AA225" s="5">
        <f t="shared" si="235"/>
        <v>191</v>
      </c>
      <c r="AB225" s="28">
        <f t="shared" si="236"/>
        <v>41</v>
      </c>
      <c r="AC225" s="76">
        <f t="shared" si="237"/>
        <v>57</v>
      </c>
      <c r="AD225" s="57">
        <f t="shared" si="205"/>
        <v>282</v>
      </c>
      <c r="AE225" s="30" t="s">
        <v>1460</v>
      </c>
      <c r="AF225" s="31">
        <v>14</v>
      </c>
      <c r="AG225" s="31">
        <v>11</v>
      </c>
      <c r="AH225" s="31">
        <v>10</v>
      </c>
      <c r="AI225" s="4">
        <f t="shared" si="238"/>
        <v>35</v>
      </c>
      <c r="AJ225" s="5">
        <f t="shared" si="239"/>
        <v>218</v>
      </c>
      <c r="AK225" s="28">
        <f t="shared" si="240"/>
        <v>39</v>
      </c>
      <c r="AL225" s="3">
        <f t="shared" si="241"/>
        <v>96</v>
      </c>
      <c r="AM225" s="5">
        <f t="shared" si="242"/>
        <v>285</v>
      </c>
      <c r="AN225" s="13" t="s">
        <v>1734</v>
      </c>
      <c r="AO225" s="14">
        <v>15</v>
      </c>
      <c r="AP225" s="14">
        <v>15</v>
      </c>
      <c r="AQ225" s="14">
        <v>14</v>
      </c>
      <c r="AR225" s="5">
        <f t="shared" si="202"/>
        <v>44</v>
      </c>
      <c r="AS225" s="5">
        <f t="shared" si="211"/>
        <v>56</v>
      </c>
      <c r="AT225" s="28">
        <f t="shared" si="203"/>
        <v>181</v>
      </c>
      <c r="AU225" s="3">
        <f t="shared" si="212"/>
        <v>277</v>
      </c>
      <c r="AV225" s="5">
        <f t="shared" si="213"/>
        <v>239</v>
      </c>
      <c r="AW225" s="13" t="s">
        <v>1917</v>
      </c>
      <c r="AX225" s="14">
        <v>13</v>
      </c>
      <c r="AY225" s="14">
        <v>11</v>
      </c>
      <c r="AZ225" s="14">
        <v>10</v>
      </c>
      <c r="BA225" s="5">
        <f t="shared" si="214"/>
        <v>34</v>
      </c>
      <c r="BB225" s="5">
        <f t="shared" si="215"/>
        <v>188</v>
      </c>
      <c r="BC225" s="28">
        <f t="shared" si="216"/>
        <v>34</v>
      </c>
      <c r="BD225" s="3">
        <f t="shared" si="217"/>
        <v>311</v>
      </c>
      <c r="BE225" s="5">
        <f t="shared" si="218"/>
        <v>243</v>
      </c>
      <c r="BF225" s="13" t="s">
        <v>2182</v>
      </c>
      <c r="BG225" s="14">
        <v>11</v>
      </c>
      <c r="BH225" s="14">
        <v>12</v>
      </c>
      <c r="BI225" s="14">
        <v>11</v>
      </c>
      <c r="BJ225" s="5">
        <f t="shared" si="219"/>
        <v>34</v>
      </c>
      <c r="BK225" s="5">
        <f t="shared" si="247"/>
        <v>187</v>
      </c>
      <c r="BL225" s="28">
        <f t="shared" si="248"/>
        <v>37</v>
      </c>
      <c r="BM225" s="3">
        <f t="shared" si="220"/>
        <v>348</v>
      </c>
      <c r="BN225" s="5">
        <f t="shared" si="221"/>
        <v>244</v>
      </c>
      <c r="BO225" s="13" t="s">
        <v>2383</v>
      </c>
      <c r="BP225" s="14">
        <v>14</v>
      </c>
      <c r="BQ225" s="14">
        <v>11</v>
      </c>
      <c r="BR225" s="14">
        <v>14</v>
      </c>
      <c r="BS225" s="5">
        <f t="shared" si="249"/>
        <v>39</v>
      </c>
      <c r="BT225" s="5">
        <f t="shared" si="222"/>
        <v>58</v>
      </c>
      <c r="BU225" s="35">
        <f t="shared" si="223"/>
        <v>113</v>
      </c>
      <c r="BV225" s="3">
        <f t="shared" si="224"/>
        <v>461</v>
      </c>
      <c r="BW225" s="5">
        <f t="shared" si="225"/>
        <v>220</v>
      </c>
    </row>
    <row r="226" spans="2:75">
      <c r="B226" s="36" t="s">
        <v>558</v>
      </c>
      <c r="C226" s="41" t="s">
        <v>49</v>
      </c>
      <c r="D226" s="74" t="s">
        <v>717</v>
      </c>
      <c r="E226" s="51" t="s">
        <v>203</v>
      </c>
      <c r="F226" s="4">
        <v>13</v>
      </c>
      <c r="G226" s="4">
        <v>11</v>
      </c>
      <c r="H226" s="4">
        <v>11</v>
      </c>
      <c r="I226" s="4">
        <f t="shared" si="243"/>
        <v>35</v>
      </c>
      <c r="J226" s="4">
        <f t="shared" si="244"/>
        <v>108</v>
      </c>
      <c r="K226" s="4">
        <f t="shared" si="245"/>
        <v>140</v>
      </c>
      <c r="L226" s="57">
        <f t="shared" si="246"/>
        <v>108</v>
      </c>
      <c r="M226" s="13" t="s">
        <v>961</v>
      </c>
      <c r="N226" s="14">
        <v>11</v>
      </c>
      <c r="O226" s="14">
        <v>12</v>
      </c>
      <c r="P226" s="14">
        <v>13</v>
      </c>
      <c r="Q226" s="4">
        <f t="shared" si="229"/>
        <v>36</v>
      </c>
      <c r="R226" s="5">
        <f t="shared" si="230"/>
        <v>194</v>
      </c>
      <c r="S226" s="28">
        <f t="shared" si="231"/>
        <v>59</v>
      </c>
      <c r="T226" s="3">
        <f t="shared" si="232"/>
        <v>199</v>
      </c>
      <c r="U226" s="57">
        <f t="shared" si="233"/>
        <v>163</v>
      </c>
      <c r="V226" s="13" t="s">
        <v>1260</v>
      </c>
      <c r="W226" s="14">
        <v>11</v>
      </c>
      <c r="X226" s="14">
        <v>13</v>
      </c>
      <c r="Y226" s="14">
        <v>8</v>
      </c>
      <c r="Z226" s="4">
        <f t="shared" si="234"/>
        <v>32</v>
      </c>
      <c r="AA226" s="5">
        <f t="shared" si="235"/>
        <v>191</v>
      </c>
      <c r="AB226" s="28">
        <f t="shared" si="236"/>
        <v>41</v>
      </c>
      <c r="AC226" s="76">
        <f t="shared" si="237"/>
        <v>240</v>
      </c>
      <c r="AD226" s="57">
        <f t="shared" si="205"/>
        <v>189</v>
      </c>
      <c r="AE226" s="30" t="s">
        <v>1514</v>
      </c>
      <c r="AF226" s="31">
        <v>14</v>
      </c>
      <c r="AG226" s="31">
        <v>8</v>
      </c>
      <c r="AH226" s="31">
        <v>10</v>
      </c>
      <c r="AI226" s="4">
        <f t="shared" si="238"/>
        <v>32</v>
      </c>
      <c r="AJ226" s="5">
        <f t="shared" si="239"/>
        <v>239</v>
      </c>
      <c r="AK226" s="28">
        <f t="shared" si="240"/>
        <v>18</v>
      </c>
      <c r="AL226" s="3">
        <f t="shared" si="241"/>
        <v>258</v>
      </c>
      <c r="AM226" s="5">
        <f t="shared" si="242"/>
        <v>222</v>
      </c>
      <c r="AN226" s="13" t="s">
        <v>1781</v>
      </c>
      <c r="AO226" s="14">
        <v>13</v>
      </c>
      <c r="AP226" s="14">
        <v>12</v>
      </c>
      <c r="AQ226" s="14">
        <v>12</v>
      </c>
      <c r="AR226" s="5">
        <f t="shared" si="202"/>
        <v>37</v>
      </c>
      <c r="AS226" s="5">
        <f t="shared" si="211"/>
        <v>161</v>
      </c>
      <c r="AT226" s="28">
        <f t="shared" si="203"/>
        <v>76</v>
      </c>
      <c r="AU226" s="3">
        <f t="shared" si="212"/>
        <v>334</v>
      </c>
      <c r="AV226" s="5">
        <f t="shared" si="213"/>
        <v>225</v>
      </c>
      <c r="AW226" s="13" t="s">
        <v>2018</v>
      </c>
      <c r="AX226" s="14">
        <v>12</v>
      </c>
      <c r="AY226" s="14">
        <v>11</v>
      </c>
      <c r="AZ226" s="14">
        <v>10</v>
      </c>
      <c r="BA226" s="5">
        <f t="shared" si="214"/>
        <v>33</v>
      </c>
      <c r="BB226" s="5">
        <f t="shared" si="215"/>
        <v>195</v>
      </c>
      <c r="BC226" s="28">
        <f t="shared" si="216"/>
        <v>27</v>
      </c>
      <c r="BD226" s="3">
        <f t="shared" si="217"/>
        <v>361</v>
      </c>
      <c r="BE226" s="5">
        <f t="shared" si="218"/>
        <v>228</v>
      </c>
      <c r="BF226" s="13" t="s">
        <v>2227</v>
      </c>
      <c r="BG226" s="14">
        <v>12</v>
      </c>
      <c r="BH226" s="14">
        <v>13</v>
      </c>
      <c r="BI226" s="14">
        <v>14</v>
      </c>
      <c r="BJ226" s="5">
        <f t="shared" si="219"/>
        <v>39</v>
      </c>
      <c r="BK226" s="5">
        <f t="shared" si="247"/>
        <v>126</v>
      </c>
      <c r="BL226" s="28">
        <f t="shared" si="248"/>
        <v>98</v>
      </c>
      <c r="BM226" s="3">
        <f t="shared" si="220"/>
        <v>459</v>
      </c>
      <c r="BN226" s="5">
        <f t="shared" si="221"/>
        <v>217</v>
      </c>
      <c r="BO226" s="13"/>
      <c r="BP226" s="14"/>
      <c r="BQ226" s="14"/>
      <c r="BR226" s="14"/>
      <c r="BS226" s="5">
        <f t="shared" si="249"/>
        <v>0</v>
      </c>
      <c r="BT226" s="5" t="str">
        <f t="shared" si="222"/>
        <v/>
      </c>
      <c r="BU226" s="35">
        <f t="shared" si="223"/>
        <v>0</v>
      </c>
      <c r="BV226" s="3">
        <f t="shared" si="224"/>
        <v>459</v>
      </c>
      <c r="BW226" s="5">
        <f t="shared" si="225"/>
        <v>221</v>
      </c>
    </row>
    <row r="227" spans="2:75">
      <c r="B227" s="36" t="s">
        <v>1652</v>
      </c>
      <c r="C227" s="41" t="s">
        <v>37</v>
      </c>
      <c r="D227" s="74" t="s">
        <v>1368</v>
      </c>
      <c r="E227" s="51"/>
      <c r="F227" s="4"/>
      <c r="G227" s="4"/>
      <c r="H227" s="4"/>
      <c r="I227" s="4"/>
      <c r="J227" s="4"/>
      <c r="K227" s="4"/>
      <c r="L227" s="57"/>
      <c r="M227" s="13"/>
      <c r="N227" s="14"/>
      <c r="O227" s="14"/>
      <c r="P227" s="14"/>
      <c r="Q227" s="4"/>
      <c r="R227" s="5"/>
      <c r="S227" s="28"/>
      <c r="T227" s="3"/>
      <c r="U227" s="57"/>
      <c r="V227" s="30" t="s">
        <v>1180</v>
      </c>
      <c r="W227" s="31">
        <v>17</v>
      </c>
      <c r="X227" s="31">
        <v>16</v>
      </c>
      <c r="Y227" s="31">
        <v>11</v>
      </c>
      <c r="Z227" s="4">
        <f t="shared" si="234"/>
        <v>44</v>
      </c>
      <c r="AA227" s="5">
        <f t="shared" si="235"/>
        <v>65</v>
      </c>
      <c r="AB227" s="28">
        <f t="shared" si="236"/>
        <v>167</v>
      </c>
      <c r="AC227" s="76">
        <f t="shared" si="237"/>
        <v>167</v>
      </c>
      <c r="AD227" s="57">
        <f t="shared" si="205"/>
        <v>231</v>
      </c>
      <c r="AE227" s="30" t="s">
        <v>1427</v>
      </c>
      <c r="AF227" s="31">
        <v>19</v>
      </c>
      <c r="AG227" s="31">
        <v>14</v>
      </c>
      <c r="AH227" s="31">
        <v>12</v>
      </c>
      <c r="AI227" s="4">
        <f t="shared" si="238"/>
        <v>45</v>
      </c>
      <c r="AJ227" s="5">
        <f t="shared" si="239"/>
        <v>40</v>
      </c>
      <c r="AK227" s="28">
        <f t="shared" si="240"/>
        <v>217</v>
      </c>
      <c r="AL227" s="3">
        <f t="shared" si="241"/>
        <v>384</v>
      </c>
      <c r="AM227" s="5">
        <f t="shared" si="242"/>
        <v>170</v>
      </c>
      <c r="AN227" s="13" t="s">
        <v>1703</v>
      </c>
      <c r="AO227" s="14">
        <v>9</v>
      </c>
      <c r="AP227" s="14">
        <v>11</v>
      </c>
      <c r="AQ227" s="14">
        <v>10</v>
      </c>
      <c r="AR227" s="5">
        <f t="shared" si="202"/>
        <v>30</v>
      </c>
      <c r="AS227" s="5">
        <f t="shared" si="211"/>
        <v>231</v>
      </c>
      <c r="AT227" s="28">
        <f t="shared" si="203"/>
        <v>6</v>
      </c>
      <c r="AU227" s="3">
        <f t="shared" si="212"/>
        <v>390</v>
      </c>
      <c r="AV227" s="5">
        <f t="shared" si="213"/>
        <v>208</v>
      </c>
      <c r="AW227" s="13" t="s">
        <v>1945</v>
      </c>
      <c r="AX227" s="14">
        <v>8</v>
      </c>
      <c r="AY227" s="14">
        <v>13</v>
      </c>
      <c r="AZ227" s="14">
        <v>14</v>
      </c>
      <c r="BA227" s="5">
        <f t="shared" si="214"/>
        <v>35</v>
      </c>
      <c r="BB227" s="5">
        <f t="shared" si="215"/>
        <v>169</v>
      </c>
      <c r="BC227" s="28">
        <f t="shared" si="216"/>
        <v>53</v>
      </c>
      <c r="BD227" s="3">
        <f t="shared" si="217"/>
        <v>443</v>
      </c>
      <c r="BE227" s="5">
        <f t="shared" si="218"/>
        <v>203</v>
      </c>
      <c r="BF227" s="30"/>
      <c r="BG227" s="31"/>
      <c r="BH227" s="31"/>
      <c r="BI227" s="31"/>
      <c r="BJ227" s="5">
        <f t="shared" si="219"/>
        <v>0</v>
      </c>
      <c r="BK227" s="5" t="str">
        <f t="shared" si="247"/>
        <v/>
      </c>
      <c r="BL227" s="28">
        <f t="shared" si="248"/>
        <v>0</v>
      </c>
      <c r="BM227" s="3">
        <f t="shared" si="220"/>
        <v>443</v>
      </c>
      <c r="BN227" s="5">
        <f t="shared" si="221"/>
        <v>219</v>
      </c>
      <c r="BO227" s="13"/>
      <c r="BP227" s="14"/>
      <c r="BQ227" s="14"/>
      <c r="BR227" s="14"/>
      <c r="BS227" s="5">
        <f t="shared" si="249"/>
        <v>0</v>
      </c>
      <c r="BT227" s="5" t="str">
        <f t="shared" si="222"/>
        <v/>
      </c>
      <c r="BU227" s="35">
        <f t="shared" si="223"/>
        <v>0</v>
      </c>
      <c r="BV227" s="3">
        <f t="shared" si="224"/>
        <v>443</v>
      </c>
      <c r="BW227" s="5">
        <f t="shared" si="225"/>
        <v>222</v>
      </c>
    </row>
    <row r="228" spans="2:75">
      <c r="B228" s="36" t="s">
        <v>346</v>
      </c>
      <c r="C228" s="41" t="s">
        <v>37</v>
      </c>
      <c r="D228" s="74" t="s">
        <v>608</v>
      </c>
      <c r="E228" s="51" t="s">
        <v>113</v>
      </c>
      <c r="F228" s="4">
        <v>14</v>
      </c>
      <c r="G228" s="4">
        <v>13</v>
      </c>
      <c r="H228" s="4">
        <v>18</v>
      </c>
      <c r="I228" s="4">
        <f>SUM(F228:H228)</f>
        <v>45</v>
      </c>
      <c r="J228" s="4">
        <f>IF(E228="","",RANK(I228,I$6:I$321))</f>
        <v>12</v>
      </c>
      <c r="K228" s="4">
        <f>IF(J228="",0,I$323+1-J228)</f>
        <v>236</v>
      </c>
      <c r="L228" s="57">
        <f>IF(E228="","",RANK(K228,K$6:K$321))</f>
        <v>12</v>
      </c>
      <c r="M228" s="13" t="s">
        <v>880</v>
      </c>
      <c r="N228" s="14">
        <v>18</v>
      </c>
      <c r="O228" s="14">
        <v>16</v>
      </c>
      <c r="P228" s="14">
        <v>10</v>
      </c>
      <c r="Q228" s="4">
        <f>SUM(N228:P228)</f>
        <v>44</v>
      </c>
      <c r="R228" s="5">
        <f>IF(M228="","",RANK(Q228,Q$6:Q$322))</f>
        <v>63</v>
      </c>
      <c r="S228" s="28">
        <f>IF(R228="",0,Q$323+1-R228)</f>
        <v>190</v>
      </c>
      <c r="T228" s="3">
        <f>S228+K228</f>
        <v>426</v>
      </c>
      <c r="U228" s="57">
        <f>IF(T228=0,"",RANK(T228,T$6:T$322))</f>
        <v>14</v>
      </c>
      <c r="V228" s="30" t="s">
        <v>1179</v>
      </c>
      <c r="W228" s="31">
        <v>10</v>
      </c>
      <c r="X228" s="31">
        <v>10</v>
      </c>
      <c r="Y228" s="31">
        <v>7</v>
      </c>
      <c r="Z228" s="4">
        <f t="shared" si="234"/>
        <v>27</v>
      </c>
      <c r="AA228" s="5">
        <f t="shared" si="235"/>
        <v>217</v>
      </c>
      <c r="AB228" s="28">
        <f t="shared" si="236"/>
        <v>15</v>
      </c>
      <c r="AC228" s="76">
        <f t="shared" si="237"/>
        <v>441</v>
      </c>
      <c r="AD228" s="57">
        <f t="shared" si="205"/>
        <v>75</v>
      </c>
      <c r="AE228" s="30"/>
      <c r="AF228" s="31"/>
      <c r="AG228" s="31"/>
      <c r="AH228" s="31"/>
      <c r="AI228" s="4">
        <f t="shared" si="238"/>
        <v>0</v>
      </c>
      <c r="AJ228" s="5" t="str">
        <f t="shared" si="239"/>
        <v/>
      </c>
      <c r="AK228" s="28">
        <f t="shared" si="240"/>
        <v>0</v>
      </c>
      <c r="AL228" s="3">
        <f t="shared" si="241"/>
        <v>441</v>
      </c>
      <c r="AM228" s="5">
        <f t="shared" si="242"/>
        <v>148</v>
      </c>
      <c r="AN228" s="13"/>
      <c r="AO228" s="14"/>
      <c r="AP228" s="14"/>
      <c r="AQ228" s="14"/>
      <c r="AR228" s="5">
        <f t="shared" si="202"/>
        <v>0</v>
      </c>
      <c r="AS228" s="5" t="str">
        <f t="shared" si="211"/>
        <v/>
      </c>
      <c r="AT228" s="28">
        <f t="shared" si="203"/>
        <v>0</v>
      </c>
      <c r="AU228" s="3">
        <f t="shared" si="212"/>
        <v>441</v>
      </c>
      <c r="AV228" s="5">
        <f t="shared" si="213"/>
        <v>184</v>
      </c>
      <c r="AW228" s="13"/>
      <c r="AX228" s="14"/>
      <c r="AY228" s="14"/>
      <c r="AZ228" s="14"/>
      <c r="BA228" s="5">
        <f t="shared" si="214"/>
        <v>0</v>
      </c>
      <c r="BB228" s="5" t="str">
        <f t="shared" si="215"/>
        <v/>
      </c>
      <c r="BC228" s="28">
        <f t="shared" si="216"/>
        <v>0</v>
      </c>
      <c r="BD228" s="3">
        <f t="shared" si="217"/>
        <v>441</v>
      </c>
      <c r="BE228" s="5">
        <f t="shared" si="218"/>
        <v>204</v>
      </c>
      <c r="BF228" s="30"/>
      <c r="BG228" s="31"/>
      <c r="BH228" s="31"/>
      <c r="BI228" s="31"/>
      <c r="BJ228" s="5">
        <f t="shared" si="219"/>
        <v>0</v>
      </c>
      <c r="BK228" s="5" t="str">
        <f t="shared" si="247"/>
        <v/>
      </c>
      <c r="BL228" s="28">
        <f t="shared" si="248"/>
        <v>0</v>
      </c>
      <c r="BM228" s="3">
        <f t="shared" si="220"/>
        <v>441</v>
      </c>
      <c r="BN228" s="5">
        <f t="shared" si="221"/>
        <v>220</v>
      </c>
      <c r="BO228" s="13"/>
      <c r="BP228" s="14"/>
      <c r="BQ228" s="14"/>
      <c r="BR228" s="14"/>
      <c r="BS228" s="5">
        <f t="shared" si="249"/>
        <v>0</v>
      </c>
      <c r="BT228" s="5" t="str">
        <f t="shared" si="222"/>
        <v/>
      </c>
      <c r="BU228" s="35">
        <f t="shared" si="223"/>
        <v>0</v>
      </c>
      <c r="BV228" s="3">
        <f t="shared" si="224"/>
        <v>441</v>
      </c>
      <c r="BW228" s="5">
        <f t="shared" si="225"/>
        <v>223</v>
      </c>
    </row>
    <row r="229" spans="2:75">
      <c r="B229" s="36" t="s">
        <v>1641</v>
      </c>
      <c r="C229" s="41" t="s">
        <v>31</v>
      </c>
      <c r="D229" s="74" t="s">
        <v>1640</v>
      </c>
      <c r="E229" s="51"/>
      <c r="F229" s="4"/>
      <c r="G229" s="4"/>
      <c r="H229" s="4"/>
      <c r="I229" s="4"/>
      <c r="J229" s="4"/>
      <c r="K229" s="4"/>
      <c r="L229" s="57"/>
      <c r="M229" s="30"/>
      <c r="N229" s="31"/>
      <c r="O229" s="31"/>
      <c r="P229" s="31"/>
      <c r="Q229" s="4"/>
      <c r="R229" s="5"/>
      <c r="S229" s="28"/>
      <c r="T229" s="3"/>
      <c r="U229" s="57"/>
      <c r="V229" s="13"/>
      <c r="W229" s="14"/>
      <c r="X229" s="14"/>
      <c r="Y229" s="14"/>
      <c r="Z229" s="4"/>
      <c r="AA229" s="5"/>
      <c r="AB229" s="28"/>
      <c r="AC229" s="76"/>
      <c r="AD229" s="57" t="str">
        <f t="shared" si="205"/>
        <v/>
      </c>
      <c r="AE229" s="30" t="s">
        <v>1451</v>
      </c>
      <c r="AF229" s="31">
        <v>19</v>
      </c>
      <c r="AG229" s="31">
        <v>16</v>
      </c>
      <c r="AH229" s="31">
        <v>17</v>
      </c>
      <c r="AI229" s="4">
        <f t="shared" si="238"/>
        <v>52</v>
      </c>
      <c r="AJ229" s="5">
        <f t="shared" si="239"/>
        <v>2</v>
      </c>
      <c r="AK229" s="28">
        <f t="shared" si="240"/>
        <v>255</v>
      </c>
      <c r="AL229" s="3">
        <f t="shared" si="241"/>
        <v>255</v>
      </c>
      <c r="AM229" s="5">
        <f t="shared" si="242"/>
        <v>225</v>
      </c>
      <c r="AN229" s="13" t="s">
        <v>1725</v>
      </c>
      <c r="AO229" s="14">
        <v>15</v>
      </c>
      <c r="AP229" s="14">
        <v>13</v>
      </c>
      <c r="AQ229" s="14">
        <v>16</v>
      </c>
      <c r="AR229" s="5">
        <f t="shared" si="202"/>
        <v>44</v>
      </c>
      <c r="AS229" s="5">
        <f t="shared" si="211"/>
        <v>56</v>
      </c>
      <c r="AT229" s="28">
        <f t="shared" si="203"/>
        <v>181</v>
      </c>
      <c r="AU229" s="3">
        <f t="shared" si="212"/>
        <v>436</v>
      </c>
      <c r="AV229" s="5">
        <f t="shared" si="213"/>
        <v>187</v>
      </c>
      <c r="AW229" s="13"/>
      <c r="AX229" s="14"/>
      <c r="AY229" s="14"/>
      <c r="AZ229" s="14"/>
      <c r="BA229" s="5">
        <f t="shared" si="214"/>
        <v>0</v>
      </c>
      <c r="BB229" s="5" t="str">
        <f t="shared" si="215"/>
        <v/>
      </c>
      <c r="BC229" s="28">
        <f t="shared" si="216"/>
        <v>0</v>
      </c>
      <c r="BD229" s="3">
        <f t="shared" si="217"/>
        <v>436</v>
      </c>
      <c r="BE229" s="5">
        <f t="shared" si="218"/>
        <v>208</v>
      </c>
      <c r="BF229" s="13"/>
      <c r="BG229" s="14"/>
      <c r="BH229" s="14"/>
      <c r="BI229" s="14"/>
      <c r="BJ229" s="5">
        <f t="shared" si="219"/>
        <v>0</v>
      </c>
      <c r="BK229" s="5" t="str">
        <f t="shared" si="247"/>
        <v/>
      </c>
      <c r="BL229" s="28">
        <f t="shared" si="248"/>
        <v>0</v>
      </c>
      <c r="BM229" s="3">
        <f t="shared" si="220"/>
        <v>436</v>
      </c>
      <c r="BN229" s="5">
        <f t="shared" si="221"/>
        <v>221</v>
      </c>
      <c r="BO229" s="13"/>
      <c r="BP229" s="14"/>
      <c r="BQ229" s="14"/>
      <c r="BR229" s="14"/>
      <c r="BS229" s="5"/>
      <c r="BT229" s="5" t="str">
        <f t="shared" si="222"/>
        <v/>
      </c>
      <c r="BU229" s="35">
        <f t="shared" si="223"/>
        <v>0</v>
      </c>
      <c r="BV229" s="3">
        <f t="shared" si="224"/>
        <v>436</v>
      </c>
      <c r="BW229" s="5">
        <f t="shared" si="225"/>
        <v>224</v>
      </c>
    </row>
    <row r="230" spans="2:75">
      <c r="B230" s="36" t="s">
        <v>498</v>
      </c>
      <c r="C230" s="41" t="s">
        <v>52</v>
      </c>
      <c r="D230" s="74" t="s">
        <v>805</v>
      </c>
      <c r="E230" s="51" t="s">
        <v>112</v>
      </c>
      <c r="F230" s="4">
        <v>10</v>
      </c>
      <c r="G230" s="4">
        <v>8</v>
      </c>
      <c r="H230" s="4">
        <v>12</v>
      </c>
      <c r="I230" s="4">
        <f>SUM(F230:H230)</f>
        <v>30</v>
      </c>
      <c r="J230" s="4">
        <f>IF(E230="","",RANK(I230,I$6:I$321))</f>
        <v>205</v>
      </c>
      <c r="K230" s="4">
        <f>IF(J230="",0,I$323+1-J230)</f>
        <v>43</v>
      </c>
      <c r="L230" s="57">
        <f>IF(E230="","",RANK(K230,K$6:K$321))</f>
        <v>205</v>
      </c>
      <c r="M230" s="13" t="s">
        <v>1057</v>
      </c>
      <c r="N230" s="14">
        <v>8</v>
      </c>
      <c r="O230" s="14">
        <v>15</v>
      </c>
      <c r="P230" s="14">
        <v>14</v>
      </c>
      <c r="Q230" s="4">
        <f t="shared" ref="Q230:Q241" si="250">SUM(N230:P230)</f>
        <v>37</v>
      </c>
      <c r="R230" s="5">
        <f t="shared" ref="R230:R241" si="251">IF(M230="","",RANK(Q230,Q$6:Q$322))</f>
        <v>186</v>
      </c>
      <c r="S230" s="28">
        <f t="shared" ref="S230:S241" si="252">IF(R230="",0,Q$323+1-R230)</f>
        <v>67</v>
      </c>
      <c r="T230" s="3">
        <f t="shared" ref="T230:T241" si="253">S230+K230</f>
        <v>110</v>
      </c>
      <c r="U230" s="57">
        <f t="shared" ref="U230:U241" si="254">IF(T230=0,"",RANK(T230,T$6:T$322))</f>
        <v>229</v>
      </c>
      <c r="V230" s="13" t="s">
        <v>1348</v>
      </c>
      <c r="W230" s="14">
        <v>7</v>
      </c>
      <c r="X230" s="14">
        <v>8</v>
      </c>
      <c r="Y230" s="14">
        <v>9</v>
      </c>
      <c r="Z230" s="4">
        <f t="shared" ref="Z230:Z241" si="255">SUM(W230:Y230)</f>
        <v>24</v>
      </c>
      <c r="AA230" s="5">
        <f t="shared" ref="AA230:AA241" si="256">IF(V230="","",RANK(Z230,Z$6:Z$322))</f>
        <v>225</v>
      </c>
      <c r="AB230" s="28">
        <f t="shared" ref="AB230:AB241" si="257">IF(AA230="",0,Z$323+1-AA230)</f>
        <v>7</v>
      </c>
      <c r="AC230" s="76">
        <f t="shared" ref="AC230:AC241" si="258">AB230+T230</f>
        <v>117</v>
      </c>
      <c r="AD230" s="57">
        <f t="shared" si="205"/>
        <v>258</v>
      </c>
      <c r="AE230" s="30" t="s">
        <v>1603</v>
      </c>
      <c r="AF230" s="31">
        <v>15</v>
      </c>
      <c r="AG230" s="31">
        <v>13</v>
      </c>
      <c r="AH230" s="31">
        <v>12</v>
      </c>
      <c r="AI230" s="4">
        <f t="shared" si="238"/>
        <v>40</v>
      </c>
      <c r="AJ230" s="5">
        <f t="shared" si="239"/>
        <v>133</v>
      </c>
      <c r="AK230" s="28">
        <f t="shared" si="240"/>
        <v>124</v>
      </c>
      <c r="AL230" s="3">
        <f t="shared" si="241"/>
        <v>241</v>
      </c>
      <c r="AM230" s="5">
        <f t="shared" si="242"/>
        <v>229</v>
      </c>
      <c r="AN230" s="30" t="s">
        <v>1870</v>
      </c>
      <c r="AO230" s="31">
        <v>8</v>
      </c>
      <c r="AP230" s="31">
        <v>11</v>
      </c>
      <c r="AQ230" s="31">
        <v>11</v>
      </c>
      <c r="AR230" s="5">
        <f t="shared" si="202"/>
        <v>30</v>
      </c>
      <c r="AS230" s="5">
        <f t="shared" si="211"/>
        <v>231</v>
      </c>
      <c r="AT230" s="28">
        <f t="shared" si="203"/>
        <v>6</v>
      </c>
      <c r="AU230" s="3">
        <f t="shared" si="212"/>
        <v>247</v>
      </c>
      <c r="AV230" s="5">
        <f t="shared" si="213"/>
        <v>246</v>
      </c>
      <c r="AW230" s="13" t="s">
        <v>2100</v>
      </c>
      <c r="AX230" s="14">
        <v>13</v>
      </c>
      <c r="AY230" s="14">
        <v>12</v>
      </c>
      <c r="AZ230" s="14">
        <v>12</v>
      </c>
      <c r="BA230" s="5">
        <f t="shared" si="214"/>
        <v>37</v>
      </c>
      <c r="BB230" s="5">
        <f t="shared" si="215"/>
        <v>136</v>
      </c>
      <c r="BC230" s="28">
        <f t="shared" si="216"/>
        <v>86</v>
      </c>
      <c r="BD230" s="3">
        <f t="shared" si="217"/>
        <v>333</v>
      </c>
      <c r="BE230" s="5">
        <f t="shared" si="218"/>
        <v>239</v>
      </c>
      <c r="BF230" s="13" t="s">
        <v>2305</v>
      </c>
      <c r="BG230" s="14">
        <v>15</v>
      </c>
      <c r="BH230" s="14">
        <v>9</v>
      </c>
      <c r="BI230" s="14">
        <v>15</v>
      </c>
      <c r="BJ230" s="5">
        <f t="shared" si="219"/>
        <v>39</v>
      </c>
      <c r="BK230" s="5">
        <f t="shared" si="247"/>
        <v>126</v>
      </c>
      <c r="BL230" s="28">
        <f t="shared" si="248"/>
        <v>98</v>
      </c>
      <c r="BM230" s="3">
        <f t="shared" si="220"/>
        <v>431</v>
      </c>
      <c r="BN230" s="5">
        <f t="shared" si="221"/>
        <v>222</v>
      </c>
      <c r="BO230" s="13"/>
      <c r="BP230" s="14"/>
      <c r="BQ230" s="14"/>
      <c r="BR230" s="14"/>
      <c r="BS230" s="5">
        <f t="shared" ref="BS230:BS236" si="259">SUM(BP230:BR230)</f>
        <v>0</v>
      </c>
      <c r="BT230" s="5" t="str">
        <f t="shared" si="222"/>
        <v/>
      </c>
      <c r="BU230" s="35">
        <f t="shared" si="223"/>
        <v>0</v>
      </c>
      <c r="BV230" s="3">
        <f t="shared" si="224"/>
        <v>431</v>
      </c>
      <c r="BW230" s="5">
        <f t="shared" si="225"/>
        <v>225</v>
      </c>
    </row>
    <row r="231" spans="2:75">
      <c r="B231" s="36" t="s">
        <v>448</v>
      </c>
      <c r="C231" s="41" t="s">
        <v>45</v>
      </c>
      <c r="D231" s="74" t="s">
        <v>743</v>
      </c>
      <c r="E231" s="51" t="s">
        <v>257</v>
      </c>
      <c r="F231" s="4">
        <v>11</v>
      </c>
      <c r="G231" s="4">
        <v>10</v>
      </c>
      <c r="H231" s="4">
        <v>12</v>
      </c>
      <c r="I231" s="4">
        <f>SUM(F231:H231)</f>
        <v>33</v>
      </c>
      <c r="J231" s="4">
        <f>IF(E231="","",RANK(I231,I$6:I$321))</f>
        <v>145</v>
      </c>
      <c r="K231" s="4">
        <f>IF(J231="",0,I$323+1-J231)</f>
        <v>103</v>
      </c>
      <c r="L231" s="57">
        <f>IF(E231="","",RANK(K231,K$6:K$321))</f>
        <v>145</v>
      </c>
      <c r="M231" s="13"/>
      <c r="N231" s="14"/>
      <c r="O231" s="14"/>
      <c r="P231" s="14"/>
      <c r="Q231" s="4">
        <f t="shared" si="250"/>
        <v>0</v>
      </c>
      <c r="R231" s="5" t="str">
        <f t="shared" si="251"/>
        <v/>
      </c>
      <c r="S231" s="28">
        <f t="shared" si="252"/>
        <v>0</v>
      </c>
      <c r="T231" s="3">
        <f t="shared" si="253"/>
        <v>103</v>
      </c>
      <c r="U231" s="57">
        <f t="shared" si="254"/>
        <v>237</v>
      </c>
      <c r="V231" s="13" t="s">
        <v>1177</v>
      </c>
      <c r="W231" s="14">
        <v>9</v>
      </c>
      <c r="X231" s="14">
        <v>13</v>
      </c>
      <c r="Y231" s="14">
        <v>19</v>
      </c>
      <c r="Z231" s="4">
        <f t="shared" si="255"/>
        <v>41</v>
      </c>
      <c r="AA231" s="5">
        <f t="shared" si="256"/>
        <v>105</v>
      </c>
      <c r="AB231" s="28">
        <f t="shared" si="257"/>
        <v>127</v>
      </c>
      <c r="AC231" s="76">
        <f t="shared" si="258"/>
        <v>230</v>
      </c>
      <c r="AD231" s="57">
        <f t="shared" si="205"/>
        <v>199</v>
      </c>
      <c r="AE231" s="30"/>
      <c r="AF231" s="31"/>
      <c r="AG231" s="31"/>
      <c r="AH231" s="31"/>
      <c r="AI231" s="4">
        <f t="shared" si="238"/>
        <v>0</v>
      </c>
      <c r="AJ231" s="5" t="str">
        <f t="shared" si="239"/>
        <v/>
      </c>
      <c r="AK231" s="28">
        <f t="shared" si="240"/>
        <v>0</v>
      </c>
      <c r="AL231" s="3">
        <f t="shared" si="241"/>
        <v>230</v>
      </c>
      <c r="AM231" s="5">
        <f t="shared" si="242"/>
        <v>238</v>
      </c>
      <c r="AN231" s="13" t="s">
        <v>1701</v>
      </c>
      <c r="AO231" s="14">
        <v>14</v>
      </c>
      <c r="AP231" s="14">
        <v>12</v>
      </c>
      <c r="AQ231" s="14">
        <v>12</v>
      </c>
      <c r="AR231" s="5">
        <f t="shared" si="202"/>
        <v>38</v>
      </c>
      <c r="AS231" s="5">
        <f t="shared" si="211"/>
        <v>146</v>
      </c>
      <c r="AT231" s="28">
        <f t="shared" si="203"/>
        <v>91</v>
      </c>
      <c r="AU231" s="3">
        <f t="shared" si="212"/>
        <v>321</v>
      </c>
      <c r="AV231" s="5">
        <f t="shared" si="213"/>
        <v>229</v>
      </c>
      <c r="AW231" s="13" t="s">
        <v>1941</v>
      </c>
      <c r="AX231" s="14">
        <v>15</v>
      </c>
      <c r="AY231" s="14">
        <v>13</v>
      </c>
      <c r="AZ231" s="14">
        <v>10</v>
      </c>
      <c r="BA231" s="5">
        <f t="shared" si="214"/>
        <v>38</v>
      </c>
      <c r="BB231" s="5">
        <f t="shared" si="215"/>
        <v>115</v>
      </c>
      <c r="BC231" s="28">
        <f t="shared" si="216"/>
        <v>107</v>
      </c>
      <c r="BD231" s="3">
        <f t="shared" si="217"/>
        <v>428</v>
      </c>
      <c r="BE231" s="5">
        <f t="shared" si="218"/>
        <v>210</v>
      </c>
      <c r="BF231" s="13"/>
      <c r="BG231" s="14"/>
      <c r="BH231" s="14"/>
      <c r="BI231" s="14"/>
      <c r="BJ231" s="5">
        <f t="shared" si="219"/>
        <v>0</v>
      </c>
      <c r="BK231" s="5" t="str">
        <f t="shared" si="247"/>
        <v/>
      </c>
      <c r="BL231" s="28">
        <f t="shared" si="248"/>
        <v>0</v>
      </c>
      <c r="BM231" s="3">
        <f t="shared" si="220"/>
        <v>428</v>
      </c>
      <c r="BN231" s="5">
        <f t="shared" si="221"/>
        <v>223</v>
      </c>
      <c r="BO231" s="13"/>
      <c r="BP231" s="14"/>
      <c r="BQ231" s="14"/>
      <c r="BR231" s="14"/>
      <c r="BS231" s="5">
        <f t="shared" si="259"/>
        <v>0</v>
      </c>
      <c r="BT231" s="5" t="str">
        <f t="shared" si="222"/>
        <v/>
      </c>
      <c r="BU231" s="35">
        <f t="shared" si="223"/>
        <v>0</v>
      </c>
      <c r="BV231" s="3">
        <f t="shared" si="224"/>
        <v>428</v>
      </c>
      <c r="BW231" s="5">
        <f t="shared" si="225"/>
        <v>226</v>
      </c>
    </row>
    <row r="232" spans="2:75" ht="15.75">
      <c r="B232" s="36" t="s">
        <v>480</v>
      </c>
      <c r="C232" s="41" t="s">
        <v>30</v>
      </c>
      <c r="D232" s="74" t="s">
        <v>784</v>
      </c>
      <c r="E232" s="51" t="s">
        <v>289</v>
      </c>
      <c r="F232" s="4">
        <v>10</v>
      </c>
      <c r="G232" s="4">
        <v>12</v>
      </c>
      <c r="H232" s="4">
        <v>9</v>
      </c>
      <c r="I232" s="4">
        <f>SUM(F232:H232)</f>
        <v>31</v>
      </c>
      <c r="J232" s="4">
        <f>IF(E232="","",RANK(I232,I$6:I$321))</f>
        <v>184</v>
      </c>
      <c r="K232" s="4">
        <f>IF(J232="",0,I$323+1-J232)</f>
        <v>64</v>
      </c>
      <c r="L232" s="57">
        <f>IF(E232="","",RANK(K232,K$6:K$321))</f>
        <v>184</v>
      </c>
      <c r="M232" s="13" t="s">
        <v>1067</v>
      </c>
      <c r="N232" s="14">
        <v>7</v>
      </c>
      <c r="O232" s="14">
        <v>16</v>
      </c>
      <c r="P232" s="14">
        <v>8</v>
      </c>
      <c r="Q232" s="4">
        <f t="shared" si="250"/>
        <v>31</v>
      </c>
      <c r="R232" s="5">
        <f t="shared" si="251"/>
        <v>243</v>
      </c>
      <c r="S232" s="28">
        <f t="shared" si="252"/>
        <v>10</v>
      </c>
      <c r="T232" s="3">
        <f t="shared" si="253"/>
        <v>74</v>
      </c>
      <c r="U232" s="57">
        <f t="shared" si="254"/>
        <v>251</v>
      </c>
      <c r="V232" s="77" t="s">
        <v>1356</v>
      </c>
      <c r="W232" s="78">
        <v>16</v>
      </c>
      <c r="X232" s="78">
        <v>15</v>
      </c>
      <c r="Y232" s="78">
        <v>12</v>
      </c>
      <c r="Z232" s="4">
        <f t="shared" si="255"/>
        <v>43</v>
      </c>
      <c r="AA232" s="5">
        <f t="shared" si="256"/>
        <v>77</v>
      </c>
      <c r="AB232" s="28">
        <f t="shared" si="257"/>
        <v>155</v>
      </c>
      <c r="AC232" s="76">
        <f t="shared" si="258"/>
        <v>229</v>
      </c>
      <c r="AD232" s="57">
        <f t="shared" si="205"/>
        <v>201</v>
      </c>
      <c r="AE232" s="30" t="s">
        <v>1619</v>
      </c>
      <c r="AF232" s="31">
        <v>13</v>
      </c>
      <c r="AG232" s="31">
        <v>14</v>
      </c>
      <c r="AH232" s="31">
        <v>10</v>
      </c>
      <c r="AI232" s="4">
        <f t="shared" si="238"/>
        <v>37</v>
      </c>
      <c r="AJ232" s="5">
        <f t="shared" si="239"/>
        <v>195</v>
      </c>
      <c r="AK232" s="28">
        <f t="shared" si="240"/>
        <v>62</v>
      </c>
      <c r="AL232" s="3">
        <f t="shared" si="241"/>
        <v>291</v>
      </c>
      <c r="AM232" s="5">
        <f t="shared" si="242"/>
        <v>213</v>
      </c>
      <c r="AN232" s="13" t="s">
        <v>1881</v>
      </c>
      <c r="AO232" s="14">
        <v>14</v>
      </c>
      <c r="AP232" s="14">
        <v>14</v>
      </c>
      <c r="AQ232" s="14">
        <v>13</v>
      </c>
      <c r="AR232" s="5">
        <f t="shared" si="202"/>
        <v>41</v>
      </c>
      <c r="AS232" s="5">
        <f t="shared" si="211"/>
        <v>102</v>
      </c>
      <c r="AT232" s="28">
        <f t="shared" si="203"/>
        <v>135</v>
      </c>
      <c r="AU232" s="3">
        <f t="shared" si="212"/>
        <v>426</v>
      </c>
      <c r="AV232" s="5">
        <f t="shared" si="213"/>
        <v>188</v>
      </c>
      <c r="AW232" s="191"/>
      <c r="AX232" s="14"/>
      <c r="AY232" s="71"/>
      <c r="AZ232" s="37"/>
      <c r="BA232" s="5">
        <f t="shared" si="214"/>
        <v>0</v>
      </c>
      <c r="BB232" s="5" t="str">
        <f t="shared" si="215"/>
        <v/>
      </c>
      <c r="BC232" s="28">
        <f t="shared" si="216"/>
        <v>0</v>
      </c>
      <c r="BD232" s="3">
        <f t="shared" si="217"/>
        <v>426</v>
      </c>
      <c r="BE232" s="5">
        <f t="shared" si="218"/>
        <v>212</v>
      </c>
      <c r="BF232" s="13"/>
      <c r="BG232" s="14"/>
      <c r="BH232" s="14"/>
      <c r="BI232" s="14"/>
      <c r="BJ232" s="5">
        <f t="shared" si="219"/>
        <v>0</v>
      </c>
      <c r="BK232" s="5" t="str">
        <f t="shared" si="247"/>
        <v/>
      </c>
      <c r="BL232" s="28">
        <f t="shared" si="248"/>
        <v>0</v>
      </c>
      <c r="BM232" s="3">
        <f t="shared" si="220"/>
        <v>426</v>
      </c>
      <c r="BN232" s="5">
        <f t="shared" si="221"/>
        <v>224</v>
      </c>
      <c r="BO232" s="13"/>
      <c r="BP232" s="14"/>
      <c r="BQ232" s="14"/>
      <c r="BR232" s="14"/>
      <c r="BS232" s="5">
        <f t="shared" si="259"/>
        <v>0</v>
      </c>
      <c r="BT232" s="5" t="str">
        <f t="shared" si="222"/>
        <v/>
      </c>
      <c r="BU232" s="35">
        <f t="shared" si="223"/>
        <v>0</v>
      </c>
      <c r="BV232" s="3">
        <f t="shared" si="224"/>
        <v>426</v>
      </c>
      <c r="BW232" s="5">
        <f t="shared" si="225"/>
        <v>227</v>
      </c>
    </row>
    <row r="233" spans="2:75">
      <c r="B233" s="36" t="s">
        <v>553</v>
      </c>
      <c r="C233" s="41" t="s">
        <v>44</v>
      </c>
      <c r="D233" s="74" t="s">
        <v>694</v>
      </c>
      <c r="E233" s="51" t="s">
        <v>195</v>
      </c>
      <c r="F233" s="4">
        <v>11</v>
      </c>
      <c r="G233" s="4">
        <v>14</v>
      </c>
      <c r="H233" s="4">
        <v>11</v>
      </c>
      <c r="I233" s="4">
        <f>SUM(F233:H233)</f>
        <v>36</v>
      </c>
      <c r="J233" s="4">
        <f>IF(E233="","",RANK(I233,I$6:I$321))</f>
        <v>89</v>
      </c>
      <c r="K233" s="4">
        <f>IF(J233="",0,I$323+1-J233)</f>
        <v>159</v>
      </c>
      <c r="L233" s="57">
        <f>IF(E233="","",RANK(K233,K$6:K$321))</f>
        <v>89</v>
      </c>
      <c r="M233" s="13" t="s">
        <v>1015</v>
      </c>
      <c r="N233" s="14">
        <v>12</v>
      </c>
      <c r="O233" s="14">
        <v>13</v>
      </c>
      <c r="P233" s="14">
        <v>14</v>
      </c>
      <c r="Q233" s="4">
        <f t="shared" si="250"/>
        <v>39</v>
      </c>
      <c r="R233" s="5">
        <f t="shared" si="251"/>
        <v>147</v>
      </c>
      <c r="S233" s="28">
        <f t="shared" si="252"/>
        <v>106</v>
      </c>
      <c r="T233" s="3">
        <f t="shared" si="253"/>
        <v>265</v>
      </c>
      <c r="U233" s="57">
        <f t="shared" si="254"/>
        <v>111</v>
      </c>
      <c r="V233" s="30" t="s">
        <v>1312</v>
      </c>
      <c r="W233" s="31">
        <v>13</v>
      </c>
      <c r="X233" s="31">
        <v>13</v>
      </c>
      <c r="Y233" s="31">
        <v>11</v>
      </c>
      <c r="Z233" s="4">
        <f t="shared" si="255"/>
        <v>37</v>
      </c>
      <c r="AA233" s="5">
        <f t="shared" si="256"/>
        <v>152</v>
      </c>
      <c r="AB233" s="28">
        <f t="shared" si="257"/>
        <v>80</v>
      </c>
      <c r="AC233" s="76">
        <f t="shared" si="258"/>
        <v>345</v>
      </c>
      <c r="AD233" s="57">
        <f t="shared" si="205"/>
        <v>130</v>
      </c>
      <c r="AE233" s="30" t="s">
        <v>1563</v>
      </c>
      <c r="AF233" s="31">
        <v>13</v>
      </c>
      <c r="AG233" s="31">
        <v>13</v>
      </c>
      <c r="AH233" s="31">
        <v>12</v>
      </c>
      <c r="AI233" s="4">
        <f t="shared" si="238"/>
        <v>38</v>
      </c>
      <c r="AJ233" s="5">
        <f t="shared" si="239"/>
        <v>177</v>
      </c>
      <c r="AK233" s="28">
        <f t="shared" si="240"/>
        <v>80</v>
      </c>
      <c r="AL233" s="3">
        <f t="shared" si="241"/>
        <v>425</v>
      </c>
      <c r="AM233" s="5">
        <f t="shared" si="242"/>
        <v>156</v>
      </c>
      <c r="AN233" s="13"/>
      <c r="AO233" s="14"/>
      <c r="AP233" s="14"/>
      <c r="AQ233" s="14"/>
      <c r="AR233" s="5">
        <f t="shared" si="202"/>
        <v>0</v>
      </c>
      <c r="AS233" s="5" t="str">
        <f t="shared" si="211"/>
        <v/>
      </c>
      <c r="AT233" s="28">
        <f t="shared" si="203"/>
        <v>0</v>
      </c>
      <c r="AU233" s="3">
        <f t="shared" si="212"/>
        <v>425</v>
      </c>
      <c r="AV233" s="5">
        <f t="shared" si="213"/>
        <v>190</v>
      </c>
      <c r="AW233" s="13"/>
      <c r="AX233" s="14"/>
      <c r="AY233" s="14"/>
      <c r="AZ233" s="14"/>
      <c r="BA233" s="5">
        <f t="shared" si="214"/>
        <v>0</v>
      </c>
      <c r="BB233" s="5" t="str">
        <f t="shared" si="215"/>
        <v/>
      </c>
      <c r="BC233" s="28">
        <f t="shared" si="216"/>
        <v>0</v>
      </c>
      <c r="BD233" s="3">
        <f t="shared" si="217"/>
        <v>425</v>
      </c>
      <c r="BE233" s="5">
        <f t="shared" si="218"/>
        <v>214</v>
      </c>
      <c r="BF233" s="13"/>
      <c r="BG233" s="14"/>
      <c r="BH233" s="14"/>
      <c r="BI233" s="14"/>
      <c r="BJ233" s="5">
        <f t="shared" si="219"/>
        <v>0</v>
      </c>
      <c r="BK233" s="5" t="str">
        <f t="shared" si="247"/>
        <v/>
      </c>
      <c r="BL233" s="28">
        <f t="shared" si="248"/>
        <v>0</v>
      </c>
      <c r="BM233" s="3">
        <f t="shared" si="220"/>
        <v>425</v>
      </c>
      <c r="BN233" s="5">
        <f t="shared" si="221"/>
        <v>225</v>
      </c>
      <c r="BO233" s="13"/>
      <c r="BP233" s="14"/>
      <c r="BQ233" s="14"/>
      <c r="BR233" s="14"/>
      <c r="BS233" s="5">
        <f t="shared" si="259"/>
        <v>0</v>
      </c>
      <c r="BT233" s="5" t="str">
        <f t="shared" si="222"/>
        <v/>
      </c>
      <c r="BU233" s="35">
        <f t="shared" si="223"/>
        <v>0</v>
      </c>
      <c r="BV233" s="3">
        <f t="shared" si="224"/>
        <v>425</v>
      </c>
      <c r="BW233" s="5">
        <f t="shared" si="225"/>
        <v>228</v>
      </c>
    </row>
    <row r="234" spans="2:75">
      <c r="B234" s="36" t="s">
        <v>487</v>
      </c>
      <c r="C234" s="41" t="s">
        <v>33</v>
      </c>
      <c r="D234" s="74" t="s">
        <v>791</v>
      </c>
      <c r="E234" s="51" t="s">
        <v>281</v>
      </c>
      <c r="F234" s="4">
        <v>10</v>
      </c>
      <c r="G234" s="4">
        <v>11</v>
      </c>
      <c r="H234" s="4">
        <v>10</v>
      </c>
      <c r="I234" s="4">
        <f>SUM(F234:H234)</f>
        <v>31</v>
      </c>
      <c r="J234" s="4">
        <f>IF(E234="","",RANK(I234,I$6:I$321))</f>
        <v>184</v>
      </c>
      <c r="K234" s="4">
        <f>IF(J234="",0,I$323+1-J234)</f>
        <v>64</v>
      </c>
      <c r="L234" s="57">
        <f>IF(E234="","",RANK(K234,K$6:K$321))</f>
        <v>184</v>
      </c>
      <c r="M234" s="13" t="s">
        <v>846</v>
      </c>
      <c r="N234" s="14">
        <v>10</v>
      </c>
      <c r="O234" s="14">
        <v>12</v>
      </c>
      <c r="P234" s="14">
        <v>13</v>
      </c>
      <c r="Q234" s="4">
        <f t="shared" si="250"/>
        <v>35</v>
      </c>
      <c r="R234" s="5">
        <f t="shared" si="251"/>
        <v>211</v>
      </c>
      <c r="S234" s="28">
        <f t="shared" si="252"/>
        <v>42</v>
      </c>
      <c r="T234" s="3">
        <f t="shared" si="253"/>
        <v>106</v>
      </c>
      <c r="U234" s="57">
        <f t="shared" si="254"/>
        <v>230</v>
      </c>
      <c r="V234" s="30" t="s">
        <v>1148</v>
      </c>
      <c r="W234" s="31">
        <v>19</v>
      </c>
      <c r="X234" s="31">
        <v>17</v>
      </c>
      <c r="Y234" s="31">
        <v>16</v>
      </c>
      <c r="Z234" s="4">
        <f t="shared" si="255"/>
        <v>52</v>
      </c>
      <c r="AA234" s="5">
        <f t="shared" si="256"/>
        <v>5</v>
      </c>
      <c r="AB234" s="28">
        <f t="shared" si="257"/>
        <v>227</v>
      </c>
      <c r="AC234" s="76">
        <f t="shared" si="258"/>
        <v>333</v>
      </c>
      <c r="AD234" s="57">
        <f t="shared" si="205"/>
        <v>141</v>
      </c>
      <c r="AE234" s="30" t="s">
        <v>1393</v>
      </c>
      <c r="AF234" s="31">
        <v>13</v>
      </c>
      <c r="AG234" s="31">
        <v>12</v>
      </c>
      <c r="AH234" s="31">
        <v>13</v>
      </c>
      <c r="AI234" s="4">
        <f t="shared" si="238"/>
        <v>38</v>
      </c>
      <c r="AJ234" s="5">
        <f t="shared" si="239"/>
        <v>177</v>
      </c>
      <c r="AK234" s="28">
        <f t="shared" si="240"/>
        <v>80</v>
      </c>
      <c r="AL234" s="3">
        <f t="shared" si="241"/>
        <v>413</v>
      </c>
      <c r="AM234" s="5">
        <f t="shared" si="242"/>
        <v>159</v>
      </c>
      <c r="AN234" s="13"/>
      <c r="AO234" s="14"/>
      <c r="AP234" s="14"/>
      <c r="AQ234" s="14"/>
      <c r="AR234" s="5">
        <f t="shared" si="202"/>
        <v>0</v>
      </c>
      <c r="AS234" s="5" t="str">
        <f t="shared" si="211"/>
        <v/>
      </c>
      <c r="AT234" s="28">
        <f t="shared" si="203"/>
        <v>0</v>
      </c>
      <c r="AU234" s="3">
        <f t="shared" si="212"/>
        <v>413</v>
      </c>
      <c r="AV234" s="5">
        <f t="shared" si="213"/>
        <v>193</v>
      </c>
      <c r="AW234" s="13" t="s">
        <v>1912</v>
      </c>
      <c r="AX234" s="14">
        <v>9</v>
      </c>
      <c r="AY234" s="14">
        <v>10</v>
      </c>
      <c r="AZ234" s="14">
        <v>11</v>
      </c>
      <c r="BA234" s="5">
        <f t="shared" si="214"/>
        <v>30</v>
      </c>
      <c r="BB234" s="5">
        <f t="shared" si="215"/>
        <v>211</v>
      </c>
      <c r="BC234" s="28">
        <f t="shared" si="216"/>
        <v>11</v>
      </c>
      <c r="BD234" s="3">
        <f t="shared" si="217"/>
        <v>424</v>
      </c>
      <c r="BE234" s="5">
        <f t="shared" si="218"/>
        <v>215</v>
      </c>
      <c r="BF234" s="13"/>
      <c r="BG234" s="14"/>
      <c r="BH234" s="14"/>
      <c r="BI234" s="14"/>
      <c r="BJ234" s="5">
        <f t="shared" si="219"/>
        <v>0</v>
      </c>
      <c r="BK234" s="5" t="str">
        <f t="shared" si="247"/>
        <v/>
      </c>
      <c r="BL234" s="28">
        <f t="shared" si="248"/>
        <v>0</v>
      </c>
      <c r="BM234" s="3">
        <f t="shared" si="220"/>
        <v>424</v>
      </c>
      <c r="BN234" s="5">
        <f t="shared" si="221"/>
        <v>226</v>
      </c>
      <c r="BO234" s="13"/>
      <c r="BP234" s="14"/>
      <c r="BQ234" s="14"/>
      <c r="BR234" s="14"/>
      <c r="BS234" s="5">
        <f t="shared" si="259"/>
        <v>0</v>
      </c>
      <c r="BT234" s="5" t="str">
        <f t="shared" si="222"/>
        <v/>
      </c>
      <c r="BU234" s="35">
        <f t="shared" si="223"/>
        <v>0</v>
      </c>
      <c r="BV234" s="3">
        <f t="shared" si="224"/>
        <v>424</v>
      </c>
      <c r="BW234" s="5">
        <f t="shared" si="225"/>
        <v>229</v>
      </c>
    </row>
    <row r="235" spans="2:75">
      <c r="B235" s="36" t="s">
        <v>1106</v>
      </c>
      <c r="C235" s="41" t="s">
        <v>29</v>
      </c>
      <c r="D235" s="74" t="s">
        <v>1090</v>
      </c>
      <c r="E235" s="51"/>
      <c r="F235" s="4"/>
      <c r="G235" s="4"/>
      <c r="H235" s="4"/>
      <c r="I235" s="4"/>
      <c r="J235" s="4"/>
      <c r="K235" s="4"/>
      <c r="L235" s="57"/>
      <c r="M235" s="30" t="s">
        <v>885</v>
      </c>
      <c r="N235" s="31">
        <v>14</v>
      </c>
      <c r="O235" s="31">
        <v>15</v>
      </c>
      <c r="P235" s="31">
        <v>19</v>
      </c>
      <c r="Q235" s="4">
        <f t="shared" si="250"/>
        <v>48</v>
      </c>
      <c r="R235" s="5">
        <f t="shared" si="251"/>
        <v>24</v>
      </c>
      <c r="S235" s="28">
        <f t="shared" si="252"/>
        <v>229</v>
      </c>
      <c r="T235" s="3">
        <f t="shared" si="253"/>
        <v>229</v>
      </c>
      <c r="U235" s="57">
        <f t="shared" si="254"/>
        <v>145</v>
      </c>
      <c r="V235" s="13" t="s">
        <v>1182</v>
      </c>
      <c r="W235" s="14">
        <v>11</v>
      </c>
      <c r="X235" s="14">
        <v>11</v>
      </c>
      <c r="Y235" s="14">
        <v>14</v>
      </c>
      <c r="Z235" s="4">
        <f t="shared" si="255"/>
        <v>36</v>
      </c>
      <c r="AA235" s="5">
        <f t="shared" si="256"/>
        <v>167</v>
      </c>
      <c r="AB235" s="28">
        <f t="shared" si="257"/>
        <v>65</v>
      </c>
      <c r="AC235" s="76">
        <f t="shared" si="258"/>
        <v>294</v>
      </c>
      <c r="AD235" s="57">
        <f t="shared" si="205"/>
        <v>167</v>
      </c>
      <c r="AE235" s="30" t="s">
        <v>1429</v>
      </c>
      <c r="AF235" s="31">
        <v>15</v>
      </c>
      <c r="AG235" s="31">
        <v>14</v>
      </c>
      <c r="AH235" s="31">
        <v>10</v>
      </c>
      <c r="AI235" s="4">
        <f t="shared" si="238"/>
        <v>39</v>
      </c>
      <c r="AJ235" s="5">
        <f t="shared" si="239"/>
        <v>157</v>
      </c>
      <c r="AK235" s="28">
        <f t="shared" si="240"/>
        <v>100</v>
      </c>
      <c r="AL235" s="3">
        <f t="shared" si="241"/>
        <v>394</v>
      </c>
      <c r="AM235" s="5">
        <f t="shared" si="242"/>
        <v>166</v>
      </c>
      <c r="AN235" s="13"/>
      <c r="AO235" s="14"/>
      <c r="AP235" s="14"/>
      <c r="AQ235" s="14"/>
      <c r="AR235" s="5"/>
      <c r="AS235" s="5" t="str">
        <f t="shared" si="211"/>
        <v/>
      </c>
      <c r="AT235" s="28"/>
      <c r="AU235" s="3">
        <f t="shared" si="212"/>
        <v>394</v>
      </c>
      <c r="AV235" s="5">
        <f t="shared" si="213"/>
        <v>206</v>
      </c>
      <c r="AW235" s="13"/>
      <c r="AX235" s="14"/>
      <c r="AY235" s="14"/>
      <c r="AZ235" s="14"/>
      <c r="BA235" s="5">
        <f t="shared" si="214"/>
        <v>0</v>
      </c>
      <c r="BB235" s="5" t="str">
        <f t="shared" si="215"/>
        <v/>
      </c>
      <c r="BC235" s="28">
        <f t="shared" si="216"/>
        <v>0</v>
      </c>
      <c r="BD235" s="3">
        <f t="shared" si="217"/>
        <v>394</v>
      </c>
      <c r="BE235" s="5">
        <f t="shared" si="218"/>
        <v>224</v>
      </c>
      <c r="BF235" s="13" t="s">
        <v>2156</v>
      </c>
      <c r="BG235" s="14">
        <v>13</v>
      </c>
      <c r="BH235" s="14">
        <v>11</v>
      </c>
      <c r="BI235" s="14">
        <v>9</v>
      </c>
      <c r="BJ235" s="5">
        <f t="shared" si="219"/>
        <v>33</v>
      </c>
      <c r="BK235" s="5">
        <f t="shared" si="247"/>
        <v>194</v>
      </c>
      <c r="BL235" s="28">
        <f t="shared" si="248"/>
        <v>30</v>
      </c>
      <c r="BM235" s="3">
        <f t="shared" si="220"/>
        <v>424</v>
      </c>
      <c r="BN235" s="5">
        <f t="shared" si="221"/>
        <v>226</v>
      </c>
      <c r="BO235" s="13"/>
      <c r="BP235" s="14"/>
      <c r="BQ235" s="14"/>
      <c r="BR235" s="14"/>
      <c r="BS235" s="5">
        <f t="shared" si="259"/>
        <v>0</v>
      </c>
      <c r="BT235" s="5" t="str">
        <f t="shared" si="222"/>
        <v/>
      </c>
      <c r="BU235" s="35">
        <f t="shared" si="223"/>
        <v>0</v>
      </c>
      <c r="BV235" s="3">
        <f t="shared" si="224"/>
        <v>424</v>
      </c>
      <c r="BW235" s="5">
        <f t="shared" si="225"/>
        <v>229</v>
      </c>
    </row>
    <row r="236" spans="2:75">
      <c r="B236" s="36" t="s">
        <v>565</v>
      </c>
      <c r="C236" s="41" t="s">
        <v>37</v>
      </c>
      <c r="D236" s="74" t="s">
        <v>742</v>
      </c>
      <c r="E236" s="51" t="s">
        <v>253</v>
      </c>
      <c r="F236" s="4">
        <v>12</v>
      </c>
      <c r="G236" s="4">
        <v>10</v>
      </c>
      <c r="H236" s="4">
        <v>11</v>
      </c>
      <c r="I236" s="4">
        <f>SUM(F236:H236)</f>
        <v>33</v>
      </c>
      <c r="J236" s="4">
        <f>IF(E236="","",RANK(I236,I$6:I$321))</f>
        <v>145</v>
      </c>
      <c r="K236" s="4">
        <f>IF(J236="",0,I$323+1-J236)</f>
        <v>103</v>
      </c>
      <c r="L236" s="57">
        <f>IF(E236="","",RANK(K236,K$6:K$321))</f>
        <v>145</v>
      </c>
      <c r="M236" s="13" t="s">
        <v>881</v>
      </c>
      <c r="N236" s="14">
        <v>14</v>
      </c>
      <c r="O236" s="14">
        <v>15</v>
      </c>
      <c r="P236" s="14">
        <v>16</v>
      </c>
      <c r="Q236" s="4">
        <f t="shared" si="250"/>
        <v>45</v>
      </c>
      <c r="R236" s="5">
        <f t="shared" si="251"/>
        <v>52</v>
      </c>
      <c r="S236" s="28">
        <f t="shared" si="252"/>
        <v>201</v>
      </c>
      <c r="T236" s="3">
        <f t="shared" si="253"/>
        <v>304</v>
      </c>
      <c r="U236" s="57">
        <f t="shared" si="254"/>
        <v>86</v>
      </c>
      <c r="V236" s="13"/>
      <c r="W236" s="14"/>
      <c r="X236" s="14"/>
      <c r="Y236" s="14"/>
      <c r="Z236" s="4">
        <f t="shared" si="255"/>
        <v>0</v>
      </c>
      <c r="AA236" s="5" t="str">
        <f t="shared" si="256"/>
        <v/>
      </c>
      <c r="AB236" s="28">
        <f t="shared" si="257"/>
        <v>0</v>
      </c>
      <c r="AC236" s="76">
        <f t="shared" si="258"/>
        <v>304</v>
      </c>
      <c r="AD236" s="57">
        <f t="shared" si="205"/>
        <v>156</v>
      </c>
      <c r="AE236" s="30" t="s">
        <v>1425</v>
      </c>
      <c r="AF236" s="31">
        <v>10</v>
      </c>
      <c r="AG236" s="31">
        <v>10</v>
      </c>
      <c r="AH236" s="31">
        <v>10</v>
      </c>
      <c r="AI236" s="4">
        <f t="shared" si="238"/>
        <v>30</v>
      </c>
      <c r="AJ236" s="5">
        <f t="shared" si="239"/>
        <v>248</v>
      </c>
      <c r="AK236" s="28">
        <f t="shared" si="240"/>
        <v>9</v>
      </c>
      <c r="AL236" s="3">
        <f t="shared" si="241"/>
        <v>313</v>
      </c>
      <c r="AM236" s="5">
        <f t="shared" si="242"/>
        <v>202</v>
      </c>
      <c r="AN236" s="13"/>
      <c r="AO236" s="14"/>
      <c r="AP236" s="14"/>
      <c r="AQ236" s="14"/>
      <c r="AR236" s="5">
        <f>SUM(AO236:AQ236)</f>
        <v>0</v>
      </c>
      <c r="AS236" s="5" t="str">
        <f t="shared" si="211"/>
        <v/>
      </c>
      <c r="AT236" s="28">
        <f>IF(AS236="",0,AR$323+1-AS236)</f>
        <v>0</v>
      </c>
      <c r="AU236" s="3">
        <f t="shared" si="212"/>
        <v>313</v>
      </c>
      <c r="AV236" s="5">
        <f t="shared" si="213"/>
        <v>230</v>
      </c>
      <c r="AW236" s="13" t="s">
        <v>1944</v>
      </c>
      <c r="AX236" s="14">
        <v>13</v>
      </c>
      <c r="AY236" s="14">
        <v>13</v>
      </c>
      <c r="AZ236" s="14">
        <v>12</v>
      </c>
      <c r="BA236" s="5">
        <f t="shared" si="214"/>
        <v>38</v>
      </c>
      <c r="BB236" s="5">
        <f t="shared" si="215"/>
        <v>115</v>
      </c>
      <c r="BC236" s="28">
        <f t="shared" si="216"/>
        <v>107</v>
      </c>
      <c r="BD236" s="3">
        <f t="shared" si="217"/>
        <v>420</v>
      </c>
      <c r="BE236" s="5">
        <f t="shared" si="218"/>
        <v>216</v>
      </c>
      <c r="BF236" s="30"/>
      <c r="BG236" s="31"/>
      <c r="BH236" s="31"/>
      <c r="BI236" s="31"/>
      <c r="BJ236" s="5">
        <f t="shared" si="219"/>
        <v>0</v>
      </c>
      <c r="BK236" s="5" t="str">
        <f t="shared" si="247"/>
        <v/>
      </c>
      <c r="BL236" s="28">
        <f t="shared" si="248"/>
        <v>0</v>
      </c>
      <c r="BM236" s="3">
        <f t="shared" si="220"/>
        <v>420</v>
      </c>
      <c r="BN236" s="5">
        <f t="shared" si="221"/>
        <v>228</v>
      </c>
      <c r="BO236" s="13"/>
      <c r="BP236" s="14"/>
      <c r="BQ236" s="14"/>
      <c r="BR236" s="14"/>
      <c r="BS236" s="5">
        <f t="shared" si="259"/>
        <v>0</v>
      </c>
      <c r="BT236" s="5" t="str">
        <f t="shared" si="222"/>
        <v/>
      </c>
      <c r="BU236" s="35">
        <f t="shared" si="223"/>
        <v>0</v>
      </c>
      <c r="BV236" s="3">
        <f t="shared" si="224"/>
        <v>420</v>
      </c>
      <c r="BW236" s="5">
        <f t="shared" si="225"/>
        <v>231</v>
      </c>
    </row>
    <row r="237" spans="2:75">
      <c r="B237" s="36" t="s">
        <v>1109</v>
      </c>
      <c r="C237" s="41" t="s">
        <v>42</v>
      </c>
      <c r="D237" s="74" t="s">
        <v>1093</v>
      </c>
      <c r="E237" s="51"/>
      <c r="F237" s="4"/>
      <c r="G237" s="4"/>
      <c r="H237" s="4"/>
      <c r="I237" s="4"/>
      <c r="J237" s="4"/>
      <c r="K237" s="4"/>
      <c r="L237" s="57"/>
      <c r="M237" s="13" t="s">
        <v>898</v>
      </c>
      <c r="N237" s="14">
        <v>9</v>
      </c>
      <c r="O237" s="14">
        <v>13</v>
      </c>
      <c r="P237" s="14">
        <v>11</v>
      </c>
      <c r="Q237" s="4">
        <f t="shared" si="250"/>
        <v>33</v>
      </c>
      <c r="R237" s="5">
        <f t="shared" si="251"/>
        <v>229</v>
      </c>
      <c r="S237" s="28">
        <f t="shared" si="252"/>
        <v>24</v>
      </c>
      <c r="T237" s="3">
        <f t="shared" si="253"/>
        <v>24</v>
      </c>
      <c r="U237" s="57">
        <f t="shared" si="254"/>
        <v>271</v>
      </c>
      <c r="V237" s="13"/>
      <c r="W237" s="14"/>
      <c r="X237" s="14"/>
      <c r="Y237" s="14"/>
      <c r="Z237" s="4">
        <f t="shared" si="255"/>
        <v>0</v>
      </c>
      <c r="AA237" s="5" t="str">
        <f t="shared" si="256"/>
        <v/>
      </c>
      <c r="AB237" s="28">
        <f t="shared" si="257"/>
        <v>0</v>
      </c>
      <c r="AC237" s="76">
        <f t="shared" si="258"/>
        <v>24</v>
      </c>
      <c r="AD237" s="57">
        <f t="shared" si="205"/>
        <v>284</v>
      </c>
      <c r="AE237" s="30" t="s">
        <v>1444</v>
      </c>
      <c r="AF237" s="31">
        <v>13</v>
      </c>
      <c r="AG237" s="31">
        <v>16</v>
      </c>
      <c r="AH237" s="31">
        <v>16</v>
      </c>
      <c r="AI237" s="4">
        <f t="shared" si="238"/>
        <v>45</v>
      </c>
      <c r="AJ237" s="5">
        <f t="shared" si="239"/>
        <v>40</v>
      </c>
      <c r="AK237" s="28">
        <f t="shared" si="240"/>
        <v>217</v>
      </c>
      <c r="AL237" s="3">
        <f t="shared" si="241"/>
        <v>241</v>
      </c>
      <c r="AM237" s="5">
        <f t="shared" si="242"/>
        <v>229</v>
      </c>
      <c r="AN237" s="13"/>
      <c r="AO237" s="14"/>
      <c r="AP237" s="14"/>
      <c r="AQ237" s="14"/>
      <c r="AR237" s="5"/>
      <c r="AS237" s="5" t="str">
        <f t="shared" si="211"/>
        <v/>
      </c>
      <c r="AT237" s="28"/>
      <c r="AU237" s="3">
        <f t="shared" si="212"/>
        <v>241</v>
      </c>
      <c r="AV237" s="5">
        <f t="shared" si="213"/>
        <v>249</v>
      </c>
      <c r="AW237" s="13"/>
      <c r="AX237" s="14"/>
      <c r="AY237" s="14"/>
      <c r="AZ237" s="14"/>
      <c r="BA237" s="5">
        <f t="shared" si="214"/>
        <v>0</v>
      </c>
      <c r="BB237" s="5" t="str">
        <f t="shared" si="215"/>
        <v/>
      </c>
      <c r="BC237" s="28">
        <f t="shared" si="216"/>
        <v>0</v>
      </c>
      <c r="BD237" s="3">
        <f t="shared" si="217"/>
        <v>241</v>
      </c>
      <c r="BE237" s="5">
        <f t="shared" si="218"/>
        <v>261</v>
      </c>
      <c r="BF237" s="30" t="s">
        <v>2170</v>
      </c>
      <c r="BG237" s="31">
        <v>14</v>
      </c>
      <c r="BH237" s="31">
        <v>15</v>
      </c>
      <c r="BI237" s="31">
        <v>15</v>
      </c>
      <c r="BJ237" s="5">
        <f t="shared" si="219"/>
        <v>44</v>
      </c>
      <c r="BK237" s="5">
        <f t="shared" si="247"/>
        <v>54</v>
      </c>
      <c r="BL237" s="28">
        <f t="shared" si="248"/>
        <v>170</v>
      </c>
      <c r="BM237" s="3">
        <f t="shared" si="220"/>
        <v>411</v>
      </c>
      <c r="BN237" s="5">
        <f t="shared" si="221"/>
        <v>229</v>
      </c>
      <c r="BO237" s="13"/>
      <c r="BP237" s="14"/>
      <c r="BQ237" s="14"/>
      <c r="BR237" s="14"/>
      <c r="BS237" s="5"/>
      <c r="BT237" s="5" t="str">
        <f t="shared" si="222"/>
        <v/>
      </c>
      <c r="BU237" s="35">
        <f t="shared" si="223"/>
        <v>0</v>
      </c>
      <c r="BV237" s="3">
        <f t="shared" si="224"/>
        <v>411</v>
      </c>
      <c r="BW237" s="5">
        <f t="shared" si="225"/>
        <v>232</v>
      </c>
    </row>
    <row r="238" spans="2:75">
      <c r="B238" s="36" t="s">
        <v>380</v>
      </c>
      <c r="C238" s="41" t="s">
        <v>47</v>
      </c>
      <c r="D238" s="74" t="s">
        <v>653</v>
      </c>
      <c r="E238" s="51" t="s">
        <v>169</v>
      </c>
      <c r="F238" s="4">
        <v>15</v>
      </c>
      <c r="G238" s="4">
        <v>11</v>
      </c>
      <c r="H238" s="4">
        <v>12</v>
      </c>
      <c r="I238" s="4">
        <f>SUM(F238:H238)</f>
        <v>38</v>
      </c>
      <c r="J238" s="4">
        <f>IF(E238="","",RANK(I238,I$6:I$321))</f>
        <v>63</v>
      </c>
      <c r="K238" s="4">
        <f>IF(J238="",0,I$323+1-J238)</f>
        <v>185</v>
      </c>
      <c r="L238" s="57">
        <f>IF(E238="","",RANK(K238,K$6:K$321))</f>
        <v>63</v>
      </c>
      <c r="M238" s="13" t="s">
        <v>1028</v>
      </c>
      <c r="N238" s="14">
        <v>10</v>
      </c>
      <c r="O238" s="14">
        <v>14</v>
      </c>
      <c r="P238" s="14">
        <v>14</v>
      </c>
      <c r="Q238" s="5">
        <f t="shared" si="250"/>
        <v>38</v>
      </c>
      <c r="R238" s="5">
        <f t="shared" si="251"/>
        <v>168</v>
      </c>
      <c r="S238" s="28">
        <f t="shared" si="252"/>
        <v>85</v>
      </c>
      <c r="T238" s="3">
        <f t="shared" si="253"/>
        <v>270</v>
      </c>
      <c r="U238" s="57">
        <f t="shared" si="254"/>
        <v>109</v>
      </c>
      <c r="V238" s="13"/>
      <c r="W238" s="14"/>
      <c r="X238" s="14"/>
      <c r="Y238" s="14"/>
      <c r="Z238" s="4">
        <f t="shared" si="255"/>
        <v>0</v>
      </c>
      <c r="AA238" s="5" t="str">
        <f t="shared" si="256"/>
        <v/>
      </c>
      <c r="AB238" s="28">
        <f t="shared" si="257"/>
        <v>0</v>
      </c>
      <c r="AC238" s="76">
        <f t="shared" si="258"/>
        <v>270</v>
      </c>
      <c r="AD238" s="57">
        <f t="shared" si="205"/>
        <v>177</v>
      </c>
      <c r="AE238" s="30" t="s">
        <v>1577</v>
      </c>
      <c r="AF238" s="31">
        <v>12</v>
      </c>
      <c r="AG238" s="31">
        <v>11</v>
      </c>
      <c r="AH238" s="31">
        <v>10</v>
      </c>
      <c r="AI238" s="4">
        <f t="shared" si="238"/>
        <v>33</v>
      </c>
      <c r="AJ238" s="5">
        <f t="shared" si="239"/>
        <v>237</v>
      </c>
      <c r="AK238" s="28">
        <f t="shared" si="240"/>
        <v>20</v>
      </c>
      <c r="AL238" s="3">
        <f t="shared" si="241"/>
        <v>290</v>
      </c>
      <c r="AM238" s="5">
        <f t="shared" si="242"/>
        <v>216</v>
      </c>
      <c r="AN238" s="185" t="s">
        <v>1844</v>
      </c>
      <c r="AO238" s="182">
        <v>13</v>
      </c>
      <c r="AP238" s="182">
        <v>13</v>
      </c>
      <c r="AQ238" s="182">
        <v>14</v>
      </c>
      <c r="AR238" s="5">
        <f t="shared" ref="AR238:AR250" si="260">SUM(AO238:AQ238)</f>
        <v>40</v>
      </c>
      <c r="AS238" s="5">
        <f t="shared" si="211"/>
        <v>119</v>
      </c>
      <c r="AT238" s="28">
        <f t="shared" ref="AT238:AT250" si="261">IF(AS238="",0,AR$323+1-AS238)</f>
        <v>118</v>
      </c>
      <c r="AU238" s="3">
        <f t="shared" si="212"/>
        <v>408</v>
      </c>
      <c r="AV238" s="5">
        <f t="shared" si="213"/>
        <v>196</v>
      </c>
      <c r="AW238" s="13"/>
      <c r="AX238" s="14"/>
      <c r="AY238" s="14"/>
      <c r="AZ238" s="14"/>
      <c r="BA238" s="5">
        <f t="shared" si="214"/>
        <v>0</v>
      </c>
      <c r="BB238" s="5" t="str">
        <f t="shared" si="215"/>
        <v/>
      </c>
      <c r="BC238" s="28">
        <f t="shared" si="216"/>
        <v>0</v>
      </c>
      <c r="BD238" s="3">
        <f t="shared" si="217"/>
        <v>408</v>
      </c>
      <c r="BE238" s="5">
        <f t="shared" si="218"/>
        <v>220</v>
      </c>
      <c r="BF238" s="30"/>
      <c r="BG238" s="31"/>
      <c r="BH238" s="31"/>
      <c r="BI238" s="31"/>
      <c r="BJ238" s="5">
        <f t="shared" si="219"/>
        <v>0</v>
      </c>
      <c r="BK238" s="5" t="str">
        <f t="shared" si="247"/>
        <v/>
      </c>
      <c r="BL238" s="28">
        <f t="shared" si="248"/>
        <v>0</v>
      </c>
      <c r="BM238" s="3">
        <f t="shared" si="220"/>
        <v>408</v>
      </c>
      <c r="BN238" s="5">
        <f t="shared" si="221"/>
        <v>230</v>
      </c>
      <c r="BO238" s="13"/>
      <c r="BP238" s="14"/>
      <c r="BQ238" s="14"/>
      <c r="BR238" s="14"/>
      <c r="BS238" s="5">
        <f>SUM(BP238:BR238)</f>
        <v>0</v>
      </c>
      <c r="BT238" s="5" t="str">
        <f t="shared" si="222"/>
        <v/>
      </c>
      <c r="BU238" s="35">
        <f t="shared" si="223"/>
        <v>0</v>
      </c>
      <c r="BV238" s="3">
        <f t="shared" si="224"/>
        <v>408</v>
      </c>
      <c r="BW238" s="5">
        <f t="shared" si="225"/>
        <v>233</v>
      </c>
    </row>
    <row r="239" spans="2:75">
      <c r="B239" s="36" t="s">
        <v>575</v>
      </c>
      <c r="C239" s="41" t="s">
        <v>34</v>
      </c>
      <c r="D239" s="74" t="s">
        <v>796</v>
      </c>
      <c r="E239" s="51" t="s">
        <v>296</v>
      </c>
      <c r="F239" s="4">
        <v>11</v>
      </c>
      <c r="G239" s="4">
        <v>10</v>
      </c>
      <c r="H239" s="4">
        <v>9</v>
      </c>
      <c r="I239" s="4">
        <f>SUM(F239:H239)</f>
        <v>30</v>
      </c>
      <c r="J239" s="4">
        <f>IF(E239="","",RANK(I239,I$6:I$321))</f>
        <v>205</v>
      </c>
      <c r="K239" s="4">
        <f>IF(J239="",0,I$323+1-J239)</f>
        <v>43</v>
      </c>
      <c r="L239" s="57">
        <f>IF(E239="","",RANK(K239,K$6:K$321))</f>
        <v>205</v>
      </c>
      <c r="M239" s="13"/>
      <c r="N239" s="14"/>
      <c r="O239" s="14"/>
      <c r="P239" s="14"/>
      <c r="Q239" s="5">
        <f t="shared" si="250"/>
        <v>0</v>
      </c>
      <c r="R239" s="5" t="str">
        <f t="shared" si="251"/>
        <v/>
      </c>
      <c r="S239" s="28">
        <f t="shared" si="252"/>
        <v>0</v>
      </c>
      <c r="T239" s="3">
        <f t="shared" si="253"/>
        <v>43</v>
      </c>
      <c r="U239" s="57">
        <f t="shared" si="254"/>
        <v>265</v>
      </c>
      <c r="V239" s="13" t="s">
        <v>1287</v>
      </c>
      <c r="W239" s="14">
        <v>15</v>
      </c>
      <c r="X239" s="14">
        <v>15</v>
      </c>
      <c r="Y239" s="14">
        <v>14</v>
      </c>
      <c r="Z239" s="4">
        <f t="shared" si="255"/>
        <v>44</v>
      </c>
      <c r="AA239" s="5">
        <f t="shared" si="256"/>
        <v>65</v>
      </c>
      <c r="AB239" s="28">
        <f t="shared" si="257"/>
        <v>167</v>
      </c>
      <c r="AC239" s="76">
        <f t="shared" si="258"/>
        <v>210</v>
      </c>
      <c r="AD239" s="57">
        <f t="shared" si="205"/>
        <v>211</v>
      </c>
      <c r="AE239" s="30" t="s">
        <v>1539</v>
      </c>
      <c r="AF239" s="31">
        <v>14</v>
      </c>
      <c r="AG239" s="31">
        <v>11</v>
      </c>
      <c r="AH239" s="31">
        <v>10</v>
      </c>
      <c r="AI239" s="4">
        <f t="shared" si="238"/>
        <v>35</v>
      </c>
      <c r="AJ239" s="5">
        <f t="shared" si="239"/>
        <v>218</v>
      </c>
      <c r="AK239" s="28">
        <f t="shared" si="240"/>
        <v>39</v>
      </c>
      <c r="AL239" s="3">
        <f t="shared" si="241"/>
        <v>249</v>
      </c>
      <c r="AM239" s="5">
        <f t="shared" si="242"/>
        <v>227</v>
      </c>
      <c r="AN239" s="30" t="s">
        <v>1808</v>
      </c>
      <c r="AO239" s="31">
        <v>14</v>
      </c>
      <c r="AP239" s="31">
        <v>12</v>
      </c>
      <c r="AQ239" s="31">
        <v>15</v>
      </c>
      <c r="AR239" s="5">
        <f t="shared" si="260"/>
        <v>41</v>
      </c>
      <c r="AS239" s="5">
        <f t="shared" si="211"/>
        <v>102</v>
      </c>
      <c r="AT239" s="28">
        <f t="shared" si="261"/>
        <v>135</v>
      </c>
      <c r="AU239" s="3">
        <f t="shared" si="212"/>
        <v>384</v>
      </c>
      <c r="AV239" s="5">
        <f t="shared" si="213"/>
        <v>212</v>
      </c>
      <c r="AW239" s="13"/>
      <c r="AX239" s="14"/>
      <c r="AY239" s="14"/>
      <c r="AZ239" s="14"/>
      <c r="BA239" s="5">
        <f t="shared" si="214"/>
        <v>0</v>
      </c>
      <c r="BB239" s="5" t="str">
        <f t="shared" si="215"/>
        <v/>
      </c>
      <c r="BC239" s="28">
        <f t="shared" si="216"/>
        <v>0</v>
      </c>
      <c r="BD239" s="3">
        <f t="shared" si="217"/>
        <v>384</v>
      </c>
      <c r="BE239" s="5">
        <f t="shared" si="218"/>
        <v>226</v>
      </c>
      <c r="BF239" s="30" t="s">
        <v>2249</v>
      </c>
      <c r="BG239" s="31">
        <v>7</v>
      </c>
      <c r="BH239" s="31">
        <v>11</v>
      </c>
      <c r="BI239" s="31">
        <v>14</v>
      </c>
      <c r="BJ239" s="5">
        <f t="shared" si="219"/>
        <v>32</v>
      </c>
      <c r="BK239" s="5">
        <f t="shared" si="247"/>
        <v>205</v>
      </c>
      <c r="BL239" s="28">
        <f t="shared" si="248"/>
        <v>19</v>
      </c>
      <c r="BM239" s="3">
        <f t="shared" si="220"/>
        <v>403</v>
      </c>
      <c r="BN239" s="5">
        <f t="shared" si="221"/>
        <v>231</v>
      </c>
      <c r="BO239" s="13"/>
      <c r="BP239" s="14"/>
      <c r="BQ239" s="14"/>
      <c r="BR239" s="14"/>
      <c r="BS239" s="5">
        <f>SUM(BP239:BR239)</f>
        <v>0</v>
      </c>
      <c r="BT239" s="5" t="str">
        <f t="shared" si="222"/>
        <v/>
      </c>
      <c r="BU239" s="35">
        <f t="shared" si="223"/>
        <v>0</v>
      </c>
      <c r="BV239" s="3">
        <f t="shared" si="224"/>
        <v>403</v>
      </c>
      <c r="BW239" s="5">
        <f t="shared" si="225"/>
        <v>234</v>
      </c>
    </row>
    <row r="240" spans="2:75">
      <c r="B240" s="36" t="s">
        <v>345</v>
      </c>
      <c r="C240" s="41" t="s">
        <v>42</v>
      </c>
      <c r="D240" s="74" t="s">
        <v>607</v>
      </c>
      <c r="E240" s="51" t="s">
        <v>114</v>
      </c>
      <c r="F240" s="4">
        <v>11</v>
      </c>
      <c r="G240" s="4">
        <v>19</v>
      </c>
      <c r="H240" s="4">
        <v>15</v>
      </c>
      <c r="I240" s="4">
        <f>SUM(F240:H240)</f>
        <v>45</v>
      </c>
      <c r="J240" s="4">
        <f>IF(E240="","",RANK(I240,I$6:I$321))</f>
        <v>12</v>
      </c>
      <c r="K240" s="4">
        <f>IF(J240="",0,I$323+1-J240)</f>
        <v>236</v>
      </c>
      <c r="L240" s="57">
        <f>IF(E240="","",RANK(K240,K$6:K$321))</f>
        <v>12</v>
      </c>
      <c r="M240" s="13"/>
      <c r="N240" s="14"/>
      <c r="O240" s="14"/>
      <c r="P240" s="14"/>
      <c r="Q240" s="5">
        <f t="shared" si="250"/>
        <v>0</v>
      </c>
      <c r="R240" s="5" t="str">
        <f t="shared" si="251"/>
        <v/>
      </c>
      <c r="S240" s="28">
        <f t="shared" si="252"/>
        <v>0</v>
      </c>
      <c r="T240" s="3">
        <f t="shared" si="253"/>
        <v>236</v>
      </c>
      <c r="U240" s="57">
        <f t="shared" si="254"/>
        <v>141</v>
      </c>
      <c r="V240" s="13"/>
      <c r="W240" s="14"/>
      <c r="X240" s="14"/>
      <c r="Y240" s="14"/>
      <c r="Z240" s="4">
        <f t="shared" si="255"/>
        <v>0</v>
      </c>
      <c r="AA240" s="5" t="str">
        <f t="shared" si="256"/>
        <v/>
      </c>
      <c r="AB240" s="28">
        <f t="shared" si="257"/>
        <v>0</v>
      </c>
      <c r="AC240" s="76">
        <f t="shared" si="258"/>
        <v>236</v>
      </c>
      <c r="AD240" s="57">
        <f t="shared" si="205"/>
        <v>194</v>
      </c>
      <c r="AE240" s="30"/>
      <c r="AF240" s="31"/>
      <c r="AG240" s="31"/>
      <c r="AH240" s="31"/>
      <c r="AI240" s="4">
        <f t="shared" si="238"/>
        <v>0</v>
      </c>
      <c r="AJ240" s="5" t="str">
        <f t="shared" si="239"/>
        <v/>
      </c>
      <c r="AK240" s="28">
        <f t="shared" si="240"/>
        <v>0</v>
      </c>
      <c r="AL240" s="3">
        <f t="shared" si="241"/>
        <v>236</v>
      </c>
      <c r="AM240" s="5">
        <f t="shared" si="242"/>
        <v>236</v>
      </c>
      <c r="AN240" s="30"/>
      <c r="AO240" s="31"/>
      <c r="AP240" s="31"/>
      <c r="AQ240" s="31"/>
      <c r="AR240" s="5">
        <f t="shared" si="260"/>
        <v>0</v>
      </c>
      <c r="AS240" s="5" t="str">
        <f t="shared" si="211"/>
        <v/>
      </c>
      <c r="AT240" s="28">
        <f t="shared" si="261"/>
        <v>0</v>
      </c>
      <c r="AU240" s="3">
        <f t="shared" si="212"/>
        <v>236</v>
      </c>
      <c r="AV240" s="5">
        <f t="shared" si="213"/>
        <v>255</v>
      </c>
      <c r="AW240" s="13" t="s">
        <v>1959</v>
      </c>
      <c r="AX240" s="14">
        <v>15</v>
      </c>
      <c r="AY240" s="14">
        <v>13</v>
      </c>
      <c r="AZ240" s="14">
        <v>13</v>
      </c>
      <c r="BA240" s="5">
        <f t="shared" si="214"/>
        <v>41</v>
      </c>
      <c r="BB240" s="5">
        <f t="shared" si="215"/>
        <v>62</v>
      </c>
      <c r="BC240" s="28">
        <f t="shared" si="216"/>
        <v>160</v>
      </c>
      <c r="BD240" s="3">
        <f t="shared" si="217"/>
        <v>396</v>
      </c>
      <c r="BE240" s="5">
        <f t="shared" si="218"/>
        <v>223</v>
      </c>
      <c r="BF240" s="30"/>
      <c r="BG240" s="31"/>
      <c r="BH240" s="31"/>
      <c r="BI240" s="31"/>
      <c r="BJ240" s="5">
        <f t="shared" si="219"/>
        <v>0</v>
      </c>
      <c r="BK240" s="5" t="str">
        <f t="shared" si="247"/>
        <v/>
      </c>
      <c r="BL240" s="28">
        <f t="shared" si="248"/>
        <v>0</v>
      </c>
      <c r="BM240" s="3">
        <f t="shared" si="220"/>
        <v>396</v>
      </c>
      <c r="BN240" s="5">
        <f t="shared" si="221"/>
        <v>233</v>
      </c>
      <c r="BO240" s="13"/>
      <c r="BP240" s="14"/>
      <c r="BQ240" s="14"/>
      <c r="BR240" s="14"/>
      <c r="BS240" s="5">
        <f>SUM(BP240:BR240)</f>
        <v>0</v>
      </c>
      <c r="BT240" s="5" t="str">
        <f t="shared" si="222"/>
        <v/>
      </c>
      <c r="BU240" s="35">
        <f t="shared" si="223"/>
        <v>0</v>
      </c>
      <c r="BV240" s="3">
        <f t="shared" si="224"/>
        <v>396</v>
      </c>
      <c r="BW240" s="5">
        <f t="shared" si="225"/>
        <v>235</v>
      </c>
    </row>
    <row r="241" spans="2:75">
      <c r="B241" s="36" t="s">
        <v>1126</v>
      </c>
      <c r="C241" s="41" t="s">
        <v>44</v>
      </c>
      <c r="D241" s="74" t="s">
        <v>1122</v>
      </c>
      <c r="E241" s="51"/>
      <c r="F241" s="4"/>
      <c r="G241" s="4"/>
      <c r="H241" s="4"/>
      <c r="I241" s="4"/>
      <c r="J241" s="4"/>
      <c r="K241" s="4"/>
      <c r="L241" s="57"/>
      <c r="M241" s="13" t="s">
        <v>1018</v>
      </c>
      <c r="N241" s="14">
        <v>10</v>
      </c>
      <c r="O241" s="14">
        <v>13</v>
      </c>
      <c r="P241" s="14">
        <v>18</v>
      </c>
      <c r="Q241" s="5">
        <f t="shared" si="250"/>
        <v>41</v>
      </c>
      <c r="R241" s="5">
        <f t="shared" si="251"/>
        <v>109</v>
      </c>
      <c r="S241" s="28">
        <f t="shared" si="252"/>
        <v>144</v>
      </c>
      <c r="T241" s="3">
        <f t="shared" si="253"/>
        <v>144</v>
      </c>
      <c r="U241" s="57">
        <f t="shared" si="254"/>
        <v>211</v>
      </c>
      <c r="V241" s="13"/>
      <c r="W241" s="14"/>
      <c r="X241" s="14"/>
      <c r="Y241" s="14"/>
      <c r="Z241" s="4">
        <f t="shared" si="255"/>
        <v>0</v>
      </c>
      <c r="AA241" s="5" t="str">
        <f t="shared" si="256"/>
        <v/>
      </c>
      <c r="AB241" s="28">
        <f t="shared" si="257"/>
        <v>0</v>
      </c>
      <c r="AC241" s="76">
        <f t="shared" si="258"/>
        <v>144</v>
      </c>
      <c r="AD241" s="57">
        <f t="shared" si="205"/>
        <v>245</v>
      </c>
      <c r="AE241" s="30" t="s">
        <v>1565</v>
      </c>
      <c r="AF241" s="31">
        <v>12</v>
      </c>
      <c r="AG241" s="31">
        <v>12</v>
      </c>
      <c r="AH241" s="31">
        <v>10</v>
      </c>
      <c r="AI241" s="4">
        <f t="shared" si="238"/>
        <v>34</v>
      </c>
      <c r="AJ241" s="5">
        <f t="shared" si="239"/>
        <v>228</v>
      </c>
      <c r="AK241" s="28">
        <f t="shared" si="240"/>
        <v>29</v>
      </c>
      <c r="AL241" s="3">
        <f t="shared" si="241"/>
        <v>173</v>
      </c>
      <c r="AM241" s="5">
        <f t="shared" si="242"/>
        <v>259</v>
      </c>
      <c r="AN241" s="30" t="s">
        <v>1835</v>
      </c>
      <c r="AO241" s="31">
        <v>11</v>
      </c>
      <c r="AP241" s="31">
        <v>11</v>
      </c>
      <c r="AQ241" s="31">
        <v>15</v>
      </c>
      <c r="AR241" s="5">
        <f t="shared" si="260"/>
        <v>37</v>
      </c>
      <c r="AS241" s="5">
        <f t="shared" si="211"/>
        <v>161</v>
      </c>
      <c r="AT241" s="28">
        <f t="shared" si="261"/>
        <v>76</v>
      </c>
      <c r="AU241" s="3">
        <f t="shared" si="212"/>
        <v>249</v>
      </c>
      <c r="AV241" s="5">
        <f t="shared" si="213"/>
        <v>245</v>
      </c>
      <c r="AW241" s="13" t="s">
        <v>2069</v>
      </c>
      <c r="AX241" s="14">
        <v>13</v>
      </c>
      <c r="AY241" s="14">
        <v>13</v>
      </c>
      <c r="AZ241" s="14">
        <v>14</v>
      </c>
      <c r="BA241" s="5">
        <f t="shared" si="214"/>
        <v>40</v>
      </c>
      <c r="BB241" s="5">
        <f t="shared" si="215"/>
        <v>80</v>
      </c>
      <c r="BC241" s="28">
        <f t="shared" si="216"/>
        <v>142</v>
      </c>
      <c r="BD241" s="3">
        <f t="shared" si="217"/>
        <v>391</v>
      </c>
      <c r="BE241" s="5">
        <f t="shared" si="218"/>
        <v>225</v>
      </c>
      <c r="BF241" s="30"/>
      <c r="BG241" s="31"/>
      <c r="BH241" s="31"/>
      <c r="BI241" s="31"/>
      <c r="BJ241" s="5">
        <f t="shared" si="219"/>
        <v>0</v>
      </c>
      <c r="BK241" s="5"/>
      <c r="BL241" s="28"/>
      <c r="BM241" s="3">
        <f t="shared" si="220"/>
        <v>391</v>
      </c>
      <c r="BN241" s="5">
        <f t="shared" si="221"/>
        <v>235</v>
      </c>
      <c r="BO241" s="13"/>
      <c r="BP241" s="14"/>
      <c r="BQ241" s="14"/>
      <c r="BR241" s="14"/>
      <c r="BS241" s="5"/>
      <c r="BT241" s="5" t="str">
        <f t="shared" si="222"/>
        <v/>
      </c>
      <c r="BU241" s="35">
        <f t="shared" si="223"/>
        <v>0</v>
      </c>
      <c r="BV241" s="3">
        <f t="shared" si="224"/>
        <v>391</v>
      </c>
      <c r="BW241" s="5">
        <f t="shared" si="225"/>
        <v>236</v>
      </c>
    </row>
    <row r="242" spans="2:75">
      <c r="B242" s="36" t="s">
        <v>1663</v>
      </c>
      <c r="C242" s="41" t="s">
        <v>584</v>
      </c>
      <c r="D242" s="74" t="s">
        <v>1662</v>
      </c>
      <c r="E242" s="51"/>
      <c r="F242" s="4"/>
      <c r="G242" s="4"/>
      <c r="H242" s="4"/>
      <c r="I242" s="4"/>
      <c r="J242" s="4"/>
      <c r="K242" s="4"/>
      <c r="L242" s="57"/>
      <c r="M242" s="13"/>
      <c r="N242" s="14"/>
      <c r="O242" s="14"/>
      <c r="P242" s="14"/>
      <c r="Q242" s="5"/>
      <c r="R242" s="5"/>
      <c r="S242" s="28"/>
      <c r="T242" s="3"/>
      <c r="U242" s="57"/>
      <c r="V242" s="13"/>
      <c r="W242" s="14"/>
      <c r="X242" s="14"/>
      <c r="Y242" s="14"/>
      <c r="Z242" s="4"/>
      <c r="AA242" s="5"/>
      <c r="AB242" s="28"/>
      <c r="AC242" s="76"/>
      <c r="AD242" s="57" t="str">
        <f t="shared" si="205"/>
        <v/>
      </c>
      <c r="AE242" s="30" t="s">
        <v>1616</v>
      </c>
      <c r="AF242" s="31">
        <v>15</v>
      </c>
      <c r="AG242" s="31">
        <v>12</v>
      </c>
      <c r="AH242" s="31">
        <v>10</v>
      </c>
      <c r="AI242" s="4">
        <f t="shared" si="238"/>
        <v>37</v>
      </c>
      <c r="AJ242" s="5">
        <f t="shared" si="239"/>
        <v>195</v>
      </c>
      <c r="AK242" s="28">
        <f t="shared" si="240"/>
        <v>62</v>
      </c>
      <c r="AL242" s="3">
        <f t="shared" si="241"/>
        <v>62</v>
      </c>
      <c r="AM242" s="5">
        <f t="shared" si="242"/>
        <v>298</v>
      </c>
      <c r="AN242" s="30" t="s">
        <v>1803</v>
      </c>
      <c r="AO242" s="31">
        <v>13</v>
      </c>
      <c r="AP242" s="31">
        <v>11</v>
      </c>
      <c r="AQ242" s="31">
        <v>18</v>
      </c>
      <c r="AR242" s="5">
        <f t="shared" si="260"/>
        <v>42</v>
      </c>
      <c r="AS242" s="5">
        <f t="shared" si="211"/>
        <v>78</v>
      </c>
      <c r="AT242" s="28">
        <f t="shared" si="261"/>
        <v>159</v>
      </c>
      <c r="AU242" s="3">
        <f t="shared" si="212"/>
        <v>221</v>
      </c>
      <c r="AV242" s="5">
        <f t="shared" si="213"/>
        <v>259</v>
      </c>
      <c r="AW242" s="13" t="s">
        <v>2108</v>
      </c>
      <c r="AX242" s="14">
        <v>13</v>
      </c>
      <c r="AY242" s="14">
        <v>12</v>
      </c>
      <c r="AZ242" s="14">
        <v>10</v>
      </c>
      <c r="BA242" s="5">
        <f t="shared" si="214"/>
        <v>35</v>
      </c>
      <c r="BB242" s="5">
        <f t="shared" si="215"/>
        <v>169</v>
      </c>
      <c r="BC242" s="28">
        <f t="shared" si="216"/>
        <v>53</v>
      </c>
      <c r="BD242" s="3">
        <f t="shared" si="217"/>
        <v>274</v>
      </c>
      <c r="BE242" s="5">
        <f t="shared" si="218"/>
        <v>253</v>
      </c>
      <c r="BF242" s="30" t="s">
        <v>2316</v>
      </c>
      <c r="BG242" s="31">
        <v>10</v>
      </c>
      <c r="BH242" s="31">
        <v>11</v>
      </c>
      <c r="BI242" s="31">
        <v>11</v>
      </c>
      <c r="BJ242" s="5">
        <f t="shared" si="219"/>
        <v>32</v>
      </c>
      <c r="BK242" s="5">
        <f t="shared" ref="BK242:BK250" si="262">IF(BF242="","",RANK(BJ242,BJ$6:BJ$322))</f>
        <v>205</v>
      </c>
      <c r="BL242" s="28">
        <f t="shared" ref="BL242:BL250" si="263">IF(BK242="",0,BJ$323+1-BK242)</f>
        <v>19</v>
      </c>
      <c r="BM242" s="3">
        <f t="shared" si="220"/>
        <v>293</v>
      </c>
      <c r="BN242" s="5">
        <f t="shared" si="221"/>
        <v>255</v>
      </c>
      <c r="BO242" s="13" t="s">
        <v>2493</v>
      </c>
      <c r="BP242" s="14">
        <v>13</v>
      </c>
      <c r="BQ242" s="14">
        <v>10</v>
      </c>
      <c r="BR242" s="14">
        <v>15</v>
      </c>
      <c r="BS242" s="5">
        <f t="shared" ref="BS242:BS247" si="264">SUM(BP242:BR242)</f>
        <v>38</v>
      </c>
      <c r="BT242" s="5">
        <f t="shared" si="222"/>
        <v>76</v>
      </c>
      <c r="BU242" s="35">
        <f t="shared" si="223"/>
        <v>95</v>
      </c>
      <c r="BV242" s="3">
        <f t="shared" si="224"/>
        <v>388</v>
      </c>
      <c r="BW242" s="5">
        <f t="shared" si="225"/>
        <v>237</v>
      </c>
    </row>
    <row r="243" spans="2:75">
      <c r="B243" s="36" t="s">
        <v>1665</v>
      </c>
      <c r="C243" s="41" t="s">
        <v>584</v>
      </c>
      <c r="D243" s="74" t="s">
        <v>1664</v>
      </c>
      <c r="E243" s="51"/>
      <c r="F243" s="4"/>
      <c r="G243" s="4"/>
      <c r="H243" s="4"/>
      <c r="I243" s="4"/>
      <c r="J243" s="4"/>
      <c r="K243" s="4"/>
      <c r="L243" s="57"/>
      <c r="M243" s="13"/>
      <c r="N243" s="14"/>
      <c r="O243" s="14"/>
      <c r="P243" s="14"/>
      <c r="Q243" s="5"/>
      <c r="R243" s="5"/>
      <c r="S243" s="28"/>
      <c r="T243" s="3"/>
      <c r="U243" s="57"/>
      <c r="V243" s="13"/>
      <c r="W243" s="14"/>
      <c r="X243" s="14"/>
      <c r="Y243" s="14"/>
      <c r="Z243" s="4"/>
      <c r="AA243" s="5"/>
      <c r="AB243" s="28"/>
      <c r="AC243" s="76"/>
      <c r="AD243" s="57" t="str">
        <f t="shared" si="205"/>
        <v/>
      </c>
      <c r="AE243" s="30" t="s">
        <v>1617</v>
      </c>
      <c r="AF243" s="31">
        <v>17</v>
      </c>
      <c r="AG243" s="31">
        <v>10</v>
      </c>
      <c r="AH243" s="31">
        <v>12</v>
      </c>
      <c r="AI243" s="4">
        <f t="shared" si="238"/>
        <v>39</v>
      </c>
      <c r="AJ243" s="5">
        <f t="shared" si="239"/>
        <v>157</v>
      </c>
      <c r="AK243" s="28">
        <f t="shared" si="240"/>
        <v>100</v>
      </c>
      <c r="AL243" s="3">
        <f t="shared" si="241"/>
        <v>100</v>
      </c>
      <c r="AM243" s="5">
        <f t="shared" si="242"/>
        <v>283</v>
      </c>
      <c r="AN243" s="30" t="s">
        <v>1878</v>
      </c>
      <c r="AO243" s="31">
        <v>15</v>
      </c>
      <c r="AP243" s="31">
        <v>19</v>
      </c>
      <c r="AQ243" s="31">
        <v>18</v>
      </c>
      <c r="AR243" s="5">
        <f t="shared" si="260"/>
        <v>52</v>
      </c>
      <c r="AS243" s="5">
        <f t="shared" si="211"/>
        <v>9</v>
      </c>
      <c r="AT243" s="28">
        <f t="shared" si="261"/>
        <v>228</v>
      </c>
      <c r="AU243" s="3">
        <f t="shared" si="212"/>
        <v>328</v>
      </c>
      <c r="AV243" s="5">
        <f t="shared" si="213"/>
        <v>227</v>
      </c>
      <c r="AW243" s="13" t="s">
        <v>2109</v>
      </c>
      <c r="AX243" s="14">
        <v>11</v>
      </c>
      <c r="AY243" s="14">
        <v>12</v>
      </c>
      <c r="AZ243" s="14">
        <v>10</v>
      </c>
      <c r="BA243" s="5">
        <f t="shared" si="214"/>
        <v>33</v>
      </c>
      <c r="BB243" s="5">
        <f t="shared" si="215"/>
        <v>195</v>
      </c>
      <c r="BC243" s="28">
        <f t="shared" si="216"/>
        <v>27</v>
      </c>
      <c r="BD243" s="3">
        <f t="shared" si="217"/>
        <v>355</v>
      </c>
      <c r="BE243" s="5">
        <f t="shared" si="218"/>
        <v>232</v>
      </c>
      <c r="BF243" s="30" t="s">
        <v>2317</v>
      </c>
      <c r="BG243" s="31">
        <v>6</v>
      </c>
      <c r="BH243" s="31">
        <v>7</v>
      </c>
      <c r="BI243" s="31">
        <v>6</v>
      </c>
      <c r="BJ243" s="5">
        <f t="shared" si="219"/>
        <v>19</v>
      </c>
      <c r="BK243" s="5">
        <f t="shared" si="262"/>
        <v>222</v>
      </c>
      <c r="BL243" s="28">
        <f t="shared" si="263"/>
        <v>2</v>
      </c>
      <c r="BM243" s="3">
        <f t="shared" si="220"/>
        <v>357</v>
      </c>
      <c r="BN243" s="5">
        <f t="shared" si="221"/>
        <v>241</v>
      </c>
      <c r="BO243" s="13" t="s">
        <v>2494</v>
      </c>
      <c r="BP243" s="14">
        <v>13</v>
      </c>
      <c r="BQ243" s="14">
        <v>11</v>
      </c>
      <c r="BR243" s="14">
        <v>8</v>
      </c>
      <c r="BS243" s="5">
        <f t="shared" si="264"/>
        <v>32</v>
      </c>
      <c r="BT243" s="5">
        <f t="shared" si="222"/>
        <v>141</v>
      </c>
      <c r="BU243" s="35">
        <f t="shared" si="223"/>
        <v>30</v>
      </c>
      <c r="BV243" s="3">
        <f t="shared" si="224"/>
        <v>387</v>
      </c>
      <c r="BW243" s="5">
        <f t="shared" si="225"/>
        <v>238</v>
      </c>
    </row>
    <row r="244" spans="2:75">
      <c r="B244" s="36" t="s">
        <v>1896</v>
      </c>
      <c r="C244" s="41" t="s">
        <v>33</v>
      </c>
      <c r="D244" s="74" t="s">
        <v>1895</v>
      </c>
      <c r="E244" s="51"/>
      <c r="F244" s="4"/>
      <c r="G244" s="4"/>
      <c r="H244" s="4"/>
      <c r="I244" s="4"/>
      <c r="J244" s="4"/>
      <c r="K244" s="4"/>
      <c r="L244" s="57"/>
      <c r="M244" s="13"/>
      <c r="N244" s="14"/>
      <c r="O244" s="14"/>
      <c r="P244" s="14"/>
      <c r="Q244" s="5"/>
      <c r="R244" s="5"/>
      <c r="S244" s="28"/>
      <c r="T244" s="3"/>
      <c r="U244" s="57"/>
      <c r="V244" s="13"/>
      <c r="W244" s="14"/>
      <c r="X244" s="14"/>
      <c r="Y244" s="14"/>
      <c r="Z244" s="4"/>
      <c r="AA244" s="5"/>
      <c r="AB244" s="28"/>
      <c r="AC244" s="76"/>
      <c r="AD244" s="57"/>
      <c r="AE244" s="30"/>
      <c r="AF244" s="31"/>
      <c r="AG244" s="31"/>
      <c r="AH244" s="31"/>
      <c r="AI244" s="4"/>
      <c r="AJ244" s="5"/>
      <c r="AK244" s="28"/>
      <c r="AL244" s="3"/>
      <c r="AM244" s="5"/>
      <c r="AN244" s="30" t="s">
        <v>1673</v>
      </c>
      <c r="AO244" s="31">
        <v>18</v>
      </c>
      <c r="AP244" s="31">
        <v>16</v>
      </c>
      <c r="AQ244" s="31">
        <v>15</v>
      </c>
      <c r="AR244" s="5">
        <f t="shared" si="260"/>
        <v>49</v>
      </c>
      <c r="AS244" s="5">
        <f t="shared" si="211"/>
        <v>18</v>
      </c>
      <c r="AT244" s="28">
        <f t="shared" si="261"/>
        <v>219</v>
      </c>
      <c r="AU244" s="3">
        <f t="shared" si="212"/>
        <v>219</v>
      </c>
      <c r="AV244" s="5">
        <f t="shared" si="213"/>
        <v>260</v>
      </c>
      <c r="AW244" s="13"/>
      <c r="AX244" s="14"/>
      <c r="AY244" s="14"/>
      <c r="AZ244" s="14"/>
      <c r="BA244" s="5">
        <f t="shared" si="214"/>
        <v>0</v>
      </c>
      <c r="BB244" s="5" t="str">
        <f t="shared" si="215"/>
        <v/>
      </c>
      <c r="BC244" s="28">
        <f t="shared" si="216"/>
        <v>0</v>
      </c>
      <c r="BD244" s="3">
        <f t="shared" si="217"/>
        <v>219</v>
      </c>
      <c r="BE244" s="5">
        <f t="shared" si="218"/>
        <v>267</v>
      </c>
      <c r="BF244" s="13" t="s">
        <v>192</v>
      </c>
      <c r="BG244" s="14">
        <v>17</v>
      </c>
      <c r="BH244" s="14">
        <v>13</v>
      </c>
      <c r="BI244" s="14">
        <v>13</v>
      </c>
      <c r="BJ244" s="5">
        <f t="shared" si="219"/>
        <v>43</v>
      </c>
      <c r="BK244" s="5">
        <f t="shared" si="262"/>
        <v>64</v>
      </c>
      <c r="BL244" s="28">
        <f t="shared" si="263"/>
        <v>160</v>
      </c>
      <c r="BM244" s="3">
        <f t="shared" si="220"/>
        <v>379</v>
      </c>
      <c r="BN244" s="5">
        <f t="shared" si="221"/>
        <v>236</v>
      </c>
      <c r="BO244" s="13"/>
      <c r="BP244" s="14"/>
      <c r="BQ244" s="14"/>
      <c r="BR244" s="14"/>
      <c r="BS244" s="5">
        <f t="shared" si="264"/>
        <v>0</v>
      </c>
      <c r="BT244" s="5" t="str">
        <f t="shared" si="222"/>
        <v/>
      </c>
      <c r="BU244" s="35">
        <f t="shared" si="223"/>
        <v>0</v>
      </c>
      <c r="BV244" s="3">
        <f t="shared" si="224"/>
        <v>379</v>
      </c>
      <c r="BW244" s="5">
        <f t="shared" si="225"/>
        <v>239</v>
      </c>
    </row>
    <row r="245" spans="2:75">
      <c r="B245" s="36" t="s">
        <v>1107</v>
      </c>
      <c r="C245" s="41" t="s">
        <v>42</v>
      </c>
      <c r="D245" s="74" t="s">
        <v>1091</v>
      </c>
      <c r="E245" s="51"/>
      <c r="F245" s="4"/>
      <c r="G245" s="4"/>
      <c r="H245" s="4"/>
      <c r="I245" s="4"/>
      <c r="J245" s="4"/>
      <c r="K245" s="4"/>
      <c r="L245" s="57"/>
      <c r="M245" s="13" t="s">
        <v>886</v>
      </c>
      <c r="N245" s="14">
        <v>10</v>
      </c>
      <c r="O245" s="14">
        <v>15</v>
      </c>
      <c r="P245" s="14">
        <v>7</v>
      </c>
      <c r="Q245" s="5">
        <f>SUM(N245:P245)</f>
        <v>32</v>
      </c>
      <c r="R245" s="5">
        <f>IF(M245="","",RANK(Q245,Q$6:Q$322))</f>
        <v>238</v>
      </c>
      <c r="S245" s="28">
        <f>IF(R245="",0,Q$323+1-R245)</f>
        <v>15</v>
      </c>
      <c r="T245" s="3">
        <f>S245+K245</f>
        <v>15</v>
      </c>
      <c r="U245" s="57">
        <f>IF(T245=0,"",RANK(T245,T$6:T$322))</f>
        <v>276</v>
      </c>
      <c r="V245" s="13" t="s">
        <v>1184</v>
      </c>
      <c r="W245" s="14">
        <v>14</v>
      </c>
      <c r="X245" s="14">
        <v>14</v>
      </c>
      <c r="Y245" s="14">
        <v>11</v>
      </c>
      <c r="Z245" s="4">
        <f>SUM(W245:Y245)</f>
        <v>39</v>
      </c>
      <c r="AA245" s="5">
        <f>IF(V245="","",RANK(Z245,Z$6:Z$322))</f>
        <v>129</v>
      </c>
      <c r="AB245" s="28">
        <f>IF(AA245="",0,Z$323+1-AA245)</f>
        <v>103</v>
      </c>
      <c r="AC245" s="76">
        <f>AB245+T245</f>
        <v>118</v>
      </c>
      <c r="AD245" s="57">
        <f t="shared" ref="AD245:AD253" si="265">IF(AC245=0,"",RANK(AC245,AC$6:AC$321))</f>
        <v>257</v>
      </c>
      <c r="AE245" s="30"/>
      <c r="AF245" s="31"/>
      <c r="AG245" s="31"/>
      <c r="AH245" s="31"/>
      <c r="AI245" s="4">
        <f t="shared" ref="AI245:AI253" si="266">SUM(AF245:AH245)</f>
        <v>0</v>
      </c>
      <c r="AJ245" s="5" t="str">
        <f t="shared" ref="AJ245:AJ253" si="267">IF(AE245="","",RANK(AI245,AI$6:AI$322))</f>
        <v/>
      </c>
      <c r="AK245" s="28">
        <f t="shared" ref="AK245:AK253" si="268">IF(AJ245="",0,AI$323+1-AJ245)</f>
        <v>0</v>
      </c>
      <c r="AL245" s="3">
        <f t="shared" ref="AL245:AL253" si="269">AK245+AC245</f>
        <v>118</v>
      </c>
      <c r="AM245" s="5">
        <f t="shared" ref="AM245:AM253" si="270">IF(AL245=0,"",RANK(AL245,AL$6:AL$321))</f>
        <v>278</v>
      </c>
      <c r="AN245" s="30"/>
      <c r="AO245" s="31"/>
      <c r="AP245" s="31"/>
      <c r="AQ245" s="31"/>
      <c r="AR245" s="5">
        <f t="shared" si="260"/>
        <v>0</v>
      </c>
      <c r="AS245" s="5" t="str">
        <f t="shared" si="211"/>
        <v/>
      </c>
      <c r="AT245" s="28">
        <f t="shared" si="261"/>
        <v>0</v>
      </c>
      <c r="AU245" s="3">
        <f t="shared" si="212"/>
        <v>118</v>
      </c>
      <c r="AV245" s="5">
        <f t="shared" si="213"/>
        <v>290</v>
      </c>
      <c r="AW245" s="13" t="s">
        <v>1948</v>
      </c>
      <c r="AX245" s="14">
        <v>13</v>
      </c>
      <c r="AY245" s="14">
        <v>16</v>
      </c>
      <c r="AZ245" s="14">
        <v>10</v>
      </c>
      <c r="BA245" s="5">
        <f t="shared" si="214"/>
        <v>39</v>
      </c>
      <c r="BB245" s="5">
        <f t="shared" si="215"/>
        <v>95</v>
      </c>
      <c r="BC245" s="28">
        <f t="shared" si="216"/>
        <v>127</v>
      </c>
      <c r="BD245" s="3">
        <f t="shared" si="217"/>
        <v>245</v>
      </c>
      <c r="BE245" s="5">
        <f t="shared" si="218"/>
        <v>259</v>
      </c>
      <c r="BF245" s="13" t="s">
        <v>2158</v>
      </c>
      <c r="BG245" s="14">
        <v>15</v>
      </c>
      <c r="BH245" s="14">
        <v>14</v>
      </c>
      <c r="BI245" s="14">
        <v>12</v>
      </c>
      <c r="BJ245" s="5">
        <f t="shared" si="219"/>
        <v>41</v>
      </c>
      <c r="BK245" s="5">
        <f t="shared" si="262"/>
        <v>97</v>
      </c>
      <c r="BL245" s="28">
        <f t="shared" si="263"/>
        <v>127</v>
      </c>
      <c r="BM245" s="3">
        <f t="shared" si="220"/>
        <v>372</v>
      </c>
      <c r="BN245" s="5">
        <f t="shared" si="221"/>
        <v>237</v>
      </c>
      <c r="BO245" s="13"/>
      <c r="BP245" s="14"/>
      <c r="BQ245" s="14"/>
      <c r="BR245" s="14"/>
      <c r="BS245" s="5">
        <f t="shared" si="264"/>
        <v>0</v>
      </c>
      <c r="BT245" s="5" t="str">
        <f t="shared" si="222"/>
        <v/>
      </c>
      <c r="BU245" s="35">
        <f t="shared" si="223"/>
        <v>0</v>
      </c>
      <c r="BV245" s="3">
        <f t="shared" si="224"/>
        <v>372</v>
      </c>
      <c r="BW245" s="5">
        <f t="shared" si="225"/>
        <v>240</v>
      </c>
    </row>
    <row r="246" spans="2:75">
      <c r="B246" s="36" t="s">
        <v>442</v>
      </c>
      <c r="C246" s="41" t="s">
        <v>28</v>
      </c>
      <c r="D246" s="74" t="s">
        <v>734</v>
      </c>
      <c r="E246" s="51" t="s">
        <v>226</v>
      </c>
      <c r="F246" s="4">
        <v>13</v>
      </c>
      <c r="G246" s="4">
        <v>12</v>
      </c>
      <c r="H246" s="4">
        <v>9</v>
      </c>
      <c r="I246" s="4">
        <f>SUM(F246:H246)</f>
        <v>34</v>
      </c>
      <c r="J246" s="4">
        <f>IF(E246="","",RANK(I246,I$6:I$321))</f>
        <v>129</v>
      </c>
      <c r="K246" s="4">
        <f>IF(J246="",0,I$323+1-J246)</f>
        <v>119</v>
      </c>
      <c r="L246" s="57">
        <f>IF(E246="","",RANK(K246,K$6:K$321))</f>
        <v>129</v>
      </c>
      <c r="M246" s="13" t="s">
        <v>969</v>
      </c>
      <c r="N246" s="14">
        <v>10</v>
      </c>
      <c r="O246" s="14">
        <v>9</v>
      </c>
      <c r="P246" s="14">
        <v>11</v>
      </c>
      <c r="Q246" s="5">
        <f>SUM(N246:P246)</f>
        <v>30</v>
      </c>
      <c r="R246" s="5">
        <f>IF(M246="","",RANK(Q246,Q$6:Q$322))</f>
        <v>249</v>
      </c>
      <c r="S246" s="28">
        <f>IF(R246="",0,Q$323+1-R246)</f>
        <v>4</v>
      </c>
      <c r="T246" s="3">
        <f>S246+K246</f>
        <v>123</v>
      </c>
      <c r="U246" s="57">
        <f>IF(T246=0,"",RANK(T246,T$6:T$322))</f>
        <v>223</v>
      </c>
      <c r="V246" s="30" t="s">
        <v>1268</v>
      </c>
      <c r="W246" s="31">
        <v>12</v>
      </c>
      <c r="X246" s="31">
        <v>12</v>
      </c>
      <c r="Y246" s="31">
        <v>8</v>
      </c>
      <c r="Z246" s="4">
        <f>SUM(W246:Y246)</f>
        <v>32</v>
      </c>
      <c r="AA246" s="5">
        <f>IF(V246="","",RANK(Z246,Z$6:Z$322))</f>
        <v>191</v>
      </c>
      <c r="AB246" s="28">
        <f>IF(AA246="",0,Z$323+1-AA246)</f>
        <v>41</v>
      </c>
      <c r="AC246" s="76">
        <f>AB246+T246</f>
        <v>164</v>
      </c>
      <c r="AD246" s="57">
        <f t="shared" si="265"/>
        <v>235</v>
      </c>
      <c r="AE246" s="30" t="s">
        <v>1520</v>
      </c>
      <c r="AF246" s="31">
        <v>14</v>
      </c>
      <c r="AG246" s="31">
        <v>13</v>
      </c>
      <c r="AH246" s="31">
        <v>15</v>
      </c>
      <c r="AI246" s="4">
        <f t="shared" si="266"/>
        <v>42</v>
      </c>
      <c r="AJ246" s="5">
        <f t="shared" si="267"/>
        <v>76</v>
      </c>
      <c r="AK246" s="28">
        <f t="shared" si="268"/>
        <v>181</v>
      </c>
      <c r="AL246" s="3">
        <f t="shared" si="269"/>
        <v>345</v>
      </c>
      <c r="AM246" s="5">
        <f t="shared" si="270"/>
        <v>191</v>
      </c>
      <c r="AN246" s="13"/>
      <c r="AO246" s="14"/>
      <c r="AP246" s="14"/>
      <c r="AQ246" s="14"/>
      <c r="AR246" s="5">
        <f t="shared" si="260"/>
        <v>0</v>
      </c>
      <c r="AS246" s="5" t="str">
        <f t="shared" si="211"/>
        <v/>
      </c>
      <c r="AT246" s="28">
        <f t="shared" si="261"/>
        <v>0</v>
      </c>
      <c r="AU246" s="3">
        <f t="shared" si="212"/>
        <v>345</v>
      </c>
      <c r="AV246" s="5">
        <f t="shared" si="213"/>
        <v>218</v>
      </c>
      <c r="AW246" s="13"/>
      <c r="AX246" s="14"/>
      <c r="AY246" s="14"/>
      <c r="AZ246" s="14"/>
      <c r="BA246" s="5">
        <f t="shared" si="214"/>
        <v>0</v>
      </c>
      <c r="BB246" s="5" t="str">
        <f t="shared" si="215"/>
        <v/>
      </c>
      <c r="BC246" s="28">
        <f t="shared" si="216"/>
        <v>0</v>
      </c>
      <c r="BD246" s="3">
        <f t="shared" si="217"/>
        <v>345</v>
      </c>
      <c r="BE246" s="5">
        <f t="shared" si="218"/>
        <v>235</v>
      </c>
      <c r="BF246" s="13" t="s">
        <v>2233</v>
      </c>
      <c r="BG246" s="14">
        <v>8</v>
      </c>
      <c r="BH246" s="14">
        <v>11</v>
      </c>
      <c r="BI246" s="14">
        <v>10</v>
      </c>
      <c r="BJ246" s="5">
        <f t="shared" si="219"/>
        <v>29</v>
      </c>
      <c r="BK246" s="5">
        <f t="shared" si="262"/>
        <v>216</v>
      </c>
      <c r="BL246" s="28">
        <f t="shared" si="263"/>
        <v>8</v>
      </c>
      <c r="BM246" s="3">
        <f t="shared" si="220"/>
        <v>353</v>
      </c>
      <c r="BN246" s="5">
        <f t="shared" si="221"/>
        <v>243</v>
      </c>
      <c r="BO246" s="13" t="s">
        <v>2425</v>
      </c>
      <c r="BP246" s="14">
        <v>9</v>
      </c>
      <c r="BQ246" s="14">
        <v>9</v>
      </c>
      <c r="BR246" s="14">
        <v>11</v>
      </c>
      <c r="BS246" s="5">
        <f t="shared" si="264"/>
        <v>29</v>
      </c>
      <c r="BT246" s="5">
        <f t="shared" si="222"/>
        <v>155</v>
      </c>
      <c r="BU246" s="35">
        <f t="shared" si="223"/>
        <v>16</v>
      </c>
      <c r="BV246" s="3">
        <f t="shared" si="224"/>
        <v>369</v>
      </c>
      <c r="BW246" s="5">
        <f t="shared" si="225"/>
        <v>241</v>
      </c>
    </row>
    <row r="247" spans="2:75">
      <c r="B247" s="36" t="s">
        <v>1667</v>
      </c>
      <c r="C247" s="41" t="s">
        <v>30</v>
      </c>
      <c r="D247" s="74" t="s">
        <v>1666</v>
      </c>
      <c r="E247" s="51"/>
      <c r="F247" s="4"/>
      <c r="G247" s="4"/>
      <c r="H247" s="4"/>
      <c r="I247" s="4"/>
      <c r="J247" s="4"/>
      <c r="K247" s="4"/>
      <c r="L247" s="57"/>
      <c r="M247" s="30"/>
      <c r="N247" s="31"/>
      <c r="O247" s="31"/>
      <c r="P247" s="31"/>
      <c r="Q247" s="4"/>
      <c r="R247" s="5"/>
      <c r="S247" s="28"/>
      <c r="T247" s="3"/>
      <c r="U247" s="57"/>
      <c r="V247" s="30"/>
      <c r="W247" s="31"/>
      <c r="X247" s="31"/>
      <c r="Y247" s="31"/>
      <c r="Z247" s="4"/>
      <c r="AA247" s="5"/>
      <c r="AB247" s="28"/>
      <c r="AC247" s="76"/>
      <c r="AD247" s="57" t="str">
        <f t="shared" si="265"/>
        <v/>
      </c>
      <c r="AE247" s="30" t="s">
        <v>1620</v>
      </c>
      <c r="AF247" s="31">
        <v>16</v>
      </c>
      <c r="AG247" s="31">
        <v>14</v>
      </c>
      <c r="AH247" s="31">
        <v>14</v>
      </c>
      <c r="AI247" s="4">
        <f t="shared" si="266"/>
        <v>44</v>
      </c>
      <c r="AJ247" s="5">
        <f t="shared" si="267"/>
        <v>53</v>
      </c>
      <c r="AK247" s="28">
        <f t="shared" si="268"/>
        <v>204</v>
      </c>
      <c r="AL247" s="3">
        <f t="shared" si="269"/>
        <v>204</v>
      </c>
      <c r="AM247" s="5">
        <f t="shared" si="270"/>
        <v>246</v>
      </c>
      <c r="AN247" s="13" t="s">
        <v>1883</v>
      </c>
      <c r="AO247" s="14">
        <v>11</v>
      </c>
      <c r="AP247" s="14">
        <v>13</v>
      </c>
      <c r="AQ247" s="14">
        <v>11</v>
      </c>
      <c r="AR247" s="5">
        <f t="shared" si="260"/>
        <v>35</v>
      </c>
      <c r="AS247" s="5">
        <f t="shared" si="211"/>
        <v>200</v>
      </c>
      <c r="AT247" s="28">
        <f t="shared" si="261"/>
        <v>37</v>
      </c>
      <c r="AU247" s="3">
        <f t="shared" si="212"/>
        <v>241</v>
      </c>
      <c r="AV247" s="5">
        <f t="shared" si="213"/>
        <v>249</v>
      </c>
      <c r="AW247" s="13" t="s">
        <v>2112</v>
      </c>
      <c r="AX247" s="14">
        <v>13</v>
      </c>
      <c r="AY247" s="14">
        <v>11</v>
      </c>
      <c r="AZ247" s="14">
        <v>12</v>
      </c>
      <c r="BA247" s="5">
        <f t="shared" si="214"/>
        <v>36</v>
      </c>
      <c r="BB247" s="5">
        <f t="shared" si="215"/>
        <v>155</v>
      </c>
      <c r="BC247" s="28">
        <f t="shared" si="216"/>
        <v>67</v>
      </c>
      <c r="BD247" s="3">
        <f t="shared" si="217"/>
        <v>308</v>
      </c>
      <c r="BE247" s="5">
        <f t="shared" si="218"/>
        <v>245</v>
      </c>
      <c r="BF247" s="13" t="s">
        <v>2319</v>
      </c>
      <c r="BG247" s="14">
        <v>9</v>
      </c>
      <c r="BH247" s="14">
        <v>13</v>
      </c>
      <c r="BI247" s="14">
        <v>9</v>
      </c>
      <c r="BJ247" s="5">
        <f t="shared" si="219"/>
        <v>31</v>
      </c>
      <c r="BK247" s="5">
        <f t="shared" si="262"/>
        <v>211</v>
      </c>
      <c r="BL247" s="28">
        <f t="shared" si="263"/>
        <v>13</v>
      </c>
      <c r="BM247" s="3">
        <f t="shared" si="220"/>
        <v>321</v>
      </c>
      <c r="BN247" s="5">
        <f t="shared" si="221"/>
        <v>248</v>
      </c>
      <c r="BO247" s="13" t="s">
        <v>2497</v>
      </c>
      <c r="BP247" s="14">
        <v>11</v>
      </c>
      <c r="BQ247" s="14">
        <v>10</v>
      </c>
      <c r="BR247" s="14">
        <v>13</v>
      </c>
      <c r="BS247" s="5">
        <f t="shared" si="264"/>
        <v>34</v>
      </c>
      <c r="BT247" s="5">
        <f t="shared" si="222"/>
        <v>126</v>
      </c>
      <c r="BU247" s="35">
        <f t="shared" si="223"/>
        <v>45</v>
      </c>
      <c r="BV247" s="3">
        <f t="shared" si="224"/>
        <v>366</v>
      </c>
      <c r="BW247" s="5">
        <f t="shared" si="225"/>
        <v>242</v>
      </c>
    </row>
    <row r="248" spans="2:75">
      <c r="B248" s="36" t="s">
        <v>1374</v>
      </c>
      <c r="C248" s="41" t="s">
        <v>31</v>
      </c>
      <c r="D248" s="74" t="s">
        <v>1373</v>
      </c>
      <c r="E248" s="51"/>
      <c r="F248" s="4"/>
      <c r="G248" s="4"/>
      <c r="H248" s="4"/>
      <c r="I248" s="4"/>
      <c r="J248" s="4"/>
      <c r="K248" s="4"/>
      <c r="L248" s="57"/>
      <c r="M248" s="30"/>
      <c r="N248" s="31"/>
      <c r="O248" s="31"/>
      <c r="P248" s="31"/>
      <c r="Q248" s="4"/>
      <c r="R248" s="5"/>
      <c r="S248" s="28"/>
      <c r="T248" s="3"/>
      <c r="U248" s="57"/>
      <c r="V248" s="30" t="s">
        <v>1199</v>
      </c>
      <c r="W248" s="31">
        <v>20</v>
      </c>
      <c r="X248" s="31">
        <v>14</v>
      </c>
      <c r="Y248" s="31">
        <v>7</v>
      </c>
      <c r="Z248" s="4">
        <f t="shared" ref="Z248:Z253" si="271">SUM(W248:Y248)</f>
        <v>41</v>
      </c>
      <c r="AA248" s="5">
        <f t="shared" ref="AA248:AA253" si="272">IF(V248="","",RANK(Z248,Z$6:Z$322))</f>
        <v>105</v>
      </c>
      <c r="AB248" s="28">
        <f t="shared" ref="AB248:AB253" si="273">IF(AA248="",0,Z$323+1-AA248)</f>
        <v>127</v>
      </c>
      <c r="AC248" s="76">
        <f t="shared" ref="AC248:AC253" si="274">AB248+T248</f>
        <v>127</v>
      </c>
      <c r="AD248" s="57">
        <f t="shared" si="265"/>
        <v>255</v>
      </c>
      <c r="AE248" s="30"/>
      <c r="AF248" s="31"/>
      <c r="AG248" s="31"/>
      <c r="AH248" s="31"/>
      <c r="AI248" s="4">
        <f t="shared" si="266"/>
        <v>0</v>
      </c>
      <c r="AJ248" s="5" t="str">
        <f t="shared" si="267"/>
        <v/>
      </c>
      <c r="AK248" s="28">
        <f t="shared" si="268"/>
        <v>0</v>
      </c>
      <c r="AL248" s="3">
        <f t="shared" si="269"/>
        <v>127</v>
      </c>
      <c r="AM248" s="5">
        <f t="shared" si="270"/>
        <v>276</v>
      </c>
      <c r="AN248" s="13" t="s">
        <v>1720</v>
      </c>
      <c r="AO248" s="14">
        <v>14</v>
      </c>
      <c r="AP248" s="14">
        <v>15</v>
      </c>
      <c r="AQ248" s="14">
        <v>14</v>
      </c>
      <c r="AR248" s="5">
        <f t="shared" si="260"/>
        <v>43</v>
      </c>
      <c r="AS248" s="5">
        <f t="shared" si="211"/>
        <v>63</v>
      </c>
      <c r="AT248" s="28">
        <f t="shared" si="261"/>
        <v>174</v>
      </c>
      <c r="AU248" s="3">
        <f t="shared" si="212"/>
        <v>301</v>
      </c>
      <c r="AV248" s="5">
        <f t="shared" si="213"/>
        <v>234</v>
      </c>
      <c r="AW248" s="13"/>
      <c r="AX248" s="14"/>
      <c r="AY248" s="14"/>
      <c r="AZ248" s="14"/>
      <c r="BA248" s="5">
        <f t="shared" si="214"/>
        <v>0</v>
      </c>
      <c r="BB248" s="5" t="str">
        <f t="shared" si="215"/>
        <v/>
      </c>
      <c r="BC248" s="28">
        <f t="shared" si="216"/>
        <v>0</v>
      </c>
      <c r="BD248" s="3">
        <f t="shared" si="217"/>
        <v>301</v>
      </c>
      <c r="BE248" s="5">
        <f t="shared" si="218"/>
        <v>248</v>
      </c>
      <c r="BF248" s="13" t="s">
        <v>2173</v>
      </c>
      <c r="BG248" s="14">
        <v>12</v>
      </c>
      <c r="BH248" s="14">
        <v>13</v>
      </c>
      <c r="BI248" s="14">
        <v>12</v>
      </c>
      <c r="BJ248" s="5">
        <f t="shared" si="219"/>
        <v>37</v>
      </c>
      <c r="BK248" s="5">
        <f t="shared" si="262"/>
        <v>161</v>
      </c>
      <c r="BL248" s="28">
        <f t="shared" si="263"/>
        <v>63</v>
      </c>
      <c r="BM248" s="3">
        <f t="shared" si="220"/>
        <v>364</v>
      </c>
      <c r="BN248" s="5">
        <f t="shared" si="221"/>
        <v>238</v>
      </c>
      <c r="BO248" s="13"/>
      <c r="BP248" s="14"/>
      <c r="BQ248" s="14"/>
      <c r="BR248" s="14"/>
      <c r="BS248" s="5"/>
      <c r="BT248" s="5" t="str">
        <f t="shared" si="222"/>
        <v/>
      </c>
      <c r="BU248" s="35">
        <f t="shared" si="223"/>
        <v>0</v>
      </c>
      <c r="BV248" s="3">
        <f t="shared" si="224"/>
        <v>364</v>
      </c>
      <c r="BW248" s="5">
        <f t="shared" si="225"/>
        <v>243</v>
      </c>
    </row>
    <row r="249" spans="2:75">
      <c r="B249" s="36" t="s">
        <v>415</v>
      </c>
      <c r="C249" s="41" t="s">
        <v>34</v>
      </c>
      <c r="D249" s="74" t="s">
        <v>698</v>
      </c>
      <c r="E249" s="51" t="s">
        <v>205</v>
      </c>
      <c r="F249" s="4">
        <v>12</v>
      </c>
      <c r="G249" s="4">
        <v>11</v>
      </c>
      <c r="H249" s="4">
        <v>12</v>
      </c>
      <c r="I249" s="4">
        <f>SUM(F249:H249)</f>
        <v>35</v>
      </c>
      <c r="J249" s="4">
        <f>IF(E249="","",RANK(I249,I$6:I$321))</f>
        <v>108</v>
      </c>
      <c r="K249" s="4">
        <f>IF(J249="",0,I$323+1-J249)</f>
        <v>140</v>
      </c>
      <c r="L249" s="57">
        <f>IF(E249="","",RANK(K249,K$6:K$321))</f>
        <v>108</v>
      </c>
      <c r="M249" s="30" t="s">
        <v>986</v>
      </c>
      <c r="N249" s="31">
        <v>10</v>
      </c>
      <c r="O249" s="31">
        <v>14</v>
      </c>
      <c r="P249" s="31">
        <v>11</v>
      </c>
      <c r="Q249" s="4">
        <f>SUM(N249:P249)</f>
        <v>35</v>
      </c>
      <c r="R249" s="5">
        <f>IF(M249="","",RANK(Q249,Q$6:Q$322))</f>
        <v>211</v>
      </c>
      <c r="S249" s="28">
        <f>IF(R249="",0,Q$323+1-R249)</f>
        <v>42</v>
      </c>
      <c r="T249" s="3">
        <f>S249+K249</f>
        <v>182</v>
      </c>
      <c r="U249" s="57">
        <f>IF(T249=0,"",RANK(T249,T$6:T$322))</f>
        <v>183</v>
      </c>
      <c r="V249" s="30" t="s">
        <v>1284</v>
      </c>
      <c r="W249" s="31">
        <v>14</v>
      </c>
      <c r="X249" s="31">
        <v>16</v>
      </c>
      <c r="Y249" s="31">
        <v>15</v>
      </c>
      <c r="Z249" s="4">
        <f t="shared" si="271"/>
        <v>45</v>
      </c>
      <c r="AA249" s="5">
        <f t="shared" si="272"/>
        <v>53</v>
      </c>
      <c r="AB249" s="28">
        <f t="shared" si="273"/>
        <v>179</v>
      </c>
      <c r="AC249" s="76">
        <f t="shared" si="274"/>
        <v>361</v>
      </c>
      <c r="AD249" s="57">
        <f t="shared" si="265"/>
        <v>122</v>
      </c>
      <c r="AE249" s="30"/>
      <c r="AF249" s="31"/>
      <c r="AG249" s="31"/>
      <c r="AH249" s="31"/>
      <c r="AI249" s="4">
        <f t="shared" si="266"/>
        <v>0</v>
      </c>
      <c r="AJ249" s="5" t="str">
        <f t="shared" si="267"/>
        <v/>
      </c>
      <c r="AK249" s="28">
        <f t="shared" si="268"/>
        <v>0</v>
      </c>
      <c r="AL249" s="3">
        <f t="shared" si="269"/>
        <v>361</v>
      </c>
      <c r="AM249" s="5">
        <f t="shared" si="270"/>
        <v>182</v>
      </c>
      <c r="AN249" s="13"/>
      <c r="AO249" s="14"/>
      <c r="AP249" s="14"/>
      <c r="AQ249" s="14"/>
      <c r="AR249" s="5">
        <f t="shared" si="260"/>
        <v>0</v>
      </c>
      <c r="AS249" s="5" t="str">
        <f t="shared" si="211"/>
        <v/>
      </c>
      <c r="AT249" s="28">
        <f t="shared" si="261"/>
        <v>0</v>
      </c>
      <c r="AU249" s="3">
        <f t="shared" si="212"/>
        <v>361</v>
      </c>
      <c r="AV249" s="5">
        <f t="shared" si="213"/>
        <v>214</v>
      </c>
      <c r="AW249" s="13"/>
      <c r="AX249" s="14"/>
      <c r="AY249" s="14"/>
      <c r="AZ249" s="14"/>
      <c r="BA249" s="5">
        <f t="shared" si="214"/>
        <v>0</v>
      </c>
      <c r="BB249" s="5" t="str">
        <f t="shared" si="215"/>
        <v/>
      </c>
      <c r="BC249" s="28">
        <f t="shared" si="216"/>
        <v>0</v>
      </c>
      <c r="BD249" s="3">
        <f t="shared" si="217"/>
        <v>361</v>
      </c>
      <c r="BE249" s="5">
        <f t="shared" si="218"/>
        <v>228</v>
      </c>
      <c r="BF249" s="13"/>
      <c r="BG249" s="14"/>
      <c r="BH249" s="14"/>
      <c r="BI249" s="14"/>
      <c r="BJ249" s="5">
        <f t="shared" si="219"/>
        <v>0</v>
      </c>
      <c r="BK249" s="5" t="str">
        <f t="shared" si="262"/>
        <v/>
      </c>
      <c r="BL249" s="28">
        <f t="shared" si="263"/>
        <v>0</v>
      </c>
      <c r="BM249" s="3">
        <f t="shared" si="220"/>
        <v>361</v>
      </c>
      <c r="BN249" s="5">
        <f t="shared" si="221"/>
        <v>239</v>
      </c>
      <c r="BO249" s="13"/>
      <c r="BP249" s="14"/>
      <c r="BQ249" s="14"/>
      <c r="BR249" s="14"/>
      <c r="BS249" s="5">
        <f>SUM(BP249:BR249)</f>
        <v>0</v>
      </c>
      <c r="BT249" s="5" t="str">
        <f t="shared" si="222"/>
        <v/>
      </c>
      <c r="BU249" s="35">
        <f t="shared" si="223"/>
        <v>0</v>
      </c>
      <c r="BV249" s="3">
        <f t="shared" si="224"/>
        <v>361</v>
      </c>
      <c r="BW249" s="5">
        <f t="shared" si="225"/>
        <v>244</v>
      </c>
    </row>
    <row r="250" spans="2:75">
      <c r="B250" s="173" t="s">
        <v>1100</v>
      </c>
      <c r="C250" s="41" t="s">
        <v>36</v>
      </c>
      <c r="D250" s="74" t="s">
        <v>1084</v>
      </c>
      <c r="E250" s="51"/>
      <c r="F250" s="4"/>
      <c r="G250" s="4"/>
      <c r="H250" s="4"/>
      <c r="I250" s="4"/>
      <c r="J250" s="4"/>
      <c r="K250" s="4"/>
      <c r="L250" s="57"/>
      <c r="M250" s="30" t="s">
        <v>864</v>
      </c>
      <c r="N250" s="31">
        <v>10</v>
      </c>
      <c r="O250" s="31">
        <v>12</v>
      </c>
      <c r="P250" s="31">
        <v>12</v>
      </c>
      <c r="Q250" s="4">
        <f>SUM(N250:P250)</f>
        <v>34</v>
      </c>
      <c r="R250" s="5">
        <f>IF(M250="","",RANK(Q250,Q$6:Q$322))</f>
        <v>224</v>
      </c>
      <c r="S250" s="28">
        <f>IF(R250="",0,Q$323+1-R250)</f>
        <v>29</v>
      </c>
      <c r="T250" s="3">
        <f>S250+K250</f>
        <v>29</v>
      </c>
      <c r="U250" s="57">
        <f>IF(T250=0,"",RANK(T250,T$6:T$322))</f>
        <v>269</v>
      </c>
      <c r="V250" s="30" t="s">
        <v>1165</v>
      </c>
      <c r="W250" s="31">
        <v>13</v>
      </c>
      <c r="X250" s="31">
        <v>14</v>
      </c>
      <c r="Y250" s="31">
        <v>13</v>
      </c>
      <c r="Z250" s="4">
        <f t="shared" si="271"/>
        <v>40</v>
      </c>
      <c r="AA250" s="5">
        <f t="shared" si="272"/>
        <v>117</v>
      </c>
      <c r="AB250" s="28">
        <f t="shared" si="273"/>
        <v>115</v>
      </c>
      <c r="AC250" s="76">
        <f t="shared" si="274"/>
        <v>144</v>
      </c>
      <c r="AD250" s="57">
        <f t="shared" si="265"/>
        <v>245</v>
      </c>
      <c r="AE250" s="30"/>
      <c r="AF250" s="31"/>
      <c r="AG250" s="31"/>
      <c r="AH250" s="31"/>
      <c r="AI250" s="4">
        <f t="shared" si="266"/>
        <v>0</v>
      </c>
      <c r="AJ250" s="5" t="str">
        <f t="shared" si="267"/>
        <v/>
      </c>
      <c r="AK250" s="28">
        <f t="shared" si="268"/>
        <v>0</v>
      </c>
      <c r="AL250" s="3">
        <f t="shared" si="269"/>
        <v>144</v>
      </c>
      <c r="AM250" s="5">
        <f t="shared" si="270"/>
        <v>267</v>
      </c>
      <c r="AN250" s="13" t="s">
        <v>1687</v>
      </c>
      <c r="AO250" s="14">
        <v>15</v>
      </c>
      <c r="AP250" s="14">
        <v>14</v>
      </c>
      <c r="AQ250" s="14">
        <v>19</v>
      </c>
      <c r="AR250" s="5">
        <f t="shared" si="260"/>
        <v>48</v>
      </c>
      <c r="AS250" s="5">
        <f t="shared" si="211"/>
        <v>23</v>
      </c>
      <c r="AT250" s="28">
        <f t="shared" si="261"/>
        <v>214</v>
      </c>
      <c r="AU250" s="3">
        <f t="shared" si="212"/>
        <v>358</v>
      </c>
      <c r="AV250" s="5">
        <f t="shared" si="213"/>
        <v>215</v>
      </c>
      <c r="AW250" s="13"/>
      <c r="AX250" s="14"/>
      <c r="AY250" s="14"/>
      <c r="AZ250" s="14"/>
      <c r="BA250" s="5">
        <f t="shared" si="214"/>
        <v>0</v>
      </c>
      <c r="BB250" s="5" t="str">
        <f t="shared" si="215"/>
        <v/>
      </c>
      <c r="BC250" s="28">
        <f t="shared" si="216"/>
        <v>0</v>
      </c>
      <c r="BD250" s="3">
        <f t="shared" si="217"/>
        <v>358</v>
      </c>
      <c r="BE250" s="5">
        <f t="shared" si="218"/>
        <v>231</v>
      </c>
      <c r="BF250" s="13"/>
      <c r="BG250" s="14"/>
      <c r="BH250" s="14"/>
      <c r="BI250" s="14"/>
      <c r="BJ250" s="5">
        <f t="shared" si="219"/>
        <v>0</v>
      </c>
      <c r="BK250" s="5" t="str">
        <f t="shared" si="262"/>
        <v/>
      </c>
      <c r="BL250" s="28">
        <f t="shared" si="263"/>
        <v>0</v>
      </c>
      <c r="BM250" s="3">
        <f t="shared" si="220"/>
        <v>358</v>
      </c>
      <c r="BN250" s="5">
        <f t="shared" si="221"/>
        <v>240</v>
      </c>
      <c r="BO250" s="13"/>
      <c r="BP250" s="14"/>
      <c r="BQ250" s="14"/>
      <c r="BR250" s="14"/>
      <c r="BS250" s="5">
        <f>SUM(BP250:BR250)</f>
        <v>0</v>
      </c>
      <c r="BT250" s="5" t="str">
        <f t="shared" si="222"/>
        <v/>
      </c>
      <c r="BU250" s="35">
        <f t="shared" si="223"/>
        <v>0</v>
      </c>
      <c r="BV250" s="3">
        <f t="shared" si="224"/>
        <v>358</v>
      </c>
      <c r="BW250" s="5">
        <f t="shared" si="225"/>
        <v>245</v>
      </c>
    </row>
    <row r="251" spans="2:75">
      <c r="B251" s="36" t="s">
        <v>1115</v>
      </c>
      <c r="C251" s="41" t="s">
        <v>34</v>
      </c>
      <c r="D251" s="74" t="s">
        <v>1114</v>
      </c>
      <c r="E251" s="51"/>
      <c r="F251" s="4"/>
      <c r="G251" s="4"/>
      <c r="H251" s="4"/>
      <c r="I251" s="4"/>
      <c r="J251" s="4"/>
      <c r="K251" s="4"/>
      <c r="L251" s="57"/>
      <c r="M251" s="30" t="s">
        <v>976</v>
      </c>
      <c r="N251" s="31">
        <v>13</v>
      </c>
      <c r="O251" s="31">
        <v>12</v>
      </c>
      <c r="P251" s="31">
        <v>17</v>
      </c>
      <c r="Q251" s="4">
        <f>SUM(N251:P251)</f>
        <v>42</v>
      </c>
      <c r="R251" s="5">
        <f>IF(M251="","",RANK(Q251,Q$6:Q$322))</f>
        <v>94</v>
      </c>
      <c r="S251" s="28">
        <f>IF(R251="",0,Q$323+1-R251)</f>
        <v>159</v>
      </c>
      <c r="T251" s="3">
        <f>S251+K251</f>
        <v>159</v>
      </c>
      <c r="U251" s="57">
        <f>IF(T251=0,"",RANK(T251,T$6:T$322))</f>
        <v>201</v>
      </c>
      <c r="V251" s="30" t="s">
        <v>1256</v>
      </c>
      <c r="W251" s="31">
        <v>12</v>
      </c>
      <c r="X251" s="31">
        <v>12</v>
      </c>
      <c r="Y251" s="31">
        <v>18</v>
      </c>
      <c r="Z251" s="4">
        <f t="shared" si="271"/>
        <v>42</v>
      </c>
      <c r="AA251" s="5">
        <f t="shared" si="272"/>
        <v>90</v>
      </c>
      <c r="AB251" s="28">
        <f t="shared" si="273"/>
        <v>142</v>
      </c>
      <c r="AC251" s="76">
        <f t="shared" si="274"/>
        <v>301</v>
      </c>
      <c r="AD251" s="57">
        <f t="shared" si="265"/>
        <v>159</v>
      </c>
      <c r="AE251" s="30"/>
      <c r="AF251" s="31"/>
      <c r="AG251" s="31"/>
      <c r="AH251" s="31"/>
      <c r="AI251" s="4">
        <f t="shared" si="266"/>
        <v>0</v>
      </c>
      <c r="AJ251" s="5" t="str">
        <f t="shared" si="267"/>
        <v/>
      </c>
      <c r="AK251" s="28">
        <f t="shared" si="268"/>
        <v>0</v>
      </c>
      <c r="AL251" s="3">
        <f t="shared" si="269"/>
        <v>301</v>
      </c>
      <c r="AM251" s="5">
        <f t="shared" si="270"/>
        <v>209</v>
      </c>
      <c r="AN251" s="175"/>
      <c r="AO251" s="176"/>
      <c r="AP251" s="176"/>
      <c r="AQ251" s="176"/>
      <c r="AR251" s="5"/>
      <c r="AS251" s="5" t="str">
        <f t="shared" si="211"/>
        <v/>
      </c>
      <c r="AT251" s="28"/>
      <c r="AU251" s="3">
        <f t="shared" si="212"/>
        <v>301</v>
      </c>
      <c r="AV251" s="5">
        <f t="shared" si="213"/>
        <v>234</v>
      </c>
      <c r="AW251" s="13" t="s">
        <v>2033</v>
      </c>
      <c r="AX251" s="14">
        <v>13</v>
      </c>
      <c r="AY251" s="14">
        <v>12</v>
      </c>
      <c r="AZ251" s="14">
        <v>10</v>
      </c>
      <c r="BA251" s="5">
        <f t="shared" si="214"/>
        <v>35</v>
      </c>
      <c r="BB251" s="5">
        <f t="shared" si="215"/>
        <v>169</v>
      </c>
      <c r="BC251" s="28">
        <f t="shared" si="216"/>
        <v>53</v>
      </c>
      <c r="BD251" s="3">
        <f t="shared" si="217"/>
        <v>354</v>
      </c>
      <c r="BE251" s="5">
        <f t="shared" si="218"/>
        <v>233</v>
      </c>
      <c r="BF251" s="13"/>
      <c r="BG251" s="14"/>
      <c r="BH251" s="14"/>
      <c r="BI251" s="14"/>
      <c r="BJ251" s="5">
        <f t="shared" si="219"/>
        <v>0</v>
      </c>
      <c r="BK251" s="5"/>
      <c r="BL251" s="28"/>
      <c r="BM251" s="3">
        <f t="shared" si="220"/>
        <v>354</v>
      </c>
      <c r="BN251" s="5">
        <f t="shared" si="221"/>
        <v>242</v>
      </c>
      <c r="BO251" s="13"/>
      <c r="BP251" s="14"/>
      <c r="BQ251" s="14"/>
      <c r="BR251" s="14"/>
      <c r="BS251" s="5"/>
      <c r="BT251" s="5" t="str">
        <f t="shared" si="222"/>
        <v/>
      </c>
      <c r="BU251" s="35">
        <f t="shared" si="223"/>
        <v>0</v>
      </c>
      <c r="BV251" s="3">
        <f t="shared" si="224"/>
        <v>354</v>
      </c>
      <c r="BW251" s="5">
        <f t="shared" si="225"/>
        <v>246</v>
      </c>
    </row>
    <row r="252" spans="2:75">
      <c r="B252" s="36" t="s">
        <v>1650</v>
      </c>
      <c r="C252" s="41" t="s">
        <v>39</v>
      </c>
      <c r="D252" s="74" t="s">
        <v>759</v>
      </c>
      <c r="E252" s="51" t="s">
        <v>267</v>
      </c>
      <c r="F252" s="4">
        <v>12</v>
      </c>
      <c r="G252" s="4">
        <v>12</v>
      </c>
      <c r="H252" s="4">
        <v>8</v>
      </c>
      <c r="I252" s="4">
        <f>SUM(F252:H252)</f>
        <v>32</v>
      </c>
      <c r="J252" s="4">
        <f>IF(E252="","",RANK(I252,I$6:I$321))</f>
        <v>167</v>
      </c>
      <c r="K252" s="4">
        <f>IF(J252="",0,I$323+1-J252)</f>
        <v>81</v>
      </c>
      <c r="L252" s="57">
        <f>IF(E252="","",RANK(K252,K$6:K$321))</f>
        <v>167</v>
      </c>
      <c r="M252" s="30" t="s">
        <v>868</v>
      </c>
      <c r="N252" s="31">
        <v>8</v>
      </c>
      <c r="O252" s="31">
        <v>14</v>
      </c>
      <c r="P252" s="31">
        <v>7</v>
      </c>
      <c r="Q252" s="4">
        <f>SUM(N252:P252)</f>
        <v>29</v>
      </c>
      <c r="R252" s="5">
        <f>IF(M252="","",RANK(Q252,Q$6:Q$322))</f>
        <v>252</v>
      </c>
      <c r="S252" s="28">
        <f>IF(R252="",0,Q$323+1-R252)</f>
        <v>1</v>
      </c>
      <c r="T252" s="3">
        <f>S252+K252</f>
        <v>82</v>
      </c>
      <c r="U252" s="57">
        <f>IF(T252=0,"",RANK(T252,T$6:T$322))</f>
        <v>247</v>
      </c>
      <c r="V252" s="30"/>
      <c r="W252" s="31"/>
      <c r="X252" s="31"/>
      <c r="Y252" s="31"/>
      <c r="Z252" s="4">
        <f t="shared" si="271"/>
        <v>0</v>
      </c>
      <c r="AA252" s="5" t="str">
        <f t="shared" si="272"/>
        <v/>
      </c>
      <c r="AB252" s="28">
        <f t="shared" si="273"/>
        <v>0</v>
      </c>
      <c r="AC252" s="76">
        <f t="shared" si="274"/>
        <v>82</v>
      </c>
      <c r="AD252" s="57">
        <f t="shared" si="265"/>
        <v>271</v>
      </c>
      <c r="AE252" s="30" t="s">
        <v>1492</v>
      </c>
      <c r="AF252" s="31">
        <v>9</v>
      </c>
      <c r="AG252" s="31">
        <v>10</v>
      </c>
      <c r="AH252" s="31">
        <v>10</v>
      </c>
      <c r="AI252" s="4">
        <f t="shared" si="266"/>
        <v>29</v>
      </c>
      <c r="AJ252" s="5">
        <f t="shared" si="267"/>
        <v>252</v>
      </c>
      <c r="AK252" s="28">
        <f t="shared" si="268"/>
        <v>5</v>
      </c>
      <c r="AL252" s="3">
        <f t="shared" si="269"/>
        <v>87</v>
      </c>
      <c r="AM252" s="5">
        <f t="shared" si="270"/>
        <v>288</v>
      </c>
      <c r="AN252" s="175" t="s">
        <v>1765</v>
      </c>
      <c r="AO252" s="176">
        <v>13</v>
      </c>
      <c r="AP252" s="176">
        <v>13</v>
      </c>
      <c r="AQ252" s="176">
        <v>14</v>
      </c>
      <c r="AR252" s="5">
        <f t="shared" ref="AR252:AR264" si="275">SUM(AO252:AQ252)</f>
        <v>40</v>
      </c>
      <c r="AS252" s="5">
        <f t="shared" si="211"/>
        <v>119</v>
      </c>
      <c r="AT252" s="28">
        <f t="shared" ref="AT252:AT264" si="276">IF(AS252="",0,AR$323+1-AS252)</f>
        <v>118</v>
      </c>
      <c r="AU252" s="3">
        <f t="shared" si="212"/>
        <v>205</v>
      </c>
      <c r="AV252" s="5">
        <f t="shared" si="213"/>
        <v>265</v>
      </c>
      <c r="AW252" s="13" t="s">
        <v>2002</v>
      </c>
      <c r="AX252" s="14">
        <v>13</v>
      </c>
      <c r="AY252" s="14">
        <v>14</v>
      </c>
      <c r="AZ252" s="14">
        <v>12</v>
      </c>
      <c r="BA252" s="5">
        <f t="shared" si="214"/>
        <v>39</v>
      </c>
      <c r="BB252" s="5">
        <f t="shared" si="215"/>
        <v>95</v>
      </c>
      <c r="BC252" s="28">
        <f t="shared" si="216"/>
        <v>127</v>
      </c>
      <c r="BD252" s="3">
        <f t="shared" si="217"/>
        <v>332</v>
      </c>
      <c r="BE252" s="5">
        <f t="shared" si="218"/>
        <v>240</v>
      </c>
      <c r="BF252" s="13" t="s">
        <v>2212</v>
      </c>
      <c r="BG252" s="14">
        <v>8</v>
      </c>
      <c r="BH252" s="14">
        <v>13</v>
      </c>
      <c r="BI252" s="14">
        <v>10</v>
      </c>
      <c r="BJ252" s="5">
        <f t="shared" si="219"/>
        <v>31</v>
      </c>
      <c r="BK252" s="5">
        <f>IF(BF252="","",RANK(BJ252,BJ$6:BJ$322))</f>
        <v>211</v>
      </c>
      <c r="BL252" s="28">
        <f>IF(BK252="",0,BJ$323+1-BK252)</f>
        <v>13</v>
      </c>
      <c r="BM252" s="3">
        <f t="shared" si="220"/>
        <v>345</v>
      </c>
      <c r="BN252" s="5">
        <f t="shared" si="221"/>
        <v>245</v>
      </c>
      <c r="BO252" s="13"/>
      <c r="BP252" s="14"/>
      <c r="BQ252" s="14"/>
      <c r="BR252" s="14"/>
      <c r="BS252" s="5">
        <f t="shared" ref="BS252:BS263" si="277">SUM(BP252:BR252)</f>
        <v>0</v>
      </c>
      <c r="BT252" s="5" t="str">
        <f t="shared" si="222"/>
        <v/>
      </c>
      <c r="BU252" s="35">
        <f t="shared" si="223"/>
        <v>0</v>
      </c>
      <c r="BV252" s="3">
        <f t="shared" si="224"/>
        <v>345</v>
      </c>
      <c r="BW252" s="5">
        <f t="shared" si="225"/>
        <v>247</v>
      </c>
    </row>
    <row r="253" spans="2:75">
      <c r="B253" s="52" t="s">
        <v>409</v>
      </c>
      <c r="C253" s="41" t="s">
        <v>32</v>
      </c>
      <c r="D253" s="74" t="s">
        <v>691</v>
      </c>
      <c r="E253" s="51" t="s">
        <v>198</v>
      </c>
      <c r="F253" s="4">
        <v>11</v>
      </c>
      <c r="G253" s="4">
        <v>10</v>
      </c>
      <c r="H253" s="4">
        <v>15</v>
      </c>
      <c r="I253" s="4">
        <f>SUM(F253:H253)</f>
        <v>36</v>
      </c>
      <c r="J253" s="4">
        <f>IF(E253="","",RANK(I253,I$6:I$321))</f>
        <v>89</v>
      </c>
      <c r="K253" s="4">
        <f>IF(J253="",0,I$323+1-J253)</f>
        <v>159</v>
      </c>
      <c r="L253" s="57">
        <f>IF(E253="","",RANK(K253,K$6:K$321))</f>
        <v>89</v>
      </c>
      <c r="M253" s="30" t="s">
        <v>998</v>
      </c>
      <c r="N253" s="31">
        <v>11</v>
      </c>
      <c r="O253" s="31">
        <v>14</v>
      </c>
      <c r="P253" s="31">
        <v>14</v>
      </c>
      <c r="Q253" s="4">
        <f>SUM(N253:P253)</f>
        <v>39</v>
      </c>
      <c r="R253" s="5">
        <f>IF(M253="","",RANK(Q253,Q$6:Q$322))</f>
        <v>147</v>
      </c>
      <c r="S253" s="28">
        <f>IF(R253="",0,Q$323+1-R253)</f>
        <v>106</v>
      </c>
      <c r="T253" s="3">
        <f>S253+K253</f>
        <v>265</v>
      </c>
      <c r="U253" s="57">
        <f>IF(T253=0,"",RANK(T253,T$6:T$322))</f>
        <v>111</v>
      </c>
      <c r="V253" s="30" t="s">
        <v>1296</v>
      </c>
      <c r="W253" s="31">
        <v>11</v>
      </c>
      <c r="X253" s="31">
        <v>12</v>
      </c>
      <c r="Y253" s="31">
        <v>14</v>
      </c>
      <c r="Z253" s="4">
        <f t="shared" si="271"/>
        <v>37</v>
      </c>
      <c r="AA253" s="5">
        <f t="shared" si="272"/>
        <v>152</v>
      </c>
      <c r="AB253" s="28">
        <f t="shared" si="273"/>
        <v>80</v>
      </c>
      <c r="AC253" s="76">
        <f t="shared" si="274"/>
        <v>345</v>
      </c>
      <c r="AD253" s="57">
        <f t="shared" si="265"/>
        <v>130</v>
      </c>
      <c r="AE253" s="30"/>
      <c r="AF253" s="31"/>
      <c r="AG253" s="31"/>
      <c r="AH253" s="31"/>
      <c r="AI253" s="4">
        <f t="shared" si="266"/>
        <v>0</v>
      </c>
      <c r="AJ253" s="5" t="str">
        <f t="shared" si="267"/>
        <v/>
      </c>
      <c r="AK253" s="28">
        <f t="shared" si="268"/>
        <v>0</v>
      </c>
      <c r="AL253" s="3">
        <f t="shared" si="269"/>
        <v>345</v>
      </c>
      <c r="AM253" s="5">
        <f t="shared" si="270"/>
        <v>191</v>
      </c>
      <c r="AN253" s="175"/>
      <c r="AO253" s="176"/>
      <c r="AP253" s="176"/>
      <c r="AQ253" s="176"/>
      <c r="AR253" s="5">
        <f t="shared" si="275"/>
        <v>0</v>
      </c>
      <c r="AS253" s="5" t="str">
        <f t="shared" si="211"/>
        <v/>
      </c>
      <c r="AT253" s="28">
        <f t="shared" si="276"/>
        <v>0</v>
      </c>
      <c r="AU253" s="3">
        <f t="shared" si="212"/>
        <v>345</v>
      </c>
      <c r="AV253" s="5">
        <f t="shared" si="213"/>
        <v>218</v>
      </c>
      <c r="AW253" s="13"/>
      <c r="AX253" s="14"/>
      <c r="AY253" s="14"/>
      <c r="AZ253" s="14"/>
      <c r="BA253" s="5">
        <f t="shared" si="214"/>
        <v>0</v>
      </c>
      <c r="BB253" s="5" t="str">
        <f t="shared" si="215"/>
        <v/>
      </c>
      <c r="BC253" s="28">
        <f t="shared" si="216"/>
        <v>0</v>
      </c>
      <c r="BD253" s="3">
        <f t="shared" si="217"/>
        <v>345</v>
      </c>
      <c r="BE253" s="5">
        <f t="shared" si="218"/>
        <v>235</v>
      </c>
      <c r="BF253" s="13"/>
      <c r="BG253" s="14"/>
      <c r="BH253" s="14"/>
      <c r="BI253" s="14"/>
      <c r="BJ253" s="5">
        <f t="shared" si="219"/>
        <v>0</v>
      </c>
      <c r="BK253" s="5" t="str">
        <f>IF(BF253="","",RANK(BJ253,BJ$6:BJ$322))</f>
        <v/>
      </c>
      <c r="BL253" s="28">
        <f>IF(BK253="",0,BJ$323+1-BK253)</f>
        <v>0</v>
      </c>
      <c r="BM253" s="3">
        <f t="shared" si="220"/>
        <v>345</v>
      </c>
      <c r="BN253" s="5">
        <f t="shared" si="221"/>
        <v>245</v>
      </c>
      <c r="BO253" s="13"/>
      <c r="BP253" s="14"/>
      <c r="BQ253" s="14"/>
      <c r="BR253" s="14"/>
      <c r="BS253" s="5">
        <f t="shared" si="277"/>
        <v>0</v>
      </c>
      <c r="BT253" s="5" t="str">
        <f t="shared" si="222"/>
        <v/>
      </c>
      <c r="BU253" s="35">
        <f t="shared" si="223"/>
        <v>0</v>
      </c>
      <c r="BV253" s="3">
        <f t="shared" si="224"/>
        <v>345</v>
      </c>
      <c r="BW253" s="5">
        <f t="shared" si="225"/>
        <v>247</v>
      </c>
    </row>
    <row r="254" spans="2:75">
      <c r="B254" s="36" t="s">
        <v>1906</v>
      </c>
      <c r="C254" s="41" t="s">
        <v>28</v>
      </c>
      <c r="D254" s="74" t="s">
        <v>1905</v>
      </c>
      <c r="E254" s="51"/>
      <c r="F254" s="4"/>
      <c r="G254" s="4"/>
      <c r="H254" s="4"/>
      <c r="I254" s="4"/>
      <c r="J254" s="4"/>
      <c r="K254" s="4"/>
      <c r="L254" s="57"/>
      <c r="M254" s="30"/>
      <c r="N254" s="31"/>
      <c r="O254" s="31"/>
      <c r="P254" s="31"/>
      <c r="Q254" s="4"/>
      <c r="R254" s="5"/>
      <c r="S254" s="28"/>
      <c r="T254" s="3"/>
      <c r="U254" s="57"/>
      <c r="V254" s="30"/>
      <c r="W254" s="31"/>
      <c r="X254" s="31"/>
      <c r="Y254" s="31"/>
      <c r="Z254" s="4"/>
      <c r="AA254" s="5"/>
      <c r="AB254" s="28"/>
      <c r="AC254" s="76"/>
      <c r="AD254" s="57"/>
      <c r="AE254" s="30"/>
      <c r="AF254" s="31"/>
      <c r="AG254" s="31"/>
      <c r="AH254" s="31"/>
      <c r="AI254" s="4"/>
      <c r="AJ254" s="5"/>
      <c r="AK254" s="28"/>
      <c r="AL254" s="3"/>
      <c r="AM254" s="5"/>
      <c r="AN254" s="175" t="s">
        <v>1794</v>
      </c>
      <c r="AO254" s="176">
        <v>14</v>
      </c>
      <c r="AP254" s="176">
        <v>12</v>
      </c>
      <c r="AQ254" s="176">
        <v>11</v>
      </c>
      <c r="AR254" s="5">
        <f t="shared" si="275"/>
        <v>37</v>
      </c>
      <c r="AS254" s="5">
        <f t="shared" si="211"/>
        <v>161</v>
      </c>
      <c r="AT254" s="28">
        <f t="shared" si="276"/>
        <v>76</v>
      </c>
      <c r="AU254" s="3">
        <f t="shared" si="212"/>
        <v>76</v>
      </c>
      <c r="AV254" s="5">
        <f t="shared" si="213"/>
        <v>300</v>
      </c>
      <c r="AW254" s="13" t="s">
        <v>2031</v>
      </c>
      <c r="AX254" s="14">
        <v>13</v>
      </c>
      <c r="AY254" s="14">
        <v>12</v>
      </c>
      <c r="AZ254" s="14">
        <v>13</v>
      </c>
      <c r="BA254" s="5">
        <f t="shared" si="214"/>
        <v>38</v>
      </c>
      <c r="BB254" s="5">
        <f t="shared" si="215"/>
        <v>115</v>
      </c>
      <c r="BC254" s="28">
        <f t="shared" si="216"/>
        <v>107</v>
      </c>
      <c r="BD254" s="3">
        <f t="shared" si="217"/>
        <v>183</v>
      </c>
      <c r="BE254" s="5">
        <f t="shared" si="218"/>
        <v>278</v>
      </c>
      <c r="BF254" s="13" t="s">
        <v>2241</v>
      </c>
      <c r="BG254" s="14">
        <v>13</v>
      </c>
      <c r="BH254" s="14">
        <v>11</v>
      </c>
      <c r="BI254" s="14">
        <v>11</v>
      </c>
      <c r="BJ254" s="5">
        <f t="shared" si="219"/>
        <v>35</v>
      </c>
      <c r="BK254" s="5">
        <f>IF(BF254="","",RANK(BJ254,BJ$6:BJ$322))</f>
        <v>180</v>
      </c>
      <c r="BL254" s="28">
        <f>IF(BK254="",0,BJ$323+1-BK254)</f>
        <v>44</v>
      </c>
      <c r="BM254" s="3">
        <f t="shared" si="220"/>
        <v>227</v>
      </c>
      <c r="BN254" s="5">
        <f t="shared" si="221"/>
        <v>268</v>
      </c>
      <c r="BO254" s="13" t="s">
        <v>2432</v>
      </c>
      <c r="BP254" s="14">
        <v>15</v>
      </c>
      <c r="BQ254" s="14">
        <v>10</v>
      </c>
      <c r="BR254" s="14">
        <v>14</v>
      </c>
      <c r="BS254" s="5">
        <f t="shared" si="277"/>
        <v>39</v>
      </c>
      <c r="BT254" s="5">
        <f t="shared" si="222"/>
        <v>58</v>
      </c>
      <c r="BU254" s="35">
        <f t="shared" si="223"/>
        <v>113</v>
      </c>
      <c r="BV254" s="3">
        <f t="shared" si="224"/>
        <v>340</v>
      </c>
      <c r="BW254" s="5">
        <f t="shared" si="225"/>
        <v>249</v>
      </c>
    </row>
    <row r="255" spans="2:75">
      <c r="B255" s="36" t="s">
        <v>423</v>
      </c>
      <c r="C255" s="41" t="s">
        <v>38</v>
      </c>
      <c r="D255" s="74" t="s">
        <v>706</v>
      </c>
      <c r="E255" s="51" t="s">
        <v>215</v>
      </c>
      <c r="F255" s="4">
        <v>11</v>
      </c>
      <c r="G255" s="4">
        <v>9</v>
      </c>
      <c r="H255" s="4">
        <v>15</v>
      </c>
      <c r="I255" s="4">
        <f>SUM(F255:H255)</f>
        <v>35</v>
      </c>
      <c r="J255" s="4">
        <f>IF(E255="","",RANK(I255,I$6:I$321))</f>
        <v>108</v>
      </c>
      <c r="K255" s="4">
        <f>IF(J255="",0,I$323+1-J255)</f>
        <v>140</v>
      </c>
      <c r="L255" s="57">
        <f>IF(E255="","",RANK(K255,K$6:K$321))</f>
        <v>108</v>
      </c>
      <c r="M255" s="30" t="s">
        <v>1039</v>
      </c>
      <c r="N255" s="31">
        <v>8</v>
      </c>
      <c r="O255" s="31">
        <v>11</v>
      </c>
      <c r="P255" s="31">
        <v>12</v>
      </c>
      <c r="Q255" s="4">
        <f t="shared" ref="Q255:Q264" si="278">SUM(N255:P255)</f>
        <v>31</v>
      </c>
      <c r="R255" s="5">
        <f t="shared" ref="R255:R264" si="279">IF(M255="","",RANK(Q255,Q$6:Q$322))</f>
        <v>243</v>
      </c>
      <c r="S255" s="28">
        <f t="shared" ref="S255:S264" si="280">IF(R255="",0,Q$323+1-R255)</f>
        <v>10</v>
      </c>
      <c r="T255" s="3">
        <f t="shared" ref="T255:T264" si="281">S255+K255</f>
        <v>150</v>
      </c>
      <c r="U255" s="57">
        <f t="shared" ref="U255:U264" si="282">IF(T255=0,"",RANK(T255,T$6:T$322))</f>
        <v>208</v>
      </c>
      <c r="V255" s="13" t="s">
        <v>1332</v>
      </c>
      <c r="W255" s="14">
        <v>12</v>
      </c>
      <c r="X255" s="14">
        <v>18</v>
      </c>
      <c r="Y255" s="14">
        <v>10</v>
      </c>
      <c r="Z255" s="4">
        <f t="shared" ref="Z255:Z264" si="283">SUM(W255:Y255)</f>
        <v>40</v>
      </c>
      <c r="AA255" s="5">
        <f t="shared" ref="AA255:AA264" si="284">IF(V255="","",RANK(Z255,Z$6:Z$322))</f>
        <v>117</v>
      </c>
      <c r="AB255" s="28">
        <f t="shared" ref="AB255:AB264" si="285">IF(AA255="",0,Z$323+1-AA255)</f>
        <v>115</v>
      </c>
      <c r="AC255" s="76">
        <f t="shared" ref="AC255:AC264" si="286">AB255+T255</f>
        <v>265</v>
      </c>
      <c r="AD255" s="57">
        <f t="shared" ref="AD255:AD265" si="287">IF(AC255=0,"",RANK(AC255,AC$6:AC$321))</f>
        <v>179</v>
      </c>
      <c r="AE255" s="30" t="s">
        <v>1587</v>
      </c>
      <c r="AF255" s="31">
        <v>12</v>
      </c>
      <c r="AG255" s="31">
        <v>10</v>
      </c>
      <c r="AH255" s="31">
        <v>14</v>
      </c>
      <c r="AI255" s="4">
        <f t="shared" ref="AI255:AI265" si="288">SUM(AF255:AH255)</f>
        <v>36</v>
      </c>
      <c r="AJ255" s="5">
        <f t="shared" ref="AJ255:AJ265" si="289">IF(AE255="","",RANK(AI255,AI$6:AI$322))</f>
        <v>206</v>
      </c>
      <c r="AK255" s="28">
        <f t="shared" ref="AK255:AK265" si="290">IF(AJ255="",0,AI$323+1-AJ255)</f>
        <v>51</v>
      </c>
      <c r="AL255" s="3">
        <f t="shared" ref="AL255:AL265" si="291">AK255+AC255</f>
        <v>316</v>
      </c>
      <c r="AM255" s="5">
        <f t="shared" ref="AM255:AM265" si="292">IF(AL255=0,"",RANK(AL255,AL$6:AL$321))</f>
        <v>199</v>
      </c>
      <c r="AN255" s="175" t="s">
        <v>1854</v>
      </c>
      <c r="AO255" s="176">
        <v>11</v>
      </c>
      <c r="AP255" s="176">
        <v>10</v>
      </c>
      <c r="AQ255" s="176">
        <v>12</v>
      </c>
      <c r="AR255" s="5">
        <f t="shared" si="275"/>
        <v>33</v>
      </c>
      <c r="AS255" s="5">
        <f t="shared" si="211"/>
        <v>217</v>
      </c>
      <c r="AT255" s="28">
        <f t="shared" si="276"/>
        <v>20</v>
      </c>
      <c r="AU255" s="3">
        <f t="shared" si="212"/>
        <v>336</v>
      </c>
      <c r="AV255" s="5">
        <f t="shared" si="213"/>
        <v>223</v>
      </c>
      <c r="AW255" s="13"/>
      <c r="AX255" s="14"/>
      <c r="AY255" s="14"/>
      <c r="AZ255" s="14"/>
      <c r="BA255" s="5">
        <f t="shared" si="214"/>
        <v>0</v>
      </c>
      <c r="BB255" s="5" t="str">
        <f t="shared" si="215"/>
        <v/>
      </c>
      <c r="BC255" s="28">
        <f t="shared" si="216"/>
        <v>0</v>
      </c>
      <c r="BD255" s="3">
        <f t="shared" si="217"/>
        <v>336</v>
      </c>
      <c r="BE255" s="5">
        <f t="shared" si="218"/>
        <v>237</v>
      </c>
      <c r="BF255" s="13"/>
      <c r="BG255" s="14"/>
      <c r="BH255" s="14"/>
      <c r="BI255" s="14"/>
      <c r="BJ255" s="5">
        <f t="shared" si="219"/>
        <v>0</v>
      </c>
      <c r="BK255" s="5" t="str">
        <f>IF(BF255="","",RANK(BJ255,BJ$6:BJ$322))</f>
        <v/>
      </c>
      <c r="BL255" s="28">
        <f>IF(BK255="",0,BJ$323+1-BK255)</f>
        <v>0</v>
      </c>
      <c r="BM255" s="3">
        <f t="shared" si="220"/>
        <v>336</v>
      </c>
      <c r="BN255" s="5">
        <f t="shared" si="221"/>
        <v>247</v>
      </c>
      <c r="BO255" s="13"/>
      <c r="BP255" s="14"/>
      <c r="BQ255" s="14"/>
      <c r="BR255" s="14"/>
      <c r="BS255" s="5">
        <f t="shared" si="277"/>
        <v>0</v>
      </c>
      <c r="BT255" s="5" t="str">
        <f t="shared" si="222"/>
        <v/>
      </c>
      <c r="BU255" s="35">
        <f t="shared" si="223"/>
        <v>0</v>
      </c>
      <c r="BV255" s="3">
        <f t="shared" si="224"/>
        <v>336</v>
      </c>
      <c r="BW255" s="5">
        <f t="shared" si="225"/>
        <v>250</v>
      </c>
    </row>
    <row r="256" spans="2:75">
      <c r="B256" s="36" t="s">
        <v>1124</v>
      </c>
      <c r="C256" s="41" t="s">
        <v>44</v>
      </c>
      <c r="D256" s="74" t="s">
        <v>1120</v>
      </c>
      <c r="E256" s="51"/>
      <c r="F256" s="4"/>
      <c r="G256" s="4"/>
      <c r="H256" s="4"/>
      <c r="I256" s="4"/>
      <c r="J256" s="4"/>
      <c r="K256" s="4"/>
      <c r="L256" s="57"/>
      <c r="M256" s="13" t="s">
        <v>1016</v>
      </c>
      <c r="N256" s="14">
        <v>11</v>
      </c>
      <c r="O256" s="14">
        <v>14</v>
      </c>
      <c r="P256" s="14">
        <v>16</v>
      </c>
      <c r="Q256" s="4">
        <f t="shared" si="278"/>
        <v>41</v>
      </c>
      <c r="R256" s="5">
        <f t="shared" si="279"/>
        <v>109</v>
      </c>
      <c r="S256" s="28">
        <f t="shared" si="280"/>
        <v>144</v>
      </c>
      <c r="T256" s="3">
        <f t="shared" si="281"/>
        <v>144</v>
      </c>
      <c r="U256" s="57">
        <f t="shared" si="282"/>
        <v>211</v>
      </c>
      <c r="V256" s="13"/>
      <c r="W256" s="14"/>
      <c r="X256" s="14"/>
      <c r="Y256" s="14"/>
      <c r="Z256" s="4">
        <f t="shared" si="283"/>
        <v>0</v>
      </c>
      <c r="AA256" s="5" t="str">
        <f t="shared" si="284"/>
        <v/>
      </c>
      <c r="AB256" s="28">
        <f t="shared" si="285"/>
        <v>0</v>
      </c>
      <c r="AC256" s="76">
        <f t="shared" si="286"/>
        <v>144</v>
      </c>
      <c r="AD256" s="57">
        <f t="shared" si="287"/>
        <v>245</v>
      </c>
      <c r="AE256" s="30"/>
      <c r="AF256" s="31"/>
      <c r="AG256" s="31"/>
      <c r="AH256" s="31"/>
      <c r="AI256" s="4">
        <f t="shared" si="288"/>
        <v>0</v>
      </c>
      <c r="AJ256" s="5" t="str">
        <f t="shared" si="289"/>
        <v/>
      </c>
      <c r="AK256" s="28">
        <f t="shared" si="290"/>
        <v>0</v>
      </c>
      <c r="AL256" s="3">
        <f t="shared" si="291"/>
        <v>144</v>
      </c>
      <c r="AM256" s="5">
        <f t="shared" si="292"/>
        <v>267</v>
      </c>
      <c r="AN256" s="175" t="s">
        <v>1833</v>
      </c>
      <c r="AO256" s="176">
        <v>11</v>
      </c>
      <c r="AP256" s="176">
        <v>11</v>
      </c>
      <c r="AQ256" s="176">
        <v>13</v>
      </c>
      <c r="AR256" s="5">
        <f t="shared" si="275"/>
        <v>35</v>
      </c>
      <c r="AS256" s="5">
        <f t="shared" si="211"/>
        <v>200</v>
      </c>
      <c r="AT256" s="28">
        <f t="shared" si="276"/>
        <v>37</v>
      </c>
      <c r="AU256" s="3">
        <f t="shared" si="212"/>
        <v>181</v>
      </c>
      <c r="AV256" s="5">
        <f t="shared" si="213"/>
        <v>274</v>
      </c>
      <c r="AW256" s="13"/>
      <c r="AX256" s="14"/>
      <c r="AY256" s="14"/>
      <c r="AZ256" s="14"/>
      <c r="BA256" s="5">
        <f t="shared" si="214"/>
        <v>0</v>
      </c>
      <c r="BB256" s="5" t="str">
        <f t="shared" si="215"/>
        <v/>
      </c>
      <c r="BC256" s="28">
        <f t="shared" si="216"/>
        <v>0</v>
      </c>
      <c r="BD256" s="3">
        <f t="shared" si="217"/>
        <v>181</v>
      </c>
      <c r="BE256" s="5">
        <f t="shared" si="218"/>
        <v>279</v>
      </c>
      <c r="BF256" s="13"/>
      <c r="BG256" s="14"/>
      <c r="BH256" s="14"/>
      <c r="BI256" s="14"/>
      <c r="BJ256" s="5">
        <f t="shared" si="219"/>
        <v>0</v>
      </c>
      <c r="BK256" s="5"/>
      <c r="BL256" s="28"/>
      <c r="BM256" s="3">
        <f t="shared" si="220"/>
        <v>181</v>
      </c>
      <c r="BN256" s="5">
        <f t="shared" si="221"/>
        <v>280</v>
      </c>
      <c r="BO256" s="13" t="s">
        <v>2461</v>
      </c>
      <c r="BP256" s="14">
        <v>12</v>
      </c>
      <c r="BQ256" s="14">
        <v>18</v>
      </c>
      <c r="BR256" s="14">
        <v>14</v>
      </c>
      <c r="BS256" s="5">
        <f t="shared" si="277"/>
        <v>44</v>
      </c>
      <c r="BT256" s="5">
        <f t="shared" si="222"/>
        <v>18</v>
      </c>
      <c r="BU256" s="35">
        <f t="shared" si="223"/>
        <v>153</v>
      </c>
      <c r="BV256" s="3">
        <f t="shared" si="224"/>
        <v>334</v>
      </c>
      <c r="BW256" s="5">
        <f t="shared" si="225"/>
        <v>251</v>
      </c>
    </row>
    <row r="257" spans="2:75">
      <c r="B257" s="36" t="s">
        <v>578</v>
      </c>
      <c r="C257" s="41" t="s">
        <v>585</v>
      </c>
      <c r="D257" s="74" t="s">
        <v>832</v>
      </c>
      <c r="E257" s="51" t="s">
        <v>325</v>
      </c>
      <c r="F257" s="4">
        <v>8</v>
      </c>
      <c r="G257" s="4">
        <v>9</v>
      </c>
      <c r="H257" s="4">
        <v>10</v>
      </c>
      <c r="I257" s="4">
        <f t="shared" ref="I257:I263" si="293">SUM(F257:H257)</f>
        <v>27</v>
      </c>
      <c r="J257" s="4">
        <f t="shared" ref="J257:J263" si="294">IF(E257="","",RANK(I257,I$6:I$321))</f>
        <v>236</v>
      </c>
      <c r="K257" s="4">
        <f t="shared" ref="K257:K263" si="295">IF(J257="",0,I$323+1-J257)</f>
        <v>12</v>
      </c>
      <c r="L257" s="57">
        <f t="shared" ref="L257:L263" si="296">IF(E257="","",RANK(K257,K$6:K$321))</f>
        <v>236</v>
      </c>
      <c r="M257" s="13" t="s">
        <v>1072</v>
      </c>
      <c r="N257" s="14">
        <v>16</v>
      </c>
      <c r="O257" s="14">
        <v>14</v>
      </c>
      <c r="P257" s="14">
        <v>11</v>
      </c>
      <c r="Q257" s="4">
        <f t="shared" si="278"/>
        <v>41</v>
      </c>
      <c r="R257" s="5">
        <f t="shared" si="279"/>
        <v>109</v>
      </c>
      <c r="S257" s="28">
        <f t="shared" si="280"/>
        <v>144</v>
      </c>
      <c r="T257" s="3">
        <f t="shared" si="281"/>
        <v>156</v>
      </c>
      <c r="U257" s="57">
        <f t="shared" si="282"/>
        <v>206</v>
      </c>
      <c r="V257" s="13"/>
      <c r="W257" s="14"/>
      <c r="X257" s="14"/>
      <c r="Y257" s="14"/>
      <c r="Z257" s="4">
        <f t="shared" si="283"/>
        <v>0</v>
      </c>
      <c r="AA257" s="5" t="str">
        <f t="shared" si="284"/>
        <v/>
      </c>
      <c r="AB257" s="28">
        <f t="shared" si="285"/>
        <v>0</v>
      </c>
      <c r="AC257" s="76">
        <f t="shared" si="286"/>
        <v>156</v>
      </c>
      <c r="AD257" s="57">
        <f t="shared" si="287"/>
        <v>238</v>
      </c>
      <c r="AE257" s="30" t="s">
        <v>1625</v>
      </c>
      <c r="AF257" s="31">
        <v>14</v>
      </c>
      <c r="AG257" s="31">
        <v>12</v>
      </c>
      <c r="AH257" s="31">
        <v>12</v>
      </c>
      <c r="AI257" s="4">
        <f t="shared" si="288"/>
        <v>38</v>
      </c>
      <c r="AJ257" s="5">
        <f t="shared" si="289"/>
        <v>177</v>
      </c>
      <c r="AK257" s="28">
        <f t="shared" si="290"/>
        <v>80</v>
      </c>
      <c r="AL257" s="3">
        <f t="shared" si="291"/>
        <v>236</v>
      </c>
      <c r="AM257" s="5">
        <f t="shared" si="292"/>
        <v>236</v>
      </c>
      <c r="AN257" s="175" t="s">
        <v>1888</v>
      </c>
      <c r="AO257" s="176">
        <v>12</v>
      </c>
      <c r="AP257" s="176">
        <v>12</v>
      </c>
      <c r="AQ257" s="176">
        <v>13</v>
      </c>
      <c r="AR257" s="5">
        <f t="shared" si="275"/>
        <v>37</v>
      </c>
      <c r="AS257" s="5">
        <f t="shared" si="211"/>
        <v>161</v>
      </c>
      <c r="AT257" s="28">
        <f t="shared" si="276"/>
        <v>76</v>
      </c>
      <c r="AU257" s="3">
        <f t="shared" si="212"/>
        <v>312</v>
      </c>
      <c r="AV257" s="5">
        <f t="shared" si="213"/>
        <v>231</v>
      </c>
      <c r="AW257" s="13"/>
      <c r="AX257" s="14"/>
      <c r="AY257" s="14"/>
      <c r="AZ257" s="14"/>
      <c r="BA257" s="5">
        <f t="shared" si="214"/>
        <v>0</v>
      </c>
      <c r="BB257" s="5" t="str">
        <f t="shared" si="215"/>
        <v/>
      </c>
      <c r="BC257" s="28">
        <f t="shared" si="216"/>
        <v>0</v>
      </c>
      <c r="BD257" s="3">
        <f t="shared" si="217"/>
        <v>312</v>
      </c>
      <c r="BE257" s="5">
        <f t="shared" si="218"/>
        <v>242</v>
      </c>
      <c r="BF257" s="13"/>
      <c r="BG257" s="14"/>
      <c r="BH257" s="14"/>
      <c r="BI257" s="14"/>
      <c r="BJ257" s="5">
        <f t="shared" si="219"/>
        <v>0</v>
      </c>
      <c r="BK257" s="5" t="str">
        <f t="shared" ref="BK257:BK288" si="297">IF(BF257="","",RANK(BJ257,BJ$6:BJ$322))</f>
        <v/>
      </c>
      <c r="BL257" s="28">
        <f t="shared" ref="BL257:BL288" si="298">IF(BK257="",0,BJ$323+1-BK257)</f>
        <v>0</v>
      </c>
      <c r="BM257" s="3">
        <f t="shared" si="220"/>
        <v>312</v>
      </c>
      <c r="BN257" s="5">
        <f t="shared" si="221"/>
        <v>249</v>
      </c>
      <c r="BO257" s="13"/>
      <c r="BP257" s="14"/>
      <c r="BQ257" s="14"/>
      <c r="BR257" s="14"/>
      <c r="BS257" s="5">
        <f t="shared" si="277"/>
        <v>0</v>
      </c>
      <c r="BT257" s="5" t="str">
        <f t="shared" si="222"/>
        <v/>
      </c>
      <c r="BU257" s="35">
        <f t="shared" si="223"/>
        <v>0</v>
      </c>
      <c r="BV257" s="3">
        <f t="shared" si="224"/>
        <v>312</v>
      </c>
      <c r="BW257" s="5">
        <f t="shared" si="225"/>
        <v>252</v>
      </c>
    </row>
    <row r="258" spans="2:75">
      <c r="B258" s="36" t="s">
        <v>494</v>
      </c>
      <c r="C258" s="41" t="s">
        <v>31</v>
      </c>
      <c r="D258" s="74" t="s">
        <v>800</v>
      </c>
      <c r="E258" s="51" t="s">
        <v>295</v>
      </c>
      <c r="F258" s="4">
        <v>11</v>
      </c>
      <c r="G258" s="4">
        <v>9</v>
      </c>
      <c r="H258" s="4">
        <v>10</v>
      </c>
      <c r="I258" s="4">
        <f t="shared" si="293"/>
        <v>30</v>
      </c>
      <c r="J258" s="4">
        <f t="shared" si="294"/>
        <v>205</v>
      </c>
      <c r="K258" s="4">
        <f t="shared" si="295"/>
        <v>43</v>
      </c>
      <c r="L258" s="57">
        <f t="shared" si="296"/>
        <v>205</v>
      </c>
      <c r="M258" s="13" t="s">
        <v>873</v>
      </c>
      <c r="N258" s="14">
        <v>9</v>
      </c>
      <c r="O258" s="14">
        <v>14</v>
      </c>
      <c r="P258" s="14">
        <v>12</v>
      </c>
      <c r="Q258" s="4">
        <f t="shared" si="278"/>
        <v>35</v>
      </c>
      <c r="R258" s="5">
        <f t="shared" si="279"/>
        <v>211</v>
      </c>
      <c r="S258" s="28">
        <f t="shared" si="280"/>
        <v>42</v>
      </c>
      <c r="T258" s="3">
        <f t="shared" si="281"/>
        <v>85</v>
      </c>
      <c r="U258" s="57">
        <f t="shared" si="282"/>
        <v>244</v>
      </c>
      <c r="V258" s="13"/>
      <c r="W258" s="14"/>
      <c r="X258" s="14"/>
      <c r="Y258" s="14"/>
      <c r="Z258" s="4">
        <f t="shared" si="283"/>
        <v>0</v>
      </c>
      <c r="AA258" s="5" t="str">
        <f t="shared" si="284"/>
        <v/>
      </c>
      <c r="AB258" s="28">
        <f t="shared" si="285"/>
        <v>0</v>
      </c>
      <c r="AC258" s="76">
        <f t="shared" si="286"/>
        <v>85</v>
      </c>
      <c r="AD258" s="57">
        <f t="shared" si="287"/>
        <v>270</v>
      </c>
      <c r="AE258" s="30"/>
      <c r="AF258" s="31"/>
      <c r="AG258" s="31"/>
      <c r="AH258" s="31"/>
      <c r="AI258" s="4">
        <f t="shared" si="288"/>
        <v>0</v>
      </c>
      <c r="AJ258" s="5" t="str">
        <f t="shared" si="289"/>
        <v/>
      </c>
      <c r="AK258" s="28">
        <f t="shared" si="290"/>
        <v>0</v>
      </c>
      <c r="AL258" s="3">
        <f t="shared" si="291"/>
        <v>85</v>
      </c>
      <c r="AM258" s="5">
        <f t="shared" si="292"/>
        <v>289</v>
      </c>
      <c r="AN258" s="175" t="s">
        <v>1743</v>
      </c>
      <c r="AO258" s="176">
        <v>13</v>
      </c>
      <c r="AP258" s="176">
        <v>11</v>
      </c>
      <c r="AQ258" s="176">
        <v>16</v>
      </c>
      <c r="AR258" s="5">
        <f t="shared" si="275"/>
        <v>40</v>
      </c>
      <c r="AS258" s="5">
        <f t="shared" si="211"/>
        <v>119</v>
      </c>
      <c r="AT258" s="28">
        <f t="shared" si="276"/>
        <v>118</v>
      </c>
      <c r="AU258" s="3">
        <f t="shared" si="212"/>
        <v>203</v>
      </c>
      <c r="AV258" s="5">
        <f t="shared" si="213"/>
        <v>267</v>
      </c>
      <c r="AW258" s="13" t="s">
        <v>1983</v>
      </c>
      <c r="AX258" s="14">
        <v>13</v>
      </c>
      <c r="AY258" s="14">
        <v>13</v>
      </c>
      <c r="AZ258" s="14">
        <v>12</v>
      </c>
      <c r="BA258" s="5">
        <f t="shared" si="214"/>
        <v>38</v>
      </c>
      <c r="BB258" s="5">
        <f t="shared" si="215"/>
        <v>115</v>
      </c>
      <c r="BC258" s="28">
        <f t="shared" si="216"/>
        <v>107</v>
      </c>
      <c r="BD258" s="3">
        <f t="shared" si="217"/>
        <v>310</v>
      </c>
      <c r="BE258" s="5">
        <f t="shared" si="218"/>
        <v>244</v>
      </c>
      <c r="BF258" s="13"/>
      <c r="BG258" s="14"/>
      <c r="BH258" s="14"/>
      <c r="BI258" s="14"/>
      <c r="BJ258" s="5">
        <f t="shared" si="219"/>
        <v>0</v>
      </c>
      <c r="BK258" s="5" t="str">
        <f t="shared" si="297"/>
        <v/>
      </c>
      <c r="BL258" s="28">
        <f t="shared" si="298"/>
        <v>0</v>
      </c>
      <c r="BM258" s="3">
        <f t="shared" si="220"/>
        <v>310</v>
      </c>
      <c r="BN258" s="5">
        <f t="shared" si="221"/>
        <v>250</v>
      </c>
      <c r="BO258" s="13"/>
      <c r="BP258" s="14"/>
      <c r="BQ258" s="14"/>
      <c r="BR258" s="14"/>
      <c r="BS258" s="5">
        <f t="shared" si="277"/>
        <v>0</v>
      </c>
      <c r="BT258" s="5" t="str">
        <f t="shared" si="222"/>
        <v/>
      </c>
      <c r="BU258" s="35">
        <f t="shared" si="223"/>
        <v>0</v>
      </c>
      <c r="BV258" s="3">
        <f t="shared" si="224"/>
        <v>310</v>
      </c>
      <c r="BW258" s="5">
        <f t="shared" si="225"/>
        <v>253</v>
      </c>
    </row>
    <row r="259" spans="2:75">
      <c r="B259" s="36" t="s">
        <v>503</v>
      </c>
      <c r="C259" s="41" t="s">
        <v>47</v>
      </c>
      <c r="D259" s="74" t="s">
        <v>810</v>
      </c>
      <c r="E259" s="51" t="s">
        <v>306</v>
      </c>
      <c r="F259" s="4">
        <v>11</v>
      </c>
      <c r="G259" s="4">
        <v>9</v>
      </c>
      <c r="H259" s="4">
        <v>9</v>
      </c>
      <c r="I259" s="4">
        <f t="shared" si="293"/>
        <v>29</v>
      </c>
      <c r="J259" s="4">
        <f t="shared" si="294"/>
        <v>218</v>
      </c>
      <c r="K259" s="4">
        <f t="shared" si="295"/>
        <v>30</v>
      </c>
      <c r="L259" s="57">
        <f t="shared" si="296"/>
        <v>218</v>
      </c>
      <c r="M259" s="13" t="s">
        <v>1026</v>
      </c>
      <c r="N259" s="14">
        <v>10</v>
      </c>
      <c r="O259" s="14">
        <v>13</v>
      </c>
      <c r="P259" s="14">
        <v>14</v>
      </c>
      <c r="Q259" s="4">
        <f t="shared" si="278"/>
        <v>37</v>
      </c>
      <c r="R259" s="5">
        <f t="shared" si="279"/>
        <v>186</v>
      </c>
      <c r="S259" s="28">
        <f t="shared" si="280"/>
        <v>67</v>
      </c>
      <c r="T259" s="3">
        <f t="shared" si="281"/>
        <v>97</v>
      </c>
      <c r="U259" s="57">
        <f t="shared" si="282"/>
        <v>241</v>
      </c>
      <c r="V259" s="13"/>
      <c r="W259" s="14"/>
      <c r="X259" s="14"/>
      <c r="Y259" s="14"/>
      <c r="Z259" s="4">
        <f t="shared" si="283"/>
        <v>0</v>
      </c>
      <c r="AA259" s="5" t="str">
        <f t="shared" si="284"/>
        <v/>
      </c>
      <c r="AB259" s="28">
        <f t="shared" si="285"/>
        <v>0</v>
      </c>
      <c r="AC259" s="76">
        <f t="shared" si="286"/>
        <v>97</v>
      </c>
      <c r="AD259" s="57">
        <f t="shared" si="287"/>
        <v>267</v>
      </c>
      <c r="AE259" s="30" t="s">
        <v>1575</v>
      </c>
      <c r="AF259" s="31">
        <v>9</v>
      </c>
      <c r="AG259" s="31">
        <v>7</v>
      </c>
      <c r="AH259" s="31">
        <v>8</v>
      </c>
      <c r="AI259" s="4">
        <f t="shared" si="288"/>
        <v>24</v>
      </c>
      <c r="AJ259" s="5">
        <f t="shared" si="289"/>
        <v>255</v>
      </c>
      <c r="AK259" s="28">
        <f t="shared" si="290"/>
        <v>2</v>
      </c>
      <c r="AL259" s="3">
        <f t="shared" si="291"/>
        <v>99</v>
      </c>
      <c r="AM259" s="5">
        <f t="shared" si="292"/>
        <v>284</v>
      </c>
      <c r="AN259" t="s">
        <v>1842</v>
      </c>
      <c r="AO259">
        <v>10</v>
      </c>
      <c r="AP259">
        <v>11</v>
      </c>
      <c r="AQ259">
        <v>12</v>
      </c>
      <c r="AR259" s="5">
        <f t="shared" si="275"/>
        <v>33</v>
      </c>
      <c r="AS259" s="5">
        <f t="shared" si="211"/>
        <v>217</v>
      </c>
      <c r="AT259" s="28">
        <f t="shared" si="276"/>
        <v>20</v>
      </c>
      <c r="AU259" s="3">
        <f t="shared" si="212"/>
        <v>119</v>
      </c>
      <c r="AV259" s="5">
        <f t="shared" si="213"/>
        <v>289</v>
      </c>
      <c r="AW259" s="13" t="s">
        <v>2077</v>
      </c>
      <c r="AX259" s="14">
        <v>12</v>
      </c>
      <c r="AY259" s="14">
        <v>14</v>
      </c>
      <c r="AZ259" s="14">
        <v>10</v>
      </c>
      <c r="BA259" s="5">
        <f t="shared" si="214"/>
        <v>36</v>
      </c>
      <c r="BB259" s="5">
        <f t="shared" si="215"/>
        <v>155</v>
      </c>
      <c r="BC259" s="28">
        <f t="shared" si="216"/>
        <v>67</v>
      </c>
      <c r="BD259" s="3">
        <f t="shared" si="217"/>
        <v>186</v>
      </c>
      <c r="BE259" s="5">
        <f t="shared" si="218"/>
        <v>276</v>
      </c>
      <c r="BF259" s="13" t="s">
        <v>2281</v>
      </c>
      <c r="BG259" s="14">
        <v>9</v>
      </c>
      <c r="BH259" s="14">
        <v>16</v>
      </c>
      <c r="BI259" s="14">
        <v>15</v>
      </c>
      <c r="BJ259" s="5">
        <f t="shared" si="219"/>
        <v>40</v>
      </c>
      <c r="BK259" s="5">
        <f t="shared" si="297"/>
        <v>110</v>
      </c>
      <c r="BL259" s="28">
        <f t="shared" si="298"/>
        <v>114</v>
      </c>
      <c r="BM259" s="3">
        <f t="shared" si="220"/>
        <v>300</v>
      </c>
      <c r="BN259" s="5">
        <f t="shared" si="221"/>
        <v>253</v>
      </c>
      <c r="BO259" s="13" t="s">
        <v>2468</v>
      </c>
      <c r="BP259" s="14">
        <v>6</v>
      </c>
      <c r="BQ259" s="14">
        <v>11</v>
      </c>
      <c r="BR259" s="14">
        <v>9</v>
      </c>
      <c r="BS259" s="5">
        <f t="shared" si="277"/>
        <v>26</v>
      </c>
      <c r="BT259" s="5">
        <f t="shared" si="222"/>
        <v>164</v>
      </c>
      <c r="BU259" s="35">
        <f t="shared" si="223"/>
        <v>7</v>
      </c>
      <c r="BV259" s="3">
        <f t="shared" si="224"/>
        <v>307</v>
      </c>
      <c r="BW259" s="5">
        <f t="shared" si="225"/>
        <v>254</v>
      </c>
    </row>
    <row r="260" spans="2:75">
      <c r="B260" s="36" t="s">
        <v>505</v>
      </c>
      <c r="C260" s="41" t="s">
        <v>585</v>
      </c>
      <c r="D260" s="74" t="s">
        <v>812</v>
      </c>
      <c r="E260" s="51" t="s">
        <v>311</v>
      </c>
      <c r="F260" s="4">
        <v>9</v>
      </c>
      <c r="G260" s="4">
        <v>10</v>
      </c>
      <c r="H260" s="4">
        <v>10</v>
      </c>
      <c r="I260" s="4">
        <f t="shared" si="293"/>
        <v>29</v>
      </c>
      <c r="J260" s="4">
        <f t="shared" si="294"/>
        <v>218</v>
      </c>
      <c r="K260" s="4">
        <f t="shared" si="295"/>
        <v>30</v>
      </c>
      <c r="L260" s="57">
        <f t="shared" si="296"/>
        <v>218</v>
      </c>
      <c r="M260" s="13" t="s">
        <v>1075</v>
      </c>
      <c r="N260" s="14">
        <v>11</v>
      </c>
      <c r="O260" s="14">
        <v>15</v>
      </c>
      <c r="P260" s="14">
        <v>14</v>
      </c>
      <c r="Q260" s="4">
        <f t="shared" si="278"/>
        <v>40</v>
      </c>
      <c r="R260" s="5">
        <f t="shared" si="279"/>
        <v>130</v>
      </c>
      <c r="S260" s="28">
        <f t="shared" si="280"/>
        <v>123</v>
      </c>
      <c r="T260" s="3">
        <f t="shared" si="281"/>
        <v>153</v>
      </c>
      <c r="U260" s="57">
        <f t="shared" si="282"/>
        <v>207</v>
      </c>
      <c r="V260" s="13"/>
      <c r="W260" s="14"/>
      <c r="X260" s="14"/>
      <c r="Y260" s="14"/>
      <c r="Z260" s="4">
        <f t="shared" si="283"/>
        <v>0</v>
      </c>
      <c r="AA260" s="5" t="str">
        <f t="shared" si="284"/>
        <v/>
      </c>
      <c r="AB260" s="28">
        <f t="shared" si="285"/>
        <v>0</v>
      </c>
      <c r="AC260" s="76">
        <f t="shared" si="286"/>
        <v>153</v>
      </c>
      <c r="AD260" s="57">
        <f t="shared" si="287"/>
        <v>240</v>
      </c>
      <c r="AE260" s="30" t="s">
        <v>1628</v>
      </c>
      <c r="AF260" s="31">
        <v>16</v>
      </c>
      <c r="AG260" s="31">
        <v>13</v>
      </c>
      <c r="AH260" s="31">
        <v>12</v>
      </c>
      <c r="AI260" s="4">
        <f t="shared" si="288"/>
        <v>41</v>
      </c>
      <c r="AJ260" s="5">
        <f t="shared" si="289"/>
        <v>104</v>
      </c>
      <c r="AK260" s="28">
        <f t="shared" si="290"/>
        <v>153</v>
      </c>
      <c r="AL260" s="3">
        <f t="shared" si="291"/>
        <v>306</v>
      </c>
      <c r="AM260" s="5">
        <f t="shared" si="292"/>
        <v>204</v>
      </c>
      <c r="AN260" s="175"/>
      <c r="AO260" s="176"/>
      <c r="AP260" s="176"/>
      <c r="AQ260" s="176"/>
      <c r="AR260" s="5">
        <f t="shared" si="275"/>
        <v>0</v>
      </c>
      <c r="AS260" s="5" t="str">
        <f t="shared" si="211"/>
        <v/>
      </c>
      <c r="AT260" s="28">
        <f t="shared" si="276"/>
        <v>0</v>
      </c>
      <c r="AU260" s="3">
        <f t="shared" si="212"/>
        <v>306</v>
      </c>
      <c r="AV260" s="5">
        <f t="shared" si="213"/>
        <v>232</v>
      </c>
      <c r="AW260" s="13"/>
      <c r="AX260" s="14"/>
      <c r="AY260" s="14"/>
      <c r="AZ260" s="14"/>
      <c r="BA260" s="5">
        <f t="shared" si="214"/>
        <v>0</v>
      </c>
      <c r="BB260" s="5" t="str">
        <f t="shared" si="215"/>
        <v/>
      </c>
      <c r="BC260" s="28">
        <f t="shared" si="216"/>
        <v>0</v>
      </c>
      <c r="BD260" s="3">
        <f t="shared" si="217"/>
        <v>306</v>
      </c>
      <c r="BE260" s="5">
        <f t="shared" si="218"/>
        <v>246</v>
      </c>
      <c r="BF260" s="13"/>
      <c r="BG260" s="14"/>
      <c r="BH260" s="14"/>
      <c r="BI260" s="14"/>
      <c r="BJ260" s="5">
        <f t="shared" si="219"/>
        <v>0</v>
      </c>
      <c r="BK260" s="5" t="str">
        <f t="shared" si="297"/>
        <v/>
      </c>
      <c r="BL260" s="28">
        <f t="shared" si="298"/>
        <v>0</v>
      </c>
      <c r="BM260" s="3">
        <f t="shared" si="220"/>
        <v>306</v>
      </c>
      <c r="BN260" s="5">
        <f t="shared" si="221"/>
        <v>251</v>
      </c>
      <c r="BO260" s="13"/>
      <c r="BP260" s="14"/>
      <c r="BQ260" s="14"/>
      <c r="BR260" s="14"/>
      <c r="BS260" s="5">
        <f t="shared" si="277"/>
        <v>0</v>
      </c>
      <c r="BT260" s="5" t="str">
        <f t="shared" si="222"/>
        <v/>
      </c>
      <c r="BU260" s="35">
        <f t="shared" si="223"/>
        <v>0</v>
      </c>
      <c r="BV260" s="3">
        <f t="shared" si="224"/>
        <v>306</v>
      </c>
      <c r="BW260" s="5">
        <f t="shared" si="225"/>
        <v>255</v>
      </c>
    </row>
    <row r="261" spans="2:75">
      <c r="B261" s="36" t="s">
        <v>454</v>
      </c>
      <c r="C261" s="41" t="s">
        <v>37</v>
      </c>
      <c r="D261" s="74" t="s">
        <v>750</v>
      </c>
      <c r="E261" s="51" t="s">
        <v>254</v>
      </c>
      <c r="F261" s="4">
        <v>11</v>
      </c>
      <c r="G261" s="4">
        <v>12</v>
      </c>
      <c r="H261" s="4">
        <v>10</v>
      </c>
      <c r="I261" s="4">
        <f t="shared" si="293"/>
        <v>33</v>
      </c>
      <c r="J261" s="4">
        <f t="shared" si="294"/>
        <v>145</v>
      </c>
      <c r="K261" s="4">
        <f t="shared" si="295"/>
        <v>103</v>
      </c>
      <c r="L261" s="57">
        <f t="shared" si="296"/>
        <v>145</v>
      </c>
      <c r="M261" s="13" t="s">
        <v>879</v>
      </c>
      <c r="N261" s="14">
        <v>13</v>
      </c>
      <c r="O261" s="14">
        <v>14</v>
      </c>
      <c r="P261" s="14">
        <v>18</v>
      </c>
      <c r="Q261" s="5">
        <f t="shared" si="278"/>
        <v>45</v>
      </c>
      <c r="R261" s="5">
        <f t="shared" si="279"/>
        <v>52</v>
      </c>
      <c r="S261" s="28">
        <f t="shared" si="280"/>
        <v>201</v>
      </c>
      <c r="T261" s="3">
        <f t="shared" si="281"/>
        <v>304</v>
      </c>
      <c r="U261" s="57">
        <f t="shared" si="282"/>
        <v>86</v>
      </c>
      <c r="V261" s="13"/>
      <c r="W261" s="14"/>
      <c r="X261" s="14"/>
      <c r="Y261" s="14"/>
      <c r="Z261" s="4">
        <f t="shared" si="283"/>
        <v>0</v>
      </c>
      <c r="AA261" s="5" t="str">
        <f t="shared" si="284"/>
        <v/>
      </c>
      <c r="AB261" s="28">
        <f t="shared" si="285"/>
        <v>0</v>
      </c>
      <c r="AC261" s="76">
        <f t="shared" si="286"/>
        <v>304</v>
      </c>
      <c r="AD261" s="57">
        <f t="shared" si="287"/>
        <v>156</v>
      </c>
      <c r="AE261" s="30"/>
      <c r="AF261" s="31"/>
      <c r="AG261" s="31"/>
      <c r="AH261" s="31"/>
      <c r="AI261" s="4">
        <f t="shared" si="288"/>
        <v>0</v>
      </c>
      <c r="AJ261" s="5" t="str">
        <f t="shared" si="289"/>
        <v/>
      </c>
      <c r="AK261" s="28">
        <f t="shared" si="290"/>
        <v>0</v>
      </c>
      <c r="AL261" s="3">
        <f t="shared" si="291"/>
        <v>304</v>
      </c>
      <c r="AM261" s="5">
        <f t="shared" si="292"/>
        <v>207</v>
      </c>
      <c r="AN261" s="175"/>
      <c r="AO261" s="176"/>
      <c r="AP261" s="176"/>
      <c r="AQ261" s="176"/>
      <c r="AR261" s="5">
        <f t="shared" si="275"/>
        <v>0</v>
      </c>
      <c r="AS261" s="5" t="str">
        <f t="shared" si="211"/>
        <v/>
      </c>
      <c r="AT261" s="28">
        <f t="shared" si="276"/>
        <v>0</v>
      </c>
      <c r="AU261" s="3">
        <f t="shared" si="212"/>
        <v>304</v>
      </c>
      <c r="AV261" s="5">
        <f t="shared" si="213"/>
        <v>233</v>
      </c>
      <c r="AW261" s="13"/>
      <c r="AX261" s="14"/>
      <c r="AY261" s="14"/>
      <c r="AZ261" s="14"/>
      <c r="BA261" s="5">
        <f t="shared" si="214"/>
        <v>0</v>
      </c>
      <c r="BB261" s="5" t="str">
        <f t="shared" si="215"/>
        <v/>
      </c>
      <c r="BC261" s="28">
        <f t="shared" si="216"/>
        <v>0</v>
      </c>
      <c r="BD261" s="3">
        <f t="shared" si="217"/>
        <v>304</v>
      </c>
      <c r="BE261" s="5">
        <f t="shared" si="218"/>
        <v>247</v>
      </c>
      <c r="BF261" s="13"/>
      <c r="BG261" s="14"/>
      <c r="BH261" s="14"/>
      <c r="BI261" s="14"/>
      <c r="BJ261" s="5">
        <f t="shared" si="219"/>
        <v>0</v>
      </c>
      <c r="BK261" s="5" t="str">
        <f t="shared" si="297"/>
        <v/>
      </c>
      <c r="BL261" s="28">
        <f t="shared" si="298"/>
        <v>0</v>
      </c>
      <c r="BM261" s="3">
        <f t="shared" si="220"/>
        <v>304</v>
      </c>
      <c r="BN261" s="5">
        <f t="shared" si="221"/>
        <v>252</v>
      </c>
      <c r="BO261" s="13"/>
      <c r="BP261" s="14"/>
      <c r="BQ261" s="14"/>
      <c r="BR261" s="14"/>
      <c r="BS261" s="5">
        <f t="shared" si="277"/>
        <v>0</v>
      </c>
      <c r="BT261" s="5" t="str">
        <f t="shared" si="222"/>
        <v/>
      </c>
      <c r="BU261" s="35">
        <f t="shared" si="223"/>
        <v>0</v>
      </c>
      <c r="BV261" s="3">
        <f t="shared" si="224"/>
        <v>304</v>
      </c>
      <c r="BW261" s="5">
        <f t="shared" si="225"/>
        <v>256</v>
      </c>
    </row>
    <row r="262" spans="2:75">
      <c r="B262" s="36" t="s">
        <v>348</v>
      </c>
      <c r="C262" s="41" t="s">
        <v>49</v>
      </c>
      <c r="D262" s="74" t="s">
        <v>610</v>
      </c>
      <c r="E262" s="51" t="s">
        <v>121</v>
      </c>
      <c r="F262" s="4">
        <v>13</v>
      </c>
      <c r="G262" s="4">
        <v>15</v>
      </c>
      <c r="H262" s="4">
        <v>16</v>
      </c>
      <c r="I262" s="4">
        <f t="shared" si="293"/>
        <v>44</v>
      </c>
      <c r="J262" s="4">
        <f t="shared" si="294"/>
        <v>19</v>
      </c>
      <c r="K262" s="4">
        <f t="shared" si="295"/>
        <v>229</v>
      </c>
      <c r="L262" s="57">
        <f t="shared" si="296"/>
        <v>19</v>
      </c>
      <c r="M262" s="13" t="s">
        <v>956</v>
      </c>
      <c r="N262" s="14">
        <v>10</v>
      </c>
      <c r="O262" s="14">
        <v>12</v>
      </c>
      <c r="P262" s="14">
        <v>10</v>
      </c>
      <c r="Q262" s="5">
        <f t="shared" si="278"/>
        <v>32</v>
      </c>
      <c r="R262" s="5">
        <f t="shared" si="279"/>
        <v>238</v>
      </c>
      <c r="S262" s="28">
        <f t="shared" si="280"/>
        <v>15</v>
      </c>
      <c r="T262" s="3">
        <f t="shared" si="281"/>
        <v>244</v>
      </c>
      <c r="U262" s="57">
        <f t="shared" si="282"/>
        <v>133</v>
      </c>
      <c r="V262" s="13" t="s">
        <v>1256</v>
      </c>
      <c r="W262" s="14">
        <v>14</v>
      </c>
      <c r="X262" s="14">
        <v>12</v>
      </c>
      <c r="Y262" s="14">
        <v>8</v>
      </c>
      <c r="Z262" s="4">
        <f t="shared" si="283"/>
        <v>34</v>
      </c>
      <c r="AA262" s="5">
        <f t="shared" si="284"/>
        <v>177</v>
      </c>
      <c r="AB262" s="28">
        <f t="shared" si="285"/>
        <v>55</v>
      </c>
      <c r="AC262" s="76">
        <f t="shared" si="286"/>
        <v>299</v>
      </c>
      <c r="AD262" s="57">
        <f t="shared" si="287"/>
        <v>163</v>
      </c>
      <c r="AE262" s="30"/>
      <c r="AF262" s="31"/>
      <c r="AG262" s="31"/>
      <c r="AH262" s="31"/>
      <c r="AI262" s="4">
        <f t="shared" si="288"/>
        <v>0</v>
      </c>
      <c r="AJ262" s="5" t="str">
        <f t="shared" si="289"/>
        <v/>
      </c>
      <c r="AK262" s="28">
        <f t="shared" si="290"/>
        <v>0</v>
      </c>
      <c r="AL262" s="3">
        <f t="shared" si="291"/>
        <v>299</v>
      </c>
      <c r="AM262" s="5">
        <f t="shared" si="292"/>
        <v>210</v>
      </c>
      <c r="AN262" s="13"/>
      <c r="AO262" s="14"/>
      <c r="AP262" s="14"/>
      <c r="AQ262" s="14"/>
      <c r="AR262" s="5">
        <f t="shared" si="275"/>
        <v>0</v>
      </c>
      <c r="AS262" s="5" t="str">
        <f t="shared" ref="AS262:AS325" si="299">IF(AN262="","",RANK(AR262,AR$6:AR$322))</f>
        <v/>
      </c>
      <c r="AT262" s="28">
        <f t="shared" si="276"/>
        <v>0</v>
      </c>
      <c r="AU262" s="3">
        <f t="shared" ref="AU262:AU325" si="300">AT262+AL262</f>
        <v>299</v>
      </c>
      <c r="AV262" s="5">
        <f t="shared" ref="AV262:AV325" si="301">IF(AU262=0,"",RANK(AU262,AU$6:AU$322))</f>
        <v>236</v>
      </c>
      <c r="AW262" s="13"/>
      <c r="AX262" s="14"/>
      <c r="AY262" s="14"/>
      <c r="AZ262" s="14"/>
      <c r="BA262" s="5">
        <f t="shared" ref="BA262:BA325" si="302">SUM(AX262:AZ262)</f>
        <v>0</v>
      </c>
      <c r="BB262" s="5" t="str">
        <f t="shared" ref="BB262:BB325" si="303">IF(AW262="","",RANK(BA262,BA$6:BA$322))</f>
        <v/>
      </c>
      <c r="BC262" s="28">
        <f t="shared" ref="BC262:BC325" si="304">IF(BB262="",0,BA$323+1-BB262)</f>
        <v>0</v>
      </c>
      <c r="BD262" s="3">
        <f t="shared" ref="BD262:BD325" si="305">BC262+AU262</f>
        <v>299</v>
      </c>
      <c r="BE262" s="5">
        <f t="shared" ref="BE262:BE325" si="306">IF(BD262=0,"",RANK(BD262,BD$6:BD$322))</f>
        <v>249</v>
      </c>
      <c r="BF262" s="13"/>
      <c r="BG262" s="14"/>
      <c r="BH262" s="14"/>
      <c r="BI262" s="14"/>
      <c r="BJ262" s="5">
        <f t="shared" ref="BJ262:BJ325" si="307">SUM(BG262:BI262)</f>
        <v>0</v>
      </c>
      <c r="BK262" s="5" t="str">
        <f t="shared" si="297"/>
        <v/>
      </c>
      <c r="BL262" s="28">
        <f t="shared" si="298"/>
        <v>0</v>
      </c>
      <c r="BM262" s="3">
        <f t="shared" ref="BM262:BM325" si="308">BL262+BD262</f>
        <v>299</v>
      </c>
      <c r="BN262" s="5">
        <f t="shared" ref="BN262:BN325" si="309">IF(BM262=0,"",RANK(BM262,BM$6:BM$322))</f>
        <v>254</v>
      </c>
      <c r="BO262" s="13"/>
      <c r="BP262" s="14"/>
      <c r="BQ262" s="14"/>
      <c r="BR262" s="14"/>
      <c r="BS262" s="5">
        <f t="shared" si="277"/>
        <v>0</v>
      </c>
      <c r="BT262" s="5" t="str">
        <f t="shared" ref="BT262:BT325" si="310">IF(BO262="","",RANK(BS262,BS$6:BS$322))</f>
        <v/>
      </c>
      <c r="BU262" s="35">
        <f t="shared" ref="BU262:BU325" si="311">IF(BT262="",0,BS$323+1-BT262)</f>
        <v>0</v>
      </c>
      <c r="BV262" s="3">
        <f t="shared" ref="BV262:BV325" si="312">BU262+BM262</f>
        <v>299</v>
      </c>
      <c r="BW262" s="5">
        <f t="shared" ref="BW262:BW325" si="313">IF(BV262=0,"",RANK(BV262,BV$6:BV$322))</f>
        <v>257</v>
      </c>
    </row>
    <row r="263" spans="2:75">
      <c r="B263" s="36" t="s">
        <v>476</v>
      </c>
      <c r="C263" s="41" t="s">
        <v>46</v>
      </c>
      <c r="D263" s="74" t="s">
        <v>780</v>
      </c>
      <c r="E263" s="51" t="s">
        <v>277</v>
      </c>
      <c r="F263" s="4">
        <v>10</v>
      </c>
      <c r="G263" s="4">
        <v>10</v>
      </c>
      <c r="H263" s="4">
        <v>11</v>
      </c>
      <c r="I263" s="4">
        <f t="shared" si="293"/>
        <v>31</v>
      </c>
      <c r="J263" s="4">
        <f t="shared" si="294"/>
        <v>184</v>
      </c>
      <c r="K263" s="4">
        <f t="shared" si="295"/>
        <v>64</v>
      </c>
      <c r="L263" s="57">
        <f t="shared" si="296"/>
        <v>184</v>
      </c>
      <c r="M263" s="13"/>
      <c r="N263" s="14"/>
      <c r="O263" s="14"/>
      <c r="P263" s="14"/>
      <c r="Q263" s="5">
        <f t="shared" si="278"/>
        <v>0</v>
      </c>
      <c r="R263" s="5" t="str">
        <f t="shared" si="279"/>
        <v/>
      </c>
      <c r="S263" s="28">
        <f t="shared" si="280"/>
        <v>0</v>
      </c>
      <c r="T263" s="3">
        <f t="shared" si="281"/>
        <v>64</v>
      </c>
      <c r="U263" s="57">
        <f t="shared" si="282"/>
        <v>255</v>
      </c>
      <c r="V263" s="13" t="s">
        <v>1351</v>
      </c>
      <c r="W263" s="14">
        <v>11</v>
      </c>
      <c r="X263" s="14">
        <v>13</v>
      </c>
      <c r="Y263" s="14">
        <v>15</v>
      </c>
      <c r="Z263" s="4">
        <f t="shared" si="283"/>
        <v>39</v>
      </c>
      <c r="AA263" s="5">
        <f t="shared" si="284"/>
        <v>129</v>
      </c>
      <c r="AB263" s="28">
        <f t="shared" si="285"/>
        <v>103</v>
      </c>
      <c r="AC263" s="76">
        <f t="shared" si="286"/>
        <v>167</v>
      </c>
      <c r="AD263" s="57">
        <f t="shared" si="287"/>
        <v>231</v>
      </c>
      <c r="AE263" s="30" t="s">
        <v>1606</v>
      </c>
      <c r="AF263" s="31">
        <v>16</v>
      </c>
      <c r="AG263" s="31">
        <v>14</v>
      </c>
      <c r="AH263" s="31">
        <v>10</v>
      </c>
      <c r="AI263" s="4">
        <f t="shared" si="288"/>
        <v>40</v>
      </c>
      <c r="AJ263" s="5">
        <f t="shared" si="289"/>
        <v>133</v>
      </c>
      <c r="AK263" s="28">
        <f t="shared" si="290"/>
        <v>124</v>
      </c>
      <c r="AL263" s="3">
        <f t="shared" si="291"/>
        <v>291</v>
      </c>
      <c r="AM263" s="5">
        <f t="shared" si="292"/>
        <v>213</v>
      </c>
      <c r="AN263" s="13"/>
      <c r="AO263" s="14"/>
      <c r="AP263" s="14"/>
      <c r="AQ263" s="14"/>
      <c r="AR263" s="5">
        <f t="shared" si="275"/>
        <v>0</v>
      </c>
      <c r="AS263" s="5" t="str">
        <f t="shared" si="299"/>
        <v/>
      </c>
      <c r="AT263" s="28">
        <f t="shared" si="276"/>
        <v>0</v>
      </c>
      <c r="AU263" s="3">
        <f t="shared" si="300"/>
        <v>291</v>
      </c>
      <c r="AV263" s="5">
        <f t="shared" si="301"/>
        <v>237</v>
      </c>
      <c r="AW263" s="13"/>
      <c r="AX263" s="14"/>
      <c r="AY263" s="14"/>
      <c r="AZ263" s="14"/>
      <c r="BA263" s="5">
        <f t="shared" si="302"/>
        <v>0</v>
      </c>
      <c r="BB263" s="5" t="str">
        <f t="shared" si="303"/>
        <v/>
      </c>
      <c r="BC263" s="28">
        <f t="shared" si="304"/>
        <v>0</v>
      </c>
      <c r="BD263" s="3">
        <f t="shared" si="305"/>
        <v>291</v>
      </c>
      <c r="BE263" s="5">
        <f t="shared" si="306"/>
        <v>250</v>
      </c>
      <c r="BF263" s="13"/>
      <c r="BG263" s="14"/>
      <c r="BH263" s="14"/>
      <c r="BI263" s="14"/>
      <c r="BJ263" s="5">
        <f t="shared" si="307"/>
        <v>0</v>
      </c>
      <c r="BK263" s="5" t="str">
        <f t="shared" si="297"/>
        <v/>
      </c>
      <c r="BL263" s="28">
        <f t="shared" si="298"/>
        <v>0</v>
      </c>
      <c r="BM263" s="3">
        <f t="shared" si="308"/>
        <v>291</v>
      </c>
      <c r="BN263" s="5">
        <f t="shared" si="309"/>
        <v>256</v>
      </c>
      <c r="BO263" s="13"/>
      <c r="BP263" s="14"/>
      <c r="BQ263" s="14"/>
      <c r="BR263" s="14"/>
      <c r="BS263" s="5">
        <f t="shared" si="277"/>
        <v>0</v>
      </c>
      <c r="BT263" s="5" t="str">
        <f t="shared" si="310"/>
        <v/>
      </c>
      <c r="BU263" s="35">
        <f t="shared" si="311"/>
        <v>0</v>
      </c>
      <c r="BV263" s="3">
        <f t="shared" si="312"/>
        <v>291</v>
      </c>
      <c r="BW263" s="5">
        <f t="shared" si="313"/>
        <v>258</v>
      </c>
    </row>
    <row r="264" spans="2:75">
      <c r="B264" s="36" t="s">
        <v>1137</v>
      </c>
      <c r="C264" s="41" t="s">
        <v>52</v>
      </c>
      <c r="D264" s="74" t="s">
        <v>1136</v>
      </c>
      <c r="E264" s="51"/>
      <c r="F264" s="4"/>
      <c r="G264" s="4"/>
      <c r="H264" s="4"/>
      <c r="I264" s="4"/>
      <c r="J264" s="4"/>
      <c r="K264" s="4"/>
      <c r="L264" s="57"/>
      <c r="M264" s="13" t="s">
        <v>1051</v>
      </c>
      <c r="N264" s="14">
        <v>11</v>
      </c>
      <c r="O264" s="14">
        <v>14</v>
      </c>
      <c r="P264" s="14">
        <v>11</v>
      </c>
      <c r="Q264" s="5">
        <f t="shared" si="278"/>
        <v>36</v>
      </c>
      <c r="R264" s="5">
        <f t="shared" si="279"/>
        <v>194</v>
      </c>
      <c r="S264" s="28">
        <f t="shared" si="280"/>
        <v>59</v>
      </c>
      <c r="T264" s="3">
        <f t="shared" si="281"/>
        <v>59</v>
      </c>
      <c r="U264" s="57">
        <f t="shared" si="282"/>
        <v>261</v>
      </c>
      <c r="V264" s="13" t="s">
        <v>1343</v>
      </c>
      <c r="W264" s="14">
        <v>14</v>
      </c>
      <c r="X264" s="14">
        <v>14</v>
      </c>
      <c r="Y264" s="14">
        <v>10</v>
      </c>
      <c r="Z264" s="4">
        <f t="shared" si="283"/>
        <v>38</v>
      </c>
      <c r="AA264" s="5">
        <f t="shared" si="284"/>
        <v>142</v>
      </c>
      <c r="AB264" s="28">
        <f t="shared" si="285"/>
        <v>90</v>
      </c>
      <c r="AC264" s="76">
        <f t="shared" si="286"/>
        <v>149</v>
      </c>
      <c r="AD264" s="57">
        <f t="shared" si="287"/>
        <v>241</v>
      </c>
      <c r="AE264" s="30" t="s">
        <v>1387</v>
      </c>
      <c r="AF264" s="31">
        <v>14</v>
      </c>
      <c r="AG264" s="31">
        <v>14</v>
      </c>
      <c r="AH264" s="31">
        <v>12</v>
      </c>
      <c r="AI264" s="4">
        <f t="shared" si="288"/>
        <v>40</v>
      </c>
      <c r="AJ264" s="5">
        <f t="shared" si="289"/>
        <v>133</v>
      </c>
      <c r="AK264" s="28">
        <f t="shared" si="290"/>
        <v>124</v>
      </c>
      <c r="AL264" s="3">
        <f t="shared" si="291"/>
        <v>273</v>
      </c>
      <c r="AM264" s="5">
        <f t="shared" si="292"/>
        <v>220</v>
      </c>
      <c r="AN264" s="13" t="s">
        <v>1864</v>
      </c>
      <c r="AO264" s="14">
        <v>8</v>
      </c>
      <c r="AP264" s="14">
        <v>8</v>
      </c>
      <c r="AQ264" s="14">
        <v>13</v>
      </c>
      <c r="AR264" s="5">
        <f t="shared" si="275"/>
        <v>29</v>
      </c>
      <c r="AS264" s="5">
        <f t="shared" si="299"/>
        <v>233</v>
      </c>
      <c r="AT264" s="28">
        <f t="shared" si="276"/>
        <v>4</v>
      </c>
      <c r="AU264" s="3">
        <f t="shared" si="300"/>
        <v>277</v>
      </c>
      <c r="AV264" s="5">
        <f t="shared" si="301"/>
        <v>239</v>
      </c>
      <c r="AW264" s="13"/>
      <c r="AX264" s="14"/>
      <c r="AY264" s="14"/>
      <c r="AZ264" s="14"/>
      <c r="BA264" s="5">
        <f t="shared" si="302"/>
        <v>0</v>
      </c>
      <c r="BB264" s="5" t="str">
        <f t="shared" si="303"/>
        <v/>
      </c>
      <c r="BC264" s="28">
        <f t="shared" si="304"/>
        <v>0</v>
      </c>
      <c r="BD264" s="3">
        <f t="shared" si="305"/>
        <v>277</v>
      </c>
      <c r="BE264" s="5">
        <f t="shared" si="306"/>
        <v>252</v>
      </c>
      <c r="BF264" s="13" t="s">
        <v>2299</v>
      </c>
      <c r="BG264" s="14">
        <v>8</v>
      </c>
      <c r="BH264" s="14">
        <v>13</v>
      </c>
      <c r="BI264" s="14">
        <v>10</v>
      </c>
      <c r="BJ264" s="5">
        <f t="shared" si="307"/>
        <v>31</v>
      </c>
      <c r="BK264" s="5">
        <f t="shared" si="297"/>
        <v>211</v>
      </c>
      <c r="BL264" s="28">
        <f t="shared" si="298"/>
        <v>13</v>
      </c>
      <c r="BM264" s="3">
        <f t="shared" si="308"/>
        <v>290</v>
      </c>
      <c r="BN264" s="5">
        <f t="shared" si="309"/>
        <v>257</v>
      </c>
      <c r="BO264" s="13"/>
      <c r="BP264" s="14"/>
      <c r="BQ264" s="14"/>
      <c r="BR264" s="14"/>
      <c r="BS264" s="5"/>
      <c r="BT264" s="5" t="str">
        <f t="shared" si="310"/>
        <v/>
      </c>
      <c r="BU264" s="35">
        <f t="shared" si="311"/>
        <v>0</v>
      </c>
      <c r="BV264" s="3">
        <f t="shared" si="312"/>
        <v>290</v>
      </c>
      <c r="BW264" s="5">
        <f t="shared" si="313"/>
        <v>259</v>
      </c>
    </row>
    <row r="265" spans="2:75">
      <c r="B265" s="36" t="s">
        <v>1654</v>
      </c>
      <c r="C265" s="41" t="s">
        <v>36</v>
      </c>
      <c r="D265" s="74" t="s">
        <v>1635</v>
      </c>
      <c r="E265" s="51"/>
      <c r="F265" s="4"/>
      <c r="G265" s="4"/>
      <c r="H265" s="4"/>
      <c r="I265" s="4"/>
      <c r="J265" s="4"/>
      <c r="K265" s="4"/>
      <c r="L265" s="57"/>
      <c r="M265" s="13"/>
      <c r="N265" s="14"/>
      <c r="O265" s="14"/>
      <c r="P265" s="14"/>
      <c r="Q265" s="5"/>
      <c r="R265" s="5"/>
      <c r="S265" s="28"/>
      <c r="T265" s="3"/>
      <c r="U265" s="57"/>
      <c r="V265" s="13"/>
      <c r="W265" s="14"/>
      <c r="X265" s="14"/>
      <c r="Y265" s="14"/>
      <c r="Z265" s="4"/>
      <c r="AA265" s="5"/>
      <c r="AB265" s="28"/>
      <c r="AC265" s="76"/>
      <c r="AD265" s="57" t="str">
        <f t="shared" si="287"/>
        <v/>
      </c>
      <c r="AE265" s="30" t="s">
        <v>1406</v>
      </c>
      <c r="AF265" s="31">
        <v>15</v>
      </c>
      <c r="AG265" s="31">
        <v>13</v>
      </c>
      <c r="AH265" s="31">
        <v>10</v>
      </c>
      <c r="AI265" s="4">
        <f t="shared" si="288"/>
        <v>38</v>
      </c>
      <c r="AJ265" s="5">
        <f t="shared" si="289"/>
        <v>177</v>
      </c>
      <c r="AK265" s="28">
        <f t="shared" si="290"/>
        <v>80</v>
      </c>
      <c r="AL265" s="3">
        <f t="shared" si="291"/>
        <v>80</v>
      </c>
      <c r="AM265" s="5">
        <f t="shared" si="292"/>
        <v>290</v>
      </c>
      <c r="AN265" s="13"/>
      <c r="AO265" s="14"/>
      <c r="AP265" s="14"/>
      <c r="AQ265" s="14"/>
      <c r="AR265" s="5"/>
      <c r="AS265" s="5" t="str">
        <f t="shared" si="299"/>
        <v/>
      </c>
      <c r="AT265" s="28"/>
      <c r="AU265" s="3">
        <f t="shared" si="300"/>
        <v>80</v>
      </c>
      <c r="AV265" s="5">
        <f t="shared" si="301"/>
        <v>297</v>
      </c>
      <c r="AW265" s="13" t="s">
        <v>1924</v>
      </c>
      <c r="AX265" s="14">
        <v>15</v>
      </c>
      <c r="AY265" s="14">
        <v>14</v>
      </c>
      <c r="AZ265" s="14">
        <v>17</v>
      </c>
      <c r="BA265" s="5">
        <f t="shared" si="302"/>
        <v>46</v>
      </c>
      <c r="BB265" s="5">
        <f t="shared" si="303"/>
        <v>24</v>
      </c>
      <c r="BC265" s="28">
        <f t="shared" si="304"/>
        <v>198</v>
      </c>
      <c r="BD265" s="3">
        <f t="shared" si="305"/>
        <v>278</v>
      </c>
      <c r="BE265" s="5">
        <f t="shared" si="306"/>
        <v>251</v>
      </c>
      <c r="BF265" s="13"/>
      <c r="BG265" s="14"/>
      <c r="BH265" s="14"/>
      <c r="BI265" s="14"/>
      <c r="BJ265" s="5">
        <f t="shared" si="307"/>
        <v>0</v>
      </c>
      <c r="BK265" s="5" t="str">
        <f t="shared" si="297"/>
        <v/>
      </c>
      <c r="BL265" s="28">
        <f t="shared" si="298"/>
        <v>0</v>
      </c>
      <c r="BM265" s="3">
        <f t="shared" si="308"/>
        <v>278</v>
      </c>
      <c r="BN265" s="5">
        <f t="shared" si="309"/>
        <v>258</v>
      </c>
      <c r="BO265" s="13"/>
      <c r="BP265" s="14"/>
      <c r="BQ265" s="14"/>
      <c r="BR265" s="14"/>
      <c r="BS265" s="5">
        <f>SUM(BP265:BR265)</f>
        <v>0</v>
      </c>
      <c r="BT265" s="5" t="str">
        <f t="shared" si="310"/>
        <v/>
      </c>
      <c r="BU265" s="35">
        <f t="shared" si="311"/>
        <v>0</v>
      </c>
      <c r="BV265" s="3">
        <f t="shared" si="312"/>
        <v>278</v>
      </c>
      <c r="BW265" s="5">
        <f t="shared" si="313"/>
        <v>260</v>
      </c>
    </row>
    <row r="266" spans="2:75">
      <c r="B266" s="173" t="s">
        <v>1900</v>
      </c>
      <c r="C266" s="41" t="s">
        <v>36</v>
      </c>
      <c r="D266" s="74" t="s">
        <v>1899</v>
      </c>
      <c r="E266" s="51"/>
      <c r="F266" s="4"/>
      <c r="G266" s="4"/>
      <c r="H266" s="4"/>
      <c r="I266" s="4"/>
      <c r="J266" s="4"/>
      <c r="K266" s="4"/>
      <c r="L266" s="57"/>
      <c r="M266" s="13"/>
      <c r="N266" s="14"/>
      <c r="O266" s="14"/>
      <c r="P266" s="14"/>
      <c r="Q266" s="5"/>
      <c r="R266" s="5"/>
      <c r="S266" s="28"/>
      <c r="T266" s="3"/>
      <c r="U266" s="57"/>
      <c r="V266" s="13"/>
      <c r="W266" s="14"/>
      <c r="X266" s="14"/>
      <c r="Y266" s="14"/>
      <c r="Z266" s="4"/>
      <c r="AA266" s="5"/>
      <c r="AB266" s="28"/>
      <c r="AC266" s="76"/>
      <c r="AD266" s="57"/>
      <c r="AE266" s="30"/>
      <c r="AF266" s="31"/>
      <c r="AG266" s="31"/>
      <c r="AH266" s="31"/>
      <c r="AI266" s="4"/>
      <c r="AJ266" s="5"/>
      <c r="AK266" s="28"/>
      <c r="AL266" s="3"/>
      <c r="AM266" s="5"/>
      <c r="AN266" s="13" t="s">
        <v>1688</v>
      </c>
      <c r="AO266" s="14">
        <v>16</v>
      </c>
      <c r="AP266" s="14">
        <v>16</v>
      </c>
      <c r="AQ266" s="14">
        <v>14</v>
      </c>
      <c r="AR266" s="5">
        <f>SUM(AO266:AQ266)</f>
        <v>46</v>
      </c>
      <c r="AS266" s="5">
        <f t="shared" si="299"/>
        <v>31</v>
      </c>
      <c r="AT266" s="28">
        <f>IF(AS266="",0,AR$323+1-AS266)</f>
        <v>206</v>
      </c>
      <c r="AU266" s="3">
        <f t="shared" si="300"/>
        <v>206</v>
      </c>
      <c r="AV266" s="5">
        <f t="shared" si="301"/>
        <v>263</v>
      </c>
      <c r="AW266" s="13" t="s">
        <v>1929</v>
      </c>
      <c r="AX266" s="14">
        <v>13</v>
      </c>
      <c r="AY266" s="14">
        <v>11</v>
      </c>
      <c r="AZ266" s="14">
        <v>11</v>
      </c>
      <c r="BA266" s="5">
        <f t="shared" si="302"/>
        <v>35</v>
      </c>
      <c r="BB266" s="5">
        <f t="shared" si="303"/>
        <v>169</v>
      </c>
      <c r="BC266" s="28">
        <f t="shared" si="304"/>
        <v>53</v>
      </c>
      <c r="BD266" s="3">
        <f t="shared" si="305"/>
        <v>259</v>
      </c>
      <c r="BE266" s="5">
        <f t="shared" si="306"/>
        <v>255</v>
      </c>
      <c r="BF266" s="13" t="s">
        <v>2146</v>
      </c>
      <c r="BG266" s="14">
        <v>10</v>
      </c>
      <c r="BH266" s="14">
        <v>13</v>
      </c>
      <c r="BI266" s="14">
        <v>9</v>
      </c>
      <c r="BJ266" s="5">
        <f t="shared" si="307"/>
        <v>32</v>
      </c>
      <c r="BK266" s="5">
        <f t="shared" si="297"/>
        <v>205</v>
      </c>
      <c r="BL266" s="28">
        <f t="shared" si="298"/>
        <v>19</v>
      </c>
      <c r="BM266" s="3">
        <f t="shared" si="308"/>
        <v>278</v>
      </c>
      <c r="BN266" s="5">
        <f t="shared" si="309"/>
        <v>258</v>
      </c>
      <c r="BO266" s="13"/>
      <c r="BP266" s="14"/>
      <c r="BQ266" s="14"/>
      <c r="BR266" s="14"/>
      <c r="BS266" s="5">
        <f>SUM(BP266:BR266)</f>
        <v>0</v>
      </c>
      <c r="BT266" s="5" t="str">
        <f t="shared" si="310"/>
        <v/>
      </c>
      <c r="BU266" s="35">
        <f t="shared" si="311"/>
        <v>0</v>
      </c>
      <c r="BV266" s="3">
        <f t="shared" si="312"/>
        <v>278</v>
      </c>
      <c r="BW266" s="5">
        <f t="shared" si="313"/>
        <v>260</v>
      </c>
    </row>
    <row r="267" spans="2:75">
      <c r="B267" s="36" t="s">
        <v>511</v>
      </c>
      <c r="C267" s="41" t="s">
        <v>584</v>
      </c>
      <c r="D267" s="74" t="s">
        <v>818</v>
      </c>
      <c r="E267" s="51" t="s">
        <v>317</v>
      </c>
      <c r="F267" s="4">
        <v>11</v>
      </c>
      <c r="G267" s="4">
        <v>9</v>
      </c>
      <c r="H267" s="4">
        <v>8</v>
      </c>
      <c r="I267" s="4">
        <f>SUM(F267:H267)</f>
        <v>28</v>
      </c>
      <c r="J267" s="4">
        <f>IF(E267="","",RANK(I267,I$6:I$321))</f>
        <v>228</v>
      </c>
      <c r="K267" s="4">
        <f>IF(J267="",0,I$323+1-J267)</f>
        <v>20</v>
      </c>
      <c r="L267" s="57">
        <f>IF(E267="","",RANK(K267,K$6:K$321))</f>
        <v>228</v>
      </c>
      <c r="M267" s="13"/>
      <c r="N267" s="14"/>
      <c r="O267" s="14"/>
      <c r="P267" s="14"/>
      <c r="Q267" s="5">
        <f>SUM(N267:P267)</f>
        <v>0</v>
      </c>
      <c r="R267" s="5" t="str">
        <f>IF(M267="","",RANK(Q267,Q$6:Q$322))</f>
        <v/>
      </c>
      <c r="S267" s="28">
        <f>IF(R267="",0,Q$323+1-R267)</f>
        <v>0</v>
      </c>
      <c r="T267" s="3">
        <f>S267+K267</f>
        <v>20</v>
      </c>
      <c r="U267" s="57">
        <f>IF(T267=0,"",RANK(T267,T$6:T$322))</f>
        <v>273</v>
      </c>
      <c r="V267" s="13"/>
      <c r="W267" s="14"/>
      <c r="X267" s="14"/>
      <c r="Y267" s="14"/>
      <c r="Z267" s="4">
        <f>SUM(W267:Y267)</f>
        <v>0</v>
      </c>
      <c r="AA267" s="5" t="str">
        <f>IF(V267="","",RANK(Z267,Z$6:Z$322))</f>
        <v/>
      </c>
      <c r="AB267" s="28">
        <f>IF(AA267="",0,Z$323+1-AA267)</f>
        <v>0</v>
      </c>
      <c r="AC267" s="76">
        <f>AB267+T267</f>
        <v>20</v>
      </c>
      <c r="AD267" s="57">
        <f>IF(AC267=0,"",RANK(AC267,AC$6:AC$321))</f>
        <v>285</v>
      </c>
      <c r="AE267" s="30" t="s">
        <v>1614</v>
      </c>
      <c r="AF267" s="31">
        <v>15</v>
      </c>
      <c r="AG267" s="31">
        <v>16</v>
      </c>
      <c r="AH267" s="31">
        <v>13</v>
      </c>
      <c r="AI267" s="4">
        <f>SUM(AF267:AH267)</f>
        <v>44</v>
      </c>
      <c r="AJ267" s="5">
        <f>IF(AE267="","",RANK(AI267,AI$6:AI$322))</f>
        <v>53</v>
      </c>
      <c r="AK267" s="28">
        <f>IF(AJ267="",0,AI$323+1-AJ267)</f>
        <v>204</v>
      </c>
      <c r="AL267" s="3">
        <f>AK267+AC267</f>
        <v>224</v>
      </c>
      <c r="AM267" s="5">
        <f>IF(AL267=0,"",RANK(AL267,AL$6:AL$321))</f>
        <v>240</v>
      </c>
      <c r="AN267" s="13"/>
      <c r="AO267" s="14"/>
      <c r="AP267" s="14"/>
      <c r="AQ267" s="14"/>
      <c r="AR267" s="5">
        <f>SUM(AO267:AQ267)</f>
        <v>0</v>
      </c>
      <c r="AS267" s="5" t="str">
        <f t="shared" si="299"/>
        <v/>
      </c>
      <c r="AT267" s="28">
        <f>IF(AS267="",0,AR$323+1-AS267)</f>
        <v>0</v>
      </c>
      <c r="AU267" s="3">
        <f t="shared" si="300"/>
        <v>224</v>
      </c>
      <c r="AV267" s="5">
        <f t="shared" si="301"/>
        <v>257</v>
      </c>
      <c r="AW267" s="13"/>
      <c r="AX267" s="14"/>
      <c r="AY267" s="14"/>
      <c r="AZ267" s="14"/>
      <c r="BA267" s="5">
        <f t="shared" si="302"/>
        <v>0</v>
      </c>
      <c r="BB267" s="5" t="str">
        <f t="shared" si="303"/>
        <v/>
      </c>
      <c r="BC267" s="28">
        <f t="shared" si="304"/>
        <v>0</v>
      </c>
      <c r="BD267" s="3">
        <f t="shared" si="305"/>
        <v>224</v>
      </c>
      <c r="BE267" s="5">
        <f t="shared" si="306"/>
        <v>265</v>
      </c>
      <c r="BF267" s="13" t="s">
        <v>2315</v>
      </c>
      <c r="BG267" s="14">
        <v>13</v>
      </c>
      <c r="BH267" s="14">
        <v>11</v>
      </c>
      <c r="BI267" s="14">
        <v>12</v>
      </c>
      <c r="BJ267" s="5">
        <f t="shared" si="307"/>
        <v>36</v>
      </c>
      <c r="BK267" s="5">
        <f t="shared" si="297"/>
        <v>171</v>
      </c>
      <c r="BL267" s="28">
        <f t="shared" si="298"/>
        <v>53</v>
      </c>
      <c r="BM267" s="3">
        <f t="shared" si="308"/>
        <v>277</v>
      </c>
      <c r="BN267" s="5">
        <f t="shared" si="309"/>
        <v>260</v>
      </c>
      <c r="BO267" s="13"/>
      <c r="BP267" s="14"/>
      <c r="BQ267" s="14"/>
      <c r="BR267" s="14"/>
      <c r="BS267" s="5">
        <f>SUM(BP267:BR267)</f>
        <v>0</v>
      </c>
      <c r="BT267" s="5" t="str">
        <f t="shared" si="310"/>
        <v/>
      </c>
      <c r="BU267" s="35">
        <f t="shared" si="311"/>
        <v>0</v>
      </c>
      <c r="BV267" s="3">
        <f t="shared" si="312"/>
        <v>277</v>
      </c>
      <c r="BW267" s="5">
        <f t="shared" si="313"/>
        <v>262</v>
      </c>
    </row>
    <row r="268" spans="2:75">
      <c r="B268" s="36" t="s">
        <v>1661</v>
      </c>
      <c r="C268" s="41" t="s">
        <v>584</v>
      </c>
      <c r="D268" s="74" t="s">
        <v>1660</v>
      </c>
      <c r="E268" s="51"/>
      <c r="F268" s="4"/>
      <c r="G268" s="4"/>
      <c r="H268" s="4"/>
      <c r="I268" s="4"/>
      <c r="J268" s="4"/>
      <c r="K268" s="4"/>
      <c r="L268" s="57"/>
      <c r="M268" s="13"/>
      <c r="N268" s="14"/>
      <c r="O268" s="14"/>
      <c r="P268" s="14"/>
      <c r="Q268" s="5"/>
      <c r="R268" s="5"/>
      <c r="S268" s="28"/>
      <c r="T268" s="3"/>
      <c r="U268" s="57"/>
      <c r="V268" s="13"/>
      <c r="W268" s="14"/>
      <c r="X268" s="14"/>
      <c r="Y268" s="14"/>
      <c r="Z268" s="4"/>
      <c r="AA268" s="5"/>
      <c r="AB268" s="28"/>
      <c r="AC268" s="76"/>
      <c r="AD268" s="57" t="str">
        <f>IF(AC268=0,"",RANK(AC268,AC$6:AC$321))</f>
        <v/>
      </c>
      <c r="AE268" s="30" t="s">
        <v>1611</v>
      </c>
      <c r="AF268" s="31">
        <v>16</v>
      </c>
      <c r="AG268" s="31">
        <v>15</v>
      </c>
      <c r="AH268" s="31">
        <v>16</v>
      </c>
      <c r="AI268" s="4">
        <f>SUM(AF268:AH268)</f>
        <v>47</v>
      </c>
      <c r="AJ268" s="5">
        <f>IF(AE268="","",RANK(AI268,AI$6:AI$322))</f>
        <v>16</v>
      </c>
      <c r="AK268" s="28">
        <f>IF(AJ268="",0,AI$323+1-AJ268)</f>
        <v>241</v>
      </c>
      <c r="AL268" s="3">
        <f>AK268+AC268</f>
        <v>241</v>
      </c>
      <c r="AM268" s="5">
        <f>IF(AL268=0,"",RANK(AL268,AL$6:AL$321))</f>
        <v>229</v>
      </c>
      <c r="AN268" s="13"/>
      <c r="AO268" s="14"/>
      <c r="AP268" s="14"/>
      <c r="AQ268" s="14"/>
      <c r="AR268" s="5"/>
      <c r="AS268" s="5" t="str">
        <f t="shared" si="299"/>
        <v/>
      </c>
      <c r="AT268" s="28"/>
      <c r="AU268" s="3">
        <f t="shared" si="300"/>
        <v>241</v>
      </c>
      <c r="AV268" s="5">
        <f t="shared" si="301"/>
        <v>249</v>
      </c>
      <c r="AW268" s="13" t="s">
        <v>2106</v>
      </c>
      <c r="AX268" s="14">
        <v>12</v>
      </c>
      <c r="AY268" s="14">
        <v>8</v>
      </c>
      <c r="AZ268" s="14">
        <v>13</v>
      </c>
      <c r="BA268" s="5">
        <f t="shared" si="302"/>
        <v>33</v>
      </c>
      <c r="BB268" s="5">
        <f t="shared" si="303"/>
        <v>195</v>
      </c>
      <c r="BC268" s="28">
        <f t="shared" si="304"/>
        <v>27</v>
      </c>
      <c r="BD268" s="3">
        <f t="shared" si="305"/>
        <v>268</v>
      </c>
      <c r="BE268" s="5">
        <f t="shared" si="306"/>
        <v>254</v>
      </c>
      <c r="BF268" s="13" t="s">
        <v>2312</v>
      </c>
      <c r="BG268" s="14">
        <v>7</v>
      </c>
      <c r="BH268" s="14">
        <v>10</v>
      </c>
      <c r="BI268" s="14">
        <v>11</v>
      </c>
      <c r="BJ268" s="5">
        <f t="shared" si="307"/>
        <v>28</v>
      </c>
      <c r="BK268" s="5">
        <f t="shared" si="297"/>
        <v>218</v>
      </c>
      <c r="BL268" s="28">
        <f t="shared" si="298"/>
        <v>6</v>
      </c>
      <c r="BM268" s="3">
        <f t="shared" si="308"/>
        <v>274</v>
      </c>
      <c r="BN268" s="5">
        <f t="shared" si="309"/>
        <v>261</v>
      </c>
      <c r="BO268" s="13"/>
      <c r="BP268" s="14"/>
      <c r="BQ268" s="14"/>
      <c r="BR268" s="14"/>
      <c r="BS268" s="5"/>
      <c r="BT268" s="5" t="str">
        <f t="shared" si="310"/>
        <v/>
      </c>
      <c r="BU268" s="35">
        <f t="shared" si="311"/>
        <v>0</v>
      </c>
      <c r="BV268" s="3">
        <f t="shared" si="312"/>
        <v>274</v>
      </c>
      <c r="BW268" s="5">
        <f t="shared" si="313"/>
        <v>263</v>
      </c>
    </row>
    <row r="269" spans="2:75">
      <c r="B269" s="173" t="s">
        <v>1637</v>
      </c>
      <c r="C269" s="41" t="s">
        <v>36</v>
      </c>
      <c r="D269" s="74" t="s">
        <v>1636</v>
      </c>
      <c r="E269" s="51"/>
      <c r="F269" s="4"/>
      <c r="G269" s="4"/>
      <c r="H269" s="4"/>
      <c r="I269" s="4"/>
      <c r="J269" s="4"/>
      <c r="K269" s="4"/>
      <c r="L269" s="57"/>
      <c r="M269" s="13"/>
      <c r="N269" s="14"/>
      <c r="O269" s="14"/>
      <c r="P269" s="14"/>
      <c r="Q269" s="5"/>
      <c r="R269" s="5"/>
      <c r="S269" s="28"/>
      <c r="T269" s="3"/>
      <c r="U269" s="57"/>
      <c r="V269" s="13"/>
      <c r="W269" s="14"/>
      <c r="X269" s="14"/>
      <c r="Y269" s="14"/>
      <c r="Z269" s="4"/>
      <c r="AA269" s="5"/>
      <c r="AB269" s="28"/>
      <c r="AC269" s="76"/>
      <c r="AD269" s="57" t="str">
        <f>IF(AC269=0,"",RANK(AC269,AC$6:AC$321))</f>
        <v/>
      </c>
      <c r="AE269" s="30" t="s">
        <v>1410</v>
      </c>
      <c r="AF269" s="31">
        <v>12</v>
      </c>
      <c r="AG269" s="31">
        <v>9</v>
      </c>
      <c r="AH269" s="31">
        <v>10</v>
      </c>
      <c r="AI269" s="4">
        <f>SUM(AF269:AH269)</f>
        <v>31</v>
      </c>
      <c r="AJ269" s="5">
        <f>IF(AE269="","",RANK(AI269,AI$6:AI$322))</f>
        <v>242</v>
      </c>
      <c r="AK269" s="28">
        <f>IF(AJ269="",0,AI$323+1-AJ269)</f>
        <v>15</v>
      </c>
      <c r="AL269" s="3">
        <f>AK269+AC269</f>
        <v>15</v>
      </c>
      <c r="AM269" s="5">
        <f>IF(AL269=0,"",RANK(AL269,AL$6:AL$321))</f>
        <v>299</v>
      </c>
      <c r="AN269" s="13" t="s">
        <v>1689</v>
      </c>
      <c r="AO269" s="14">
        <v>14</v>
      </c>
      <c r="AP269" s="14">
        <v>10</v>
      </c>
      <c r="AQ269" s="14">
        <v>11</v>
      </c>
      <c r="AR269" s="5">
        <f t="shared" ref="AR269:AR274" si="314">SUM(AO269:AQ269)</f>
        <v>35</v>
      </c>
      <c r="AS269" s="5">
        <f t="shared" si="299"/>
        <v>200</v>
      </c>
      <c r="AT269" s="28">
        <f t="shared" ref="AT269:AT274" si="315">IF(AS269="",0,AR$323+1-AS269)</f>
        <v>37</v>
      </c>
      <c r="AU269" s="3">
        <f t="shared" si="300"/>
        <v>52</v>
      </c>
      <c r="AV269" s="5">
        <f t="shared" si="301"/>
        <v>304</v>
      </c>
      <c r="AW269" s="13" t="s">
        <v>1930</v>
      </c>
      <c r="AX269" s="14">
        <v>19</v>
      </c>
      <c r="AY269" s="14">
        <v>8</v>
      </c>
      <c r="AZ269" s="14">
        <v>11</v>
      </c>
      <c r="BA269" s="5">
        <f t="shared" si="302"/>
        <v>38</v>
      </c>
      <c r="BB269" s="5">
        <f t="shared" si="303"/>
        <v>115</v>
      </c>
      <c r="BC269" s="28">
        <f t="shared" si="304"/>
        <v>107</v>
      </c>
      <c r="BD269" s="3">
        <f t="shared" si="305"/>
        <v>159</v>
      </c>
      <c r="BE269" s="5">
        <f t="shared" si="306"/>
        <v>284</v>
      </c>
      <c r="BF269" s="13"/>
      <c r="BG269" s="14"/>
      <c r="BH269" s="14"/>
      <c r="BI269" s="14"/>
      <c r="BJ269" s="5">
        <f t="shared" si="307"/>
        <v>0</v>
      </c>
      <c r="BK269" s="5" t="str">
        <f t="shared" si="297"/>
        <v/>
      </c>
      <c r="BL269" s="28">
        <f t="shared" si="298"/>
        <v>0</v>
      </c>
      <c r="BM269" s="3">
        <f t="shared" si="308"/>
        <v>159</v>
      </c>
      <c r="BN269" s="5">
        <f t="shared" si="309"/>
        <v>285</v>
      </c>
      <c r="BO269" s="13" t="s">
        <v>2355</v>
      </c>
      <c r="BP269" s="14">
        <v>13</v>
      </c>
      <c r="BQ269" s="14">
        <v>12</v>
      </c>
      <c r="BR269" s="14">
        <v>14</v>
      </c>
      <c r="BS269" s="5">
        <f t="shared" ref="BS269:BS276" si="316">SUM(BP269:BR269)</f>
        <v>39</v>
      </c>
      <c r="BT269" s="5">
        <f t="shared" si="310"/>
        <v>58</v>
      </c>
      <c r="BU269" s="35">
        <f t="shared" si="311"/>
        <v>113</v>
      </c>
      <c r="BV269" s="3">
        <f t="shared" si="312"/>
        <v>272</v>
      </c>
      <c r="BW269" s="5">
        <f t="shared" si="313"/>
        <v>264</v>
      </c>
    </row>
    <row r="270" spans="2:75">
      <c r="B270" s="36" t="s">
        <v>1653</v>
      </c>
      <c r="C270" s="41" t="s">
        <v>45</v>
      </c>
      <c r="D270" s="74" t="s">
        <v>1638</v>
      </c>
      <c r="E270" s="51"/>
      <c r="F270" s="4"/>
      <c r="G270" s="4"/>
      <c r="H270" s="4"/>
      <c r="I270" s="4"/>
      <c r="J270" s="4"/>
      <c r="K270" s="4"/>
      <c r="L270" s="57"/>
      <c r="M270" s="13"/>
      <c r="N270" s="14"/>
      <c r="O270" s="14"/>
      <c r="P270" s="14"/>
      <c r="Q270" s="5"/>
      <c r="R270" s="5"/>
      <c r="S270" s="28"/>
      <c r="T270" s="3"/>
      <c r="U270" s="57"/>
      <c r="V270" s="13"/>
      <c r="W270" s="14"/>
      <c r="X270" s="14"/>
      <c r="Y270" s="14"/>
      <c r="Z270" s="4"/>
      <c r="AA270" s="5"/>
      <c r="AB270" s="28"/>
      <c r="AC270" s="76"/>
      <c r="AD270" s="57" t="str">
        <f>IF(AC270=0,"",RANK(AC270,AC$6:AC$321))</f>
        <v/>
      </c>
      <c r="AE270" s="30" t="s">
        <v>1424</v>
      </c>
      <c r="AF270" s="31">
        <v>16</v>
      </c>
      <c r="AG270" s="31">
        <v>16</v>
      </c>
      <c r="AH270" s="31">
        <v>15</v>
      </c>
      <c r="AI270" s="4">
        <f>SUM(AF270:AH270)</f>
        <v>47</v>
      </c>
      <c r="AJ270" s="5">
        <f>IF(AE270="","",RANK(AI270,AI$6:AI$322))</f>
        <v>16</v>
      </c>
      <c r="AK270" s="28">
        <f>IF(AJ270="",0,AI$323+1-AJ270)</f>
        <v>241</v>
      </c>
      <c r="AL270" s="3">
        <f>AK270+AC270</f>
        <v>241</v>
      </c>
      <c r="AM270" s="5">
        <f>IF(AL270=0,"",RANK(AL270,AL$6:AL$321))</f>
        <v>229</v>
      </c>
      <c r="AN270" s="13"/>
      <c r="AO270" s="14"/>
      <c r="AP270" s="14"/>
      <c r="AQ270" s="14"/>
      <c r="AR270" s="5">
        <f t="shared" si="314"/>
        <v>0</v>
      </c>
      <c r="AS270" s="5" t="str">
        <f t="shared" si="299"/>
        <v/>
      </c>
      <c r="AT270" s="28">
        <f t="shared" si="315"/>
        <v>0</v>
      </c>
      <c r="AU270" s="3">
        <f t="shared" si="300"/>
        <v>241</v>
      </c>
      <c r="AV270" s="5">
        <f t="shared" si="301"/>
        <v>249</v>
      </c>
      <c r="AW270" s="13" t="s">
        <v>1943</v>
      </c>
      <c r="AX270" s="14">
        <v>11</v>
      </c>
      <c r="AY270" s="14">
        <v>9</v>
      </c>
      <c r="AZ270" s="14">
        <v>11</v>
      </c>
      <c r="BA270" s="5">
        <f t="shared" si="302"/>
        <v>31</v>
      </c>
      <c r="BB270" s="5">
        <f t="shared" si="303"/>
        <v>204</v>
      </c>
      <c r="BC270" s="28">
        <f t="shared" si="304"/>
        <v>18</v>
      </c>
      <c r="BD270" s="3">
        <f t="shared" si="305"/>
        <v>259</v>
      </c>
      <c r="BE270" s="5">
        <f t="shared" si="306"/>
        <v>255</v>
      </c>
      <c r="BF270" s="13"/>
      <c r="BG270" s="14"/>
      <c r="BH270" s="14"/>
      <c r="BI270" s="14"/>
      <c r="BJ270" s="5">
        <f t="shared" si="307"/>
        <v>0</v>
      </c>
      <c r="BK270" s="5" t="str">
        <f t="shared" si="297"/>
        <v/>
      </c>
      <c r="BL270" s="28">
        <f t="shared" si="298"/>
        <v>0</v>
      </c>
      <c r="BM270" s="3">
        <f t="shared" si="308"/>
        <v>259</v>
      </c>
      <c r="BN270" s="5">
        <f t="shared" si="309"/>
        <v>262</v>
      </c>
      <c r="BO270" s="13" t="s">
        <v>1457</v>
      </c>
      <c r="BP270" s="14">
        <v>12</v>
      </c>
      <c r="BQ270" s="14">
        <v>8</v>
      </c>
      <c r="BR270" s="14">
        <v>8</v>
      </c>
      <c r="BS270" s="5">
        <f t="shared" si="316"/>
        <v>28</v>
      </c>
      <c r="BT270" s="5">
        <f t="shared" si="310"/>
        <v>158</v>
      </c>
      <c r="BU270" s="35">
        <f t="shared" si="311"/>
        <v>13</v>
      </c>
      <c r="BV270" s="3">
        <f t="shared" si="312"/>
        <v>272</v>
      </c>
      <c r="BW270" s="5">
        <f t="shared" si="313"/>
        <v>264</v>
      </c>
    </row>
    <row r="271" spans="2:75">
      <c r="B271" s="36" t="s">
        <v>1898</v>
      </c>
      <c r="C271" s="41" t="s">
        <v>35</v>
      </c>
      <c r="D271" s="74" t="s">
        <v>1897</v>
      </c>
      <c r="E271" s="51"/>
      <c r="F271" s="4"/>
      <c r="G271" s="4"/>
      <c r="H271" s="4"/>
      <c r="I271" s="4"/>
      <c r="J271" s="4"/>
      <c r="K271" s="4"/>
      <c r="L271" s="57"/>
      <c r="M271" s="13"/>
      <c r="N271" s="14"/>
      <c r="O271" s="14"/>
      <c r="P271" s="14"/>
      <c r="Q271" s="4"/>
      <c r="R271" s="5"/>
      <c r="S271" s="28"/>
      <c r="T271" s="3"/>
      <c r="U271" s="57"/>
      <c r="V271" s="13"/>
      <c r="W271" s="14"/>
      <c r="X271" s="14"/>
      <c r="Y271" s="14"/>
      <c r="Z271" s="4"/>
      <c r="AA271" s="5"/>
      <c r="AB271" s="28"/>
      <c r="AC271" s="76"/>
      <c r="AD271" s="57"/>
      <c r="AE271" s="30"/>
      <c r="AF271" s="31"/>
      <c r="AG271" s="31"/>
      <c r="AH271" s="31"/>
      <c r="AI271" s="4"/>
      <c r="AJ271" s="5"/>
      <c r="AK271" s="28"/>
      <c r="AL271" s="3"/>
      <c r="AM271" s="5"/>
      <c r="AN271" s="13" t="s">
        <v>1682</v>
      </c>
      <c r="AO271" s="14">
        <v>19</v>
      </c>
      <c r="AP271" s="14">
        <v>14</v>
      </c>
      <c r="AQ271" s="14">
        <v>13</v>
      </c>
      <c r="AR271" s="5">
        <f t="shared" si="314"/>
        <v>46</v>
      </c>
      <c r="AS271" s="5">
        <f t="shared" si="299"/>
        <v>31</v>
      </c>
      <c r="AT271" s="28">
        <f t="shared" si="315"/>
        <v>206</v>
      </c>
      <c r="AU271" s="3">
        <f t="shared" si="300"/>
        <v>206</v>
      </c>
      <c r="AV271" s="5">
        <f t="shared" si="301"/>
        <v>263</v>
      </c>
      <c r="AW271" s="13" t="s">
        <v>1921</v>
      </c>
      <c r="AX271" s="14">
        <v>14</v>
      </c>
      <c r="AY271" s="14">
        <v>12</v>
      </c>
      <c r="AZ271" s="14">
        <v>9</v>
      </c>
      <c r="BA271" s="5">
        <f t="shared" si="302"/>
        <v>35</v>
      </c>
      <c r="BB271" s="5">
        <f t="shared" si="303"/>
        <v>169</v>
      </c>
      <c r="BC271" s="28">
        <f t="shared" si="304"/>
        <v>53</v>
      </c>
      <c r="BD271" s="3">
        <f t="shared" si="305"/>
        <v>259</v>
      </c>
      <c r="BE271" s="5">
        <f t="shared" si="306"/>
        <v>255</v>
      </c>
      <c r="BF271" s="13"/>
      <c r="BG271" s="14"/>
      <c r="BH271" s="14"/>
      <c r="BI271" s="14"/>
      <c r="BJ271" s="5">
        <f t="shared" si="307"/>
        <v>0</v>
      </c>
      <c r="BK271" s="5" t="str">
        <f t="shared" si="297"/>
        <v/>
      </c>
      <c r="BL271" s="28">
        <f t="shared" si="298"/>
        <v>0</v>
      </c>
      <c r="BM271" s="3">
        <f t="shared" si="308"/>
        <v>259</v>
      </c>
      <c r="BN271" s="5">
        <f t="shared" si="309"/>
        <v>262</v>
      </c>
      <c r="BO271" s="13"/>
      <c r="BP271" s="14"/>
      <c r="BQ271" s="14"/>
      <c r="BR271" s="14"/>
      <c r="BS271" s="5">
        <f t="shared" si="316"/>
        <v>0</v>
      </c>
      <c r="BT271" s="5" t="str">
        <f t="shared" si="310"/>
        <v/>
      </c>
      <c r="BU271" s="35">
        <f t="shared" si="311"/>
        <v>0</v>
      </c>
      <c r="BV271" s="3">
        <f t="shared" si="312"/>
        <v>259</v>
      </c>
      <c r="BW271" s="5">
        <f t="shared" si="313"/>
        <v>266</v>
      </c>
    </row>
    <row r="272" spans="2:75">
      <c r="B272" s="36" t="s">
        <v>500</v>
      </c>
      <c r="C272" s="41" t="s">
        <v>33</v>
      </c>
      <c r="D272" s="74" t="s">
        <v>807</v>
      </c>
      <c r="E272" s="51" t="s">
        <v>299</v>
      </c>
      <c r="F272" s="4">
        <v>11</v>
      </c>
      <c r="G272" s="4">
        <v>9</v>
      </c>
      <c r="H272" s="4">
        <v>10</v>
      </c>
      <c r="I272" s="4">
        <f>SUM(F272:H272)</f>
        <v>30</v>
      </c>
      <c r="J272" s="4">
        <f>IF(E272="","",RANK(I272,I$6:I$321))</f>
        <v>205</v>
      </c>
      <c r="K272" s="4">
        <f>IF(J272="",0,I$323+1-J272)</f>
        <v>43</v>
      </c>
      <c r="L272" s="57">
        <f>IF(E272="","",RANK(K272,K$6:K$321))</f>
        <v>205</v>
      </c>
      <c r="M272" s="13" t="s">
        <v>852</v>
      </c>
      <c r="N272" s="14">
        <v>14</v>
      </c>
      <c r="O272" s="14">
        <v>13</v>
      </c>
      <c r="P272" s="14">
        <v>15</v>
      </c>
      <c r="Q272" s="4">
        <f>SUM(N272:P272)</f>
        <v>42</v>
      </c>
      <c r="R272" s="5">
        <f>IF(M272="","",RANK(Q272,Q$6:Q$322))</f>
        <v>94</v>
      </c>
      <c r="S272" s="28">
        <f>IF(R272="",0,Q$323+1-R272)</f>
        <v>159</v>
      </c>
      <c r="T272" s="3">
        <f>S272+K272</f>
        <v>202</v>
      </c>
      <c r="U272" s="57">
        <f>IF(T272=0,"",RANK(T272,T$6:T$322))</f>
        <v>159</v>
      </c>
      <c r="V272" s="13" t="s">
        <v>1152</v>
      </c>
      <c r="W272" s="14">
        <v>15</v>
      </c>
      <c r="X272" s="14">
        <v>12</v>
      </c>
      <c r="Y272" s="14">
        <v>7</v>
      </c>
      <c r="Z272" s="4">
        <f t="shared" ref="Z272:Z277" si="317">SUM(W272:Y272)</f>
        <v>34</v>
      </c>
      <c r="AA272" s="5">
        <f t="shared" ref="AA272:AA277" si="318">IF(V272="","",RANK(Z272,Z$6:Z$322))</f>
        <v>177</v>
      </c>
      <c r="AB272" s="28">
        <f t="shared" ref="AB272:AB277" si="319">IF(AA272="",0,Z$323+1-AA272)</f>
        <v>55</v>
      </c>
      <c r="AC272" s="76">
        <f t="shared" ref="AC272:AC277" si="320">AB272+T272</f>
        <v>257</v>
      </c>
      <c r="AD272" s="57">
        <f t="shared" ref="AD272:AD277" si="321">IF(AC272=0,"",RANK(AC272,AC$6:AC$321))</f>
        <v>184</v>
      </c>
      <c r="AE272" s="30"/>
      <c r="AF272" s="31"/>
      <c r="AG272" s="31"/>
      <c r="AH272" s="31"/>
      <c r="AI272" s="4">
        <f t="shared" ref="AI272:AI277" si="322">SUM(AF272:AH272)</f>
        <v>0</v>
      </c>
      <c r="AJ272" s="5" t="str">
        <f t="shared" ref="AJ272:AJ277" si="323">IF(AE272="","",RANK(AI272,AI$6:AI$322))</f>
        <v/>
      </c>
      <c r="AK272" s="28">
        <f t="shared" ref="AK272:AK277" si="324">IF(AJ272="",0,AI$323+1-AJ272)</f>
        <v>0</v>
      </c>
      <c r="AL272" s="3">
        <f t="shared" ref="AL272:AL277" si="325">AK272+AC272</f>
        <v>257</v>
      </c>
      <c r="AM272" s="5">
        <f t="shared" ref="AM272:AM277" si="326">IF(AL272=0,"",RANK(AL272,AL$6:AL$321))</f>
        <v>223</v>
      </c>
      <c r="AN272" s="13"/>
      <c r="AO272" s="14"/>
      <c r="AP272" s="14"/>
      <c r="AQ272" s="14"/>
      <c r="AR272" s="5">
        <f t="shared" si="314"/>
        <v>0</v>
      </c>
      <c r="AS272" s="5" t="str">
        <f t="shared" si="299"/>
        <v/>
      </c>
      <c r="AT272" s="28">
        <f t="shared" si="315"/>
        <v>0</v>
      </c>
      <c r="AU272" s="3">
        <f t="shared" si="300"/>
        <v>257</v>
      </c>
      <c r="AV272" s="5">
        <f t="shared" si="301"/>
        <v>243</v>
      </c>
      <c r="AW272" s="13"/>
      <c r="AX272" s="14"/>
      <c r="AY272" s="14"/>
      <c r="AZ272" s="14"/>
      <c r="BA272" s="5">
        <f t="shared" si="302"/>
        <v>0</v>
      </c>
      <c r="BB272" s="5" t="str">
        <f t="shared" si="303"/>
        <v/>
      </c>
      <c r="BC272" s="28">
        <f t="shared" si="304"/>
        <v>0</v>
      </c>
      <c r="BD272" s="3">
        <f t="shared" si="305"/>
        <v>257</v>
      </c>
      <c r="BE272" s="5">
        <f t="shared" si="306"/>
        <v>258</v>
      </c>
      <c r="BF272" s="13"/>
      <c r="BG272" s="14"/>
      <c r="BH272" s="14"/>
      <c r="BI272" s="14"/>
      <c r="BJ272" s="5">
        <f t="shared" si="307"/>
        <v>0</v>
      </c>
      <c r="BK272" s="5" t="str">
        <f t="shared" si="297"/>
        <v/>
      </c>
      <c r="BL272" s="28">
        <f t="shared" si="298"/>
        <v>0</v>
      </c>
      <c r="BM272" s="3">
        <f t="shared" si="308"/>
        <v>257</v>
      </c>
      <c r="BN272" s="5">
        <f t="shared" si="309"/>
        <v>264</v>
      </c>
      <c r="BO272" s="13"/>
      <c r="BP272" s="14"/>
      <c r="BQ272" s="14"/>
      <c r="BR272" s="14"/>
      <c r="BS272" s="5">
        <f t="shared" si="316"/>
        <v>0</v>
      </c>
      <c r="BT272" s="5" t="str">
        <f t="shared" si="310"/>
        <v/>
      </c>
      <c r="BU272" s="35">
        <f t="shared" si="311"/>
        <v>0</v>
      </c>
      <c r="BV272" s="3">
        <f t="shared" si="312"/>
        <v>257</v>
      </c>
      <c r="BW272" s="5">
        <f t="shared" si="313"/>
        <v>267</v>
      </c>
    </row>
    <row r="273" spans="2:75">
      <c r="B273" s="36" t="s">
        <v>479</v>
      </c>
      <c r="C273" s="41" t="s">
        <v>42</v>
      </c>
      <c r="D273" s="74" t="s">
        <v>783</v>
      </c>
      <c r="E273" s="51" t="s">
        <v>292</v>
      </c>
      <c r="F273" s="4">
        <v>11</v>
      </c>
      <c r="G273" s="4">
        <v>10</v>
      </c>
      <c r="H273" s="4">
        <v>10</v>
      </c>
      <c r="I273" s="4">
        <f>SUM(F273:H273)</f>
        <v>31</v>
      </c>
      <c r="J273" s="4">
        <f>IF(E273="","",RANK(I273,I$6:I$321))</f>
        <v>184</v>
      </c>
      <c r="K273" s="4">
        <f>IF(J273="",0,I$323+1-J273)</f>
        <v>64</v>
      </c>
      <c r="L273" s="57">
        <f>IF(E273="","",RANK(K273,K$6:K$321))</f>
        <v>184</v>
      </c>
      <c r="M273" s="13" t="s">
        <v>893</v>
      </c>
      <c r="N273" s="14">
        <v>8</v>
      </c>
      <c r="O273" s="14">
        <v>13</v>
      </c>
      <c r="P273" s="14">
        <v>10</v>
      </c>
      <c r="Q273" s="4">
        <f>SUM(N273:P273)</f>
        <v>31</v>
      </c>
      <c r="R273" s="5">
        <f>IF(M273="","",RANK(Q273,Q$6:Q$322))</f>
        <v>243</v>
      </c>
      <c r="S273" s="28">
        <f>IF(R273="",0,Q$323+1-R273)</f>
        <v>10</v>
      </c>
      <c r="T273" s="3">
        <f>S273+K273</f>
        <v>74</v>
      </c>
      <c r="U273" s="57">
        <f>IF(T273=0,"",RANK(T273,T$6:T$322))</f>
        <v>251</v>
      </c>
      <c r="V273" s="13" t="s">
        <v>1191</v>
      </c>
      <c r="W273" s="14">
        <v>12</v>
      </c>
      <c r="X273" s="14">
        <v>13</v>
      </c>
      <c r="Y273" s="14">
        <v>12</v>
      </c>
      <c r="Z273" s="4">
        <f t="shared" si="317"/>
        <v>37</v>
      </c>
      <c r="AA273" s="5">
        <f t="shared" si="318"/>
        <v>152</v>
      </c>
      <c r="AB273" s="28">
        <f t="shared" si="319"/>
        <v>80</v>
      </c>
      <c r="AC273" s="76">
        <f t="shared" si="320"/>
        <v>154</v>
      </c>
      <c r="AD273" s="57">
        <f t="shared" si="321"/>
        <v>239</v>
      </c>
      <c r="AE273" s="30" t="s">
        <v>1438</v>
      </c>
      <c r="AF273" s="31">
        <v>11</v>
      </c>
      <c r="AG273" s="31">
        <v>8</v>
      </c>
      <c r="AH273" s="31">
        <v>12</v>
      </c>
      <c r="AI273" s="4">
        <f t="shared" si="322"/>
        <v>31</v>
      </c>
      <c r="AJ273" s="5">
        <f t="shared" si="323"/>
        <v>242</v>
      </c>
      <c r="AK273" s="28">
        <f t="shared" si="324"/>
        <v>15</v>
      </c>
      <c r="AL273" s="3">
        <f t="shared" si="325"/>
        <v>169</v>
      </c>
      <c r="AM273" s="5">
        <f t="shared" si="326"/>
        <v>260</v>
      </c>
      <c r="AN273" s="13" t="s">
        <v>1713</v>
      </c>
      <c r="AO273" s="14">
        <v>11</v>
      </c>
      <c r="AP273" s="14">
        <v>12</v>
      </c>
      <c r="AQ273" s="14">
        <v>14</v>
      </c>
      <c r="AR273" s="5">
        <f t="shared" si="314"/>
        <v>37</v>
      </c>
      <c r="AS273" s="5">
        <f t="shared" si="299"/>
        <v>161</v>
      </c>
      <c r="AT273" s="28">
        <f t="shared" si="315"/>
        <v>76</v>
      </c>
      <c r="AU273" s="3">
        <f t="shared" si="300"/>
        <v>245</v>
      </c>
      <c r="AV273" s="5">
        <f t="shared" si="301"/>
        <v>247</v>
      </c>
      <c r="AW273" s="13"/>
      <c r="AX273" s="14"/>
      <c r="AY273" s="14"/>
      <c r="AZ273" s="14"/>
      <c r="BA273" s="5">
        <f t="shared" si="302"/>
        <v>0</v>
      </c>
      <c r="BB273" s="5" t="str">
        <f t="shared" si="303"/>
        <v/>
      </c>
      <c r="BC273" s="28">
        <f t="shared" si="304"/>
        <v>0</v>
      </c>
      <c r="BD273" s="3">
        <f t="shared" si="305"/>
        <v>245</v>
      </c>
      <c r="BE273" s="5">
        <f t="shared" si="306"/>
        <v>259</v>
      </c>
      <c r="BF273" s="13"/>
      <c r="BG273" s="14"/>
      <c r="BH273" s="14"/>
      <c r="BI273" s="14"/>
      <c r="BJ273" s="5">
        <f t="shared" si="307"/>
        <v>0</v>
      </c>
      <c r="BK273" s="5" t="str">
        <f t="shared" si="297"/>
        <v/>
      </c>
      <c r="BL273" s="28">
        <f t="shared" si="298"/>
        <v>0</v>
      </c>
      <c r="BM273" s="3">
        <f t="shared" si="308"/>
        <v>245</v>
      </c>
      <c r="BN273" s="5">
        <f t="shared" si="309"/>
        <v>266</v>
      </c>
      <c r="BO273" s="13" t="s">
        <v>2369</v>
      </c>
      <c r="BP273" s="14">
        <v>8</v>
      </c>
      <c r="BQ273" s="14">
        <v>6</v>
      </c>
      <c r="BR273" s="14">
        <v>9</v>
      </c>
      <c r="BS273" s="5">
        <f t="shared" si="316"/>
        <v>23</v>
      </c>
      <c r="BT273" s="5">
        <f t="shared" si="310"/>
        <v>165</v>
      </c>
      <c r="BU273" s="35">
        <f t="shared" si="311"/>
        <v>6</v>
      </c>
      <c r="BV273" s="3">
        <f t="shared" si="312"/>
        <v>251</v>
      </c>
      <c r="BW273" s="5">
        <f t="shared" si="313"/>
        <v>268</v>
      </c>
    </row>
    <row r="274" spans="2:75">
      <c r="B274" s="36" t="s">
        <v>579</v>
      </c>
      <c r="C274" s="41" t="s">
        <v>40</v>
      </c>
      <c r="D274" s="74" t="s">
        <v>837</v>
      </c>
      <c r="E274" s="51" t="s">
        <v>333</v>
      </c>
      <c r="F274" s="4">
        <v>10</v>
      </c>
      <c r="G274" s="4">
        <v>8</v>
      </c>
      <c r="H274" s="4">
        <v>6</v>
      </c>
      <c r="I274" s="4">
        <f>SUM(F274:H274)</f>
        <v>24</v>
      </c>
      <c r="J274" s="4">
        <f>IF(E274="","",RANK(I274,I$6:I$321))</f>
        <v>247</v>
      </c>
      <c r="K274" s="4">
        <f>IF(J274="",0,I$323+1-J274)</f>
        <v>1</v>
      </c>
      <c r="L274" s="57">
        <f>IF(E274="","",RANK(K274,K$6:K$321))</f>
        <v>247</v>
      </c>
      <c r="M274" s="13" t="s">
        <v>1008</v>
      </c>
      <c r="N274" s="14">
        <v>13</v>
      </c>
      <c r="O274" s="14">
        <v>12</v>
      </c>
      <c r="P274" s="14">
        <v>11</v>
      </c>
      <c r="Q274" s="4">
        <f>SUM(N274:P274)</f>
        <v>36</v>
      </c>
      <c r="R274" s="5">
        <f>IF(M274="","",RANK(Q274,Q$6:Q$322))</f>
        <v>194</v>
      </c>
      <c r="S274" s="28">
        <f>IF(R274="",0,Q$323+1-R274)</f>
        <v>59</v>
      </c>
      <c r="T274" s="3">
        <f>S274+K274</f>
        <v>60</v>
      </c>
      <c r="U274" s="57">
        <f>IF(T274=0,"",RANK(T274,T$6:T$322))</f>
        <v>260</v>
      </c>
      <c r="V274" s="13" t="s">
        <v>1305</v>
      </c>
      <c r="W274" s="14">
        <v>9</v>
      </c>
      <c r="X274" s="14">
        <v>12</v>
      </c>
      <c r="Y274" s="14">
        <v>6</v>
      </c>
      <c r="Z274" s="4">
        <f t="shared" si="317"/>
        <v>27</v>
      </c>
      <c r="AA274" s="5">
        <f t="shared" si="318"/>
        <v>217</v>
      </c>
      <c r="AB274" s="28">
        <f t="shared" si="319"/>
        <v>15</v>
      </c>
      <c r="AC274" s="76">
        <f t="shared" si="320"/>
        <v>75</v>
      </c>
      <c r="AD274" s="57">
        <f t="shared" si="321"/>
        <v>275</v>
      </c>
      <c r="AE274" s="30" t="s">
        <v>1387</v>
      </c>
      <c r="AF274" s="31">
        <v>14</v>
      </c>
      <c r="AG274" s="31">
        <v>11</v>
      </c>
      <c r="AH274" s="31">
        <v>11</v>
      </c>
      <c r="AI274" s="4">
        <f t="shared" si="322"/>
        <v>36</v>
      </c>
      <c r="AJ274" s="5">
        <f t="shared" si="323"/>
        <v>206</v>
      </c>
      <c r="AK274" s="28">
        <f t="shared" si="324"/>
        <v>51</v>
      </c>
      <c r="AL274" s="3">
        <f t="shared" si="325"/>
        <v>126</v>
      </c>
      <c r="AM274" s="5">
        <f t="shared" si="326"/>
        <v>277</v>
      </c>
      <c r="AN274" s="13" t="s">
        <v>1825</v>
      </c>
      <c r="AO274" s="14">
        <v>11</v>
      </c>
      <c r="AP274" s="14">
        <v>8</v>
      </c>
      <c r="AQ274" s="14">
        <v>13</v>
      </c>
      <c r="AR274" s="5">
        <f t="shared" si="314"/>
        <v>32</v>
      </c>
      <c r="AS274" s="5">
        <f t="shared" si="299"/>
        <v>225</v>
      </c>
      <c r="AT274" s="28">
        <f t="shared" si="315"/>
        <v>12</v>
      </c>
      <c r="AU274" s="3">
        <f t="shared" si="300"/>
        <v>138</v>
      </c>
      <c r="AV274" s="5">
        <f t="shared" si="301"/>
        <v>288</v>
      </c>
      <c r="AW274" s="13" t="s">
        <v>2061</v>
      </c>
      <c r="AX274" s="14">
        <v>15</v>
      </c>
      <c r="AY274" s="14">
        <v>9</v>
      </c>
      <c r="AZ274" s="14">
        <v>12</v>
      </c>
      <c r="BA274" s="5">
        <f t="shared" si="302"/>
        <v>36</v>
      </c>
      <c r="BB274" s="5">
        <f t="shared" si="303"/>
        <v>155</v>
      </c>
      <c r="BC274" s="28">
        <f t="shared" si="304"/>
        <v>67</v>
      </c>
      <c r="BD274" s="3">
        <f t="shared" si="305"/>
        <v>205</v>
      </c>
      <c r="BE274" s="5">
        <f t="shared" si="306"/>
        <v>269</v>
      </c>
      <c r="BF274" s="13" t="s">
        <v>2266</v>
      </c>
      <c r="BG274" s="14">
        <v>16</v>
      </c>
      <c r="BH274" s="14">
        <v>9</v>
      </c>
      <c r="BI274" s="14">
        <v>10</v>
      </c>
      <c r="BJ274" s="5">
        <f t="shared" si="307"/>
        <v>35</v>
      </c>
      <c r="BK274" s="5">
        <f t="shared" si="297"/>
        <v>180</v>
      </c>
      <c r="BL274" s="28">
        <f t="shared" si="298"/>
        <v>44</v>
      </c>
      <c r="BM274" s="3">
        <f t="shared" si="308"/>
        <v>249</v>
      </c>
      <c r="BN274" s="5">
        <f t="shared" si="309"/>
        <v>265</v>
      </c>
      <c r="BO274" s="13"/>
      <c r="BP274" s="14"/>
      <c r="BQ274" s="14"/>
      <c r="BR274" s="14"/>
      <c r="BS274" s="5">
        <f t="shared" si="316"/>
        <v>0</v>
      </c>
      <c r="BT274" s="5" t="str">
        <f t="shared" si="310"/>
        <v/>
      </c>
      <c r="BU274" s="35">
        <f t="shared" si="311"/>
        <v>0</v>
      </c>
      <c r="BV274" s="3">
        <f t="shared" si="312"/>
        <v>249</v>
      </c>
      <c r="BW274" s="5">
        <f t="shared" si="313"/>
        <v>269</v>
      </c>
    </row>
    <row r="275" spans="2:75">
      <c r="B275" s="36" t="s">
        <v>1370</v>
      </c>
      <c r="C275" s="41" t="s">
        <v>42</v>
      </c>
      <c r="D275" s="74" t="s">
        <v>1369</v>
      </c>
      <c r="E275" s="51"/>
      <c r="F275" s="4"/>
      <c r="G275" s="4"/>
      <c r="H275" s="4"/>
      <c r="I275" s="4"/>
      <c r="J275" s="4"/>
      <c r="K275" s="4"/>
      <c r="L275" s="57"/>
      <c r="M275" s="13"/>
      <c r="N275" s="14"/>
      <c r="O275" s="14"/>
      <c r="P275" s="14"/>
      <c r="Q275" s="4"/>
      <c r="R275" s="5"/>
      <c r="S275" s="28"/>
      <c r="T275" s="3"/>
      <c r="U275" s="57"/>
      <c r="V275" s="13" t="s">
        <v>1192</v>
      </c>
      <c r="W275" s="14">
        <v>14</v>
      </c>
      <c r="X275" s="14">
        <v>14</v>
      </c>
      <c r="Y275" s="14">
        <v>11</v>
      </c>
      <c r="Z275" s="4">
        <f t="shared" si="317"/>
        <v>39</v>
      </c>
      <c r="AA275" s="5">
        <f t="shared" si="318"/>
        <v>129</v>
      </c>
      <c r="AB275" s="28">
        <f t="shared" si="319"/>
        <v>103</v>
      </c>
      <c r="AC275" s="76">
        <f t="shared" si="320"/>
        <v>103</v>
      </c>
      <c r="AD275" s="57">
        <f t="shared" si="321"/>
        <v>263</v>
      </c>
      <c r="AE275" s="30"/>
      <c r="AF275" s="31"/>
      <c r="AG275" s="31"/>
      <c r="AH275" s="31"/>
      <c r="AI275" s="4">
        <f t="shared" si="322"/>
        <v>0</v>
      </c>
      <c r="AJ275" s="5" t="str">
        <f t="shared" si="323"/>
        <v/>
      </c>
      <c r="AK275" s="28">
        <f t="shared" si="324"/>
        <v>0</v>
      </c>
      <c r="AL275" s="3">
        <f t="shared" si="325"/>
        <v>103</v>
      </c>
      <c r="AM275" s="5">
        <f t="shared" si="326"/>
        <v>281</v>
      </c>
      <c r="AN275" s="13"/>
      <c r="AO275" s="14"/>
      <c r="AP275" s="14"/>
      <c r="AQ275" s="14"/>
      <c r="AR275" s="5"/>
      <c r="AS275" s="5" t="str">
        <f t="shared" si="299"/>
        <v/>
      </c>
      <c r="AT275" s="28"/>
      <c r="AU275" s="3">
        <f t="shared" si="300"/>
        <v>103</v>
      </c>
      <c r="AV275" s="5">
        <f t="shared" si="301"/>
        <v>293</v>
      </c>
      <c r="AW275" s="13"/>
      <c r="AX275" s="14"/>
      <c r="AY275" s="14"/>
      <c r="AZ275" s="14"/>
      <c r="BA275" s="5">
        <f t="shared" si="302"/>
        <v>0</v>
      </c>
      <c r="BB275" s="5" t="str">
        <f t="shared" si="303"/>
        <v/>
      </c>
      <c r="BC275" s="28">
        <f t="shared" si="304"/>
        <v>0</v>
      </c>
      <c r="BD275" s="3">
        <f t="shared" si="305"/>
        <v>103</v>
      </c>
      <c r="BE275" s="5">
        <f t="shared" si="306"/>
        <v>298</v>
      </c>
      <c r="BF275" s="30"/>
      <c r="BG275" s="31"/>
      <c r="BH275" s="31"/>
      <c r="BI275" s="31"/>
      <c r="BJ275" s="5">
        <f t="shared" si="307"/>
        <v>0</v>
      </c>
      <c r="BK275" s="5" t="str">
        <f t="shared" si="297"/>
        <v/>
      </c>
      <c r="BL275" s="28">
        <f t="shared" si="298"/>
        <v>0</v>
      </c>
      <c r="BM275" s="3">
        <f t="shared" si="308"/>
        <v>103</v>
      </c>
      <c r="BN275" s="5">
        <f t="shared" si="309"/>
        <v>300</v>
      </c>
      <c r="BO275" s="13" t="s">
        <v>2370</v>
      </c>
      <c r="BP275" s="14">
        <v>14</v>
      </c>
      <c r="BQ275" s="14">
        <v>12</v>
      </c>
      <c r="BR275" s="14">
        <v>16</v>
      </c>
      <c r="BS275" s="5">
        <f t="shared" si="316"/>
        <v>42</v>
      </c>
      <c r="BT275" s="5">
        <f t="shared" si="310"/>
        <v>32</v>
      </c>
      <c r="BU275" s="35">
        <f t="shared" si="311"/>
        <v>139</v>
      </c>
      <c r="BV275" s="3">
        <f t="shared" si="312"/>
        <v>242</v>
      </c>
      <c r="BW275" s="5">
        <f t="shared" si="313"/>
        <v>270</v>
      </c>
    </row>
    <row r="276" spans="2:75">
      <c r="B276" s="36" t="s">
        <v>477</v>
      </c>
      <c r="C276" s="41" t="s">
        <v>39</v>
      </c>
      <c r="D276" s="74" t="s">
        <v>781</v>
      </c>
      <c r="E276" s="51" t="s">
        <v>290</v>
      </c>
      <c r="F276" s="4">
        <v>11</v>
      </c>
      <c r="G276" s="4">
        <v>10</v>
      </c>
      <c r="H276" s="4">
        <v>10</v>
      </c>
      <c r="I276" s="4">
        <f>SUM(F276:H276)</f>
        <v>31</v>
      </c>
      <c r="J276" s="4">
        <f>IF(E276="","",RANK(I276,I$6:I$321))</f>
        <v>184</v>
      </c>
      <c r="K276" s="4">
        <f>IF(J276="",0,I$323+1-J276)</f>
        <v>64</v>
      </c>
      <c r="L276" s="57">
        <f>IF(E276="","",RANK(K276,K$6:K$321))</f>
        <v>184</v>
      </c>
      <c r="M276" s="13"/>
      <c r="N276" s="14"/>
      <c r="O276" s="14"/>
      <c r="P276" s="14"/>
      <c r="Q276" s="4">
        <f>SUM(N276:P276)</f>
        <v>0</v>
      </c>
      <c r="R276" s="5" t="str">
        <f>IF(M276="","",RANK(Q276,Q$6:Q$322))</f>
        <v/>
      </c>
      <c r="S276" s="28">
        <f>IF(R276="",0,Q$323+1-R276)</f>
        <v>0</v>
      </c>
      <c r="T276" s="3">
        <f>S276+K276</f>
        <v>64</v>
      </c>
      <c r="U276" s="57">
        <f>IF(T276=0,"",RANK(T276,T$6:T$322))</f>
        <v>255</v>
      </c>
      <c r="V276" s="13"/>
      <c r="W276" s="14"/>
      <c r="X276" s="14"/>
      <c r="Y276" s="14"/>
      <c r="Z276" s="4">
        <f t="shared" si="317"/>
        <v>0</v>
      </c>
      <c r="AA276" s="5" t="str">
        <f t="shared" si="318"/>
        <v/>
      </c>
      <c r="AB276" s="28">
        <f t="shared" si="319"/>
        <v>0</v>
      </c>
      <c r="AC276" s="76">
        <f t="shared" si="320"/>
        <v>64</v>
      </c>
      <c r="AD276" s="57">
        <f t="shared" si="321"/>
        <v>278</v>
      </c>
      <c r="AE276" s="30" t="s">
        <v>1483</v>
      </c>
      <c r="AF276" s="31">
        <v>13</v>
      </c>
      <c r="AG276" s="31">
        <v>14</v>
      </c>
      <c r="AH276" s="31">
        <v>12</v>
      </c>
      <c r="AI276" s="4">
        <f t="shared" si="322"/>
        <v>39</v>
      </c>
      <c r="AJ276" s="5">
        <f t="shared" si="323"/>
        <v>157</v>
      </c>
      <c r="AK276" s="28">
        <f t="shared" si="324"/>
        <v>100</v>
      </c>
      <c r="AL276" s="3">
        <f t="shared" si="325"/>
        <v>164</v>
      </c>
      <c r="AM276" s="5">
        <f t="shared" si="326"/>
        <v>262</v>
      </c>
      <c r="AN276" s="13" t="s">
        <v>1755</v>
      </c>
      <c r="AO276" s="14">
        <v>10</v>
      </c>
      <c r="AP276" s="14">
        <v>12</v>
      </c>
      <c r="AQ276" s="14">
        <v>15</v>
      </c>
      <c r="AR276" s="5">
        <f>SUM(AO276:AQ276)</f>
        <v>37</v>
      </c>
      <c r="AS276" s="5">
        <f t="shared" si="299"/>
        <v>161</v>
      </c>
      <c r="AT276" s="28">
        <f>IF(AS276="",0,AR$323+1-AS276)</f>
        <v>76</v>
      </c>
      <c r="AU276" s="3">
        <f t="shared" si="300"/>
        <v>240</v>
      </c>
      <c r="AV276" s="5">
        <f t="shared" si="301"/>
        <v>254</v>
      </c>
      <c r="AW276" s="13"/>
      <c r="AX276" s="14"/>
      <c r="AY276" s="14"/>
      <c r="AZ276" s="14"/>
      <c r="BA276" s="5">
        <f t="shared" si="302"/>
        <v>0</v>
      </c>
      <c r="BB276" s="5" t="str">
        <f t="shared" si="303"/>
        <v/>
      </c>
      <c r="BC276" s="28">
        <f t="shared" si="304"/>
        <v>0</v>
      </c>
      <c r="BD276" s="3">
        <f t="shared" si="305"/>
        <v>240</v>
      </c>
      <c r="BE276" s="5">
        <f t="shared" si="306"/>
        <v>262</v>
      </c>
      <c r="BF276" s="30"/>
      <c r="BG276" s="31"/>
      <c r="BH276" s="31"/>
      <c r="BI276" s="31"/>
      <c r="BJ276" s="5">
        <f t="shared" si="307"/>
        <v>0</v>
      </c>
      <c r="BK276" s="5" t="str">
        <f t="shared" si="297"/>
        <v/>
      </c>
      <c r="BL276" s="28">
        <f t="shared" si="298"/>
        <v>0</v>
      </c>
      <c r="BM276" s="3">
        <f t="shared" si="308"/>
        <v>240</v>
      </c>
      <c r="BN276" s="5">
        <f t="shared" si="309"/>
        <v>267</v>
      </c>
      <c r="BO276" s="13"/>
      <c r="BP276" s="14"/>
      <c r="BQ276" s="14"/>
      <c r="BR276" s="14"/>
      <c r="BS276" s="5">
        <f t="shared" si="316"/>
        <v>0</v>
      </c>
      <c r="BT276" s="5" t="str">
        <f t="shared" si="310"/>
        <v/>
      </c>
      <c r="BU276" s="35">
        <f t="shared" si="311"/>
        <v>0</v>
      </c>
      <c r="BV276" s="3">
        <f t="shared" si="312"/>
        <v>240</v>
      </c>
      <c r="BW276" s="5">
        <f t="shared" si="313"/>
        <v>271</v>
      </c>
    </row>
    <row r="277" spans="2:75">
      <c r="B277" s="36" t="s">
        <v>1380</v>
      </c>
      <c r="C277" s="41" t="s">
        <v>34</v>
      </c>
      <c r="D277" s="74" t="s">
        <v>1379</v>
      </c>
      <c r="E277" s="51"/>
      <c r="F277" s="4"/>
      <c r="G277" s="4"/>
      <c r="H277" s="4"/>
      <c r="I277" s="4"/>
      <c r="J277" s="4"/>
      <c r="K277" s="4"/>
      <c r="L277" s="57"/>
      <c r="M277" s="13"/>
      <c r="N277" s="14"/>
      <c r="O277" s="14"/>
      <c r="P277" s="14"/>
      <c r="Q277" s="4"/>
      <c r="R277" s="5"/>
      <c r="S277" s="28"/>
      <c r="T277" s="3"/>
      <c r="U277" s="57"/>
      <c r="V277" s="13" t="s">
        <v>1291</v>
      </c>
      <c r="W277" s="14">
        <v>17</v>
      </c>
      <c r="X277" s="14">
        <v>18</v>
      </c>
      <c r="Y277" s="14">
        <v>17</v>
      </c>
      <c r="Z277" s="4">
        <f t="shared" si="317"/>
        <v>52</v>
      </c>
      <c r="AA277" s="5">
        <f t="shared" si="318"/>
        <v>5</v>
      </c>
      <c r="AB277" s="28">
        <f t="shared" si="319"/>
        <v>227</v>
      </c>
      <c r="AC277" s="76">
        <f t="shared" si="320"/>
        <v>227</v>
      </c>
      <c r="AD277" s="57">
        <f t="shared" si="321"/>
        <v>202</v>
      </c>
      <c r="AE277" s="30"/>
      <c r="AF277" s="31"/>
      <c r="AG277" s="31"/>
      <c r="AH277" s="31"/>
      <c r="AI277" s="4">
        <f t="shared" si="322"/>
        <v>0</v>
      </c>
      <c r="AJ277" s="5" t="str">
        <f t="shared" si="323"/>
        <v/>
      </c>
      <c r="AK277" s="28">
        <f t="shared" si="324"/>
        <v>0</v>
      </c>
      <c r="AL277" s="3">
        <f t="shared" si="325"/>
        <v>227</v>
      </c>
      <c r="AM277" s="5">
        <f t="shared" si="326"/>
        <v>239</v>
      </c>
      <c r="AN277" s="13"/>
      <c r="AO277" s="14"/>
      <c r="AP277" s="14"/>
      <c r="AQ277" s="14"/>
      <c r="AR277" s="5"/>
      <c r="AS277" s="5" t="str">
        <f t="shared" si="299"/>
        <v/>
      </c>
      <c r="AT277" s="28"/>
      <c r="AU277" s="3">
        <f t="shared" si="300"/>
        <v>227</v>
      </c>
      <c r="AV277" s="5">
        <f t="shared" si="301"/>
        <v>256</v>
      </c>
      <c r="AW277" s="13"/>
      <c r="AX277" s="14"/>
      <c r="AY277" s="14"/>
      <c r="AZ277" s="14"/>
      <c r="BA277" s="5">
        <f t="shared" si="302"/>
        <v>0</v>
      </c>
      <c r="BB277" s="5" t="str">
        <f t="shared" si="303"/>
        <v/>
      </c>
      <c r="BC277" s="28">
        <f t="shared" si="304"/>
        <v>0</v>
      </c>
      <c r="BD277" s="3">
        <f t="shared" si="305"/>
        <v>227</v>
      </c>
      <c r="BE277" s="5">
        <f t="shared" si="306"/>
        <v>264</v>
      </c>
      <c r="BF277" s="30"/>
      <c r="BG277" s="31"/>
      <c r="BH277" s="31"/>
      <c r="BI277" s="31"/>
      <c r="BJ277" s="5">
        <f t="shared" si="307"/>
        <v>0</v>
      </c>
      <c r="BK277" s="5" t="str">
        <f t="shared" si="297"/>
        <v/>
      </c>
      <c r="BL277" s="28">
        <f t="shared" si="298"/>
        <v>0</v>
      </c>
      <c r="BM277" s="3">
        <f t="shared" si="308"/>
        <v>227</v>
      </c>
      <c r="BN277" s="5">
        <f t="shared" si="309"/>
        <v>268</v>
      </c>
      <c r="BO277" s="13"/>
      <c r="BP277" s="14"/>
      <c r="BQ277" s="14"/>
      <c r="BR277" s="14"/>
      <c r="BS277" s="5"/>
      <c r="BT277" s="5" t="str">
        <f t="shared" si="310"/>
        <v/>
      </c>
      <c r="BU277" s="35">
        <f t="shared" si="311"/>
        <v>0</v>
      </c>
      <c r="BV277" s="3">
        <f t="shared" si="312"/>
        <v>227</v>
      </c>
      <c r="BW277" s="5">
        <f t="shared" si="313"/>
        <v>272</v>
      </c>
    </row>
    <row r="278" spans="2:75">
      <c r="B278" s="36" t="s">
        <v>1904</v>
      </c>
      <c r="C278" s="41" t="s">
        <v>31</v>
      </c>
      <c r="D278" s="74" t="s">
        <v>1903</v>
      </c>
      <c r="E278" s="51"/>
      <c r="F278" s="4"/>
      <c r="G278" s="4"/>
      <c r="H278" s="4"/>
      <c r="I278" s="4"/>
      <c r="J278" s="4"/>
      <c r="K278" s="4"/>
      <c r="L278" s="57"/>
      <c r="M278" s="13"/>
      <c r="N278" s="14"/>
      <c r="O278" s="14"/>
      <c r="P278" s="14"/>
      <c r="Q278" s="4"/>
      <c r="R278" s="5"/>
      <c r="S278" s="28"/>
      <c r="T278" s="3"/>
      <c r="U278" s="57"/>
      <c r="V278" s="13"/>
      <c r="W278" s="14"/>
      <c r="X278" s="14"/>
      <c r="Y278" s="14"/>
      <c r="Z278" s="4"/>
      <c r="AA278" s="5"/>
      <c r="AB278" s="28"/>
      <c r="AC278" s="76"/>
      <c r="AD278" s="57"/>
      <c r="AE278" s="30"/>
      <c r="AF278" s="31"/>
      <c r="AG278" s="31"/>
      <c r="AH278" s="31"/>
      <c r="AI278" s="4"/>
      <c r="AJ278" s="5"/>
      <c r="AK278" s="28"/>
      <c r="AL278" s="3"/>
      <c r="AM278" s="5"/>
      <c r="AN278" s="13" t="s">
        <v>1729</v>
      </c>
      <c r="AO278" s="14">
        <v>19</v>
      </c>
      <c r="AP278" s="14">
        <v>14</v>
      </c>
      <c r="AQ278" s="14">
        <v>17</v>
      </c>
      <c r="AR278" s="5">
        <f>SUM(AO278:AQ278)</f>
        <v>50</v>
      </c>
      <c r="AS278" s="5">
        <f t="shared" si="299"/>
        <v>13</v>
      </c>
      <c r="AT278" s="28">
        <f>IF(AS278="",0,AR$323+1-AS278)</f>
        <v>224</v>
      </c>
      <c r="AU278" s="3">
        <f t="shared" si="300"/>
        <v>224</v>
      </c>
      <c r="AV278" s="5">
        <f t="shared" si="301"/>
        <v>257</v>
      </c>
      <c r="AW278" s="13"/>
      <c r="AX278" s="14"/>
      <c r="AY278" s="14"/>
      <c r="AZ278" s="14"/>
      <c r="BA278" s="5">
        <f t="shared" si="302"/>
        <v>0</v>
      </c>
      <c r="BB278" s="5" t="str">
        <f t="shared" si="303"/>
        <v/>
      </c>
      <c r="BC278" s="28">
        <f t="shared" si="304"/>
        <v>0</v>
      </c>
      <c r="BD278" s="3">
        <f t="shared" si="305"/>
        <v>224</v>
      </c>
      <c r="BE278" s="5">
        <f t="shared" si="306"/>
        <v>265</v>
      </c>
      <c r="BF278" s="30"/>
      <c r="BG278" s="31"/>
      <c r="BH278" s="31"/>
      <c r="BI278" s="31"/>
      <c r="BJ278" s="5">
        <f t="shared" si="307"/>
        <v>0</v>
      </c>
      <c r="BK278" s="5" t="str">
        <f t="shared" si="297"/>
        <v/>
      </c>
      <c r="BL278" s="28">
        <f t="shared" si="298"/>
        <v>0</v>
      </c>
      <c r="BM278" s="3">
        <f t="shared" si="308"/>
        <v>224</v>
      </c>
      <c r="BN278" s="5">
        <f t="shared" si="309"/>
        <v>270</v>
      </c>
      <c r="BO278" s="13"/>
      <c r="BP278" s="14"/>
      <c r="BQ278" s="14"/>
      <c r="BR278" s="14"/>
      <c r="BS278" s="5"/>
      <c r="BT278" s="5" t="str">
        <f t="shared" si="310"/>
        <v/>
      </c>
      <c r="BU278" s="35">
        <f t="shared" si="311"/>
        <v>0</v>
      </c>
      <c r="BV278" s="3">
        <f t="shared" si="312"/>
        <v>224</v>
      </c>
      <c r="BW278" s="5">
        <f t="shared" si="313"/>
        <v>273</v>
      </c>
    </row>
    <row r="279" spans="2:75">
      <c r="B279" s="36" t="s">
        <v>460</v>
      </c>
      <c r="C279" s="41" t="s">
        <v>38</v>
      </c>
      <c r="D279" s="74" t="s">
        <v>757</v>
      </c>
      <c r="E279" s="51" t="s">
        <v>109</v>
      </c>
      <c r="F279" s="4">
        <v>9</v>
      </c>
      <c r="G279" s="4">
        <v>12</v>
      </c>
      <c r="H279" s="4">
        <v>11</v>
      </c>
      <c r="I279" s="4">
        <f>SUM(F279:H279)</f>
        <v>32</v>
      </c>
      <c r="J279" s="4">
        <f>IF(E279="","",RANK(I279,I$6:I$321))</f>
        <v>167</v>
      </c>
      <c r="K279" s="4">
        <f>IF(J279="",0,I$323+1-J279)</f>
        <v>81</v>
      </c>
      <c r="L279" s="57">
        <f>IF(E279="","",RANK(K279,K$6:K$321))</f>
        <v>167</v>
      </c>
      <c r="M279" s="13" t="s">
        <v>1047</v>
      </c>
      <c r="N279" s="14">
        <v>14</v>
      </c>
      <c r="O279" s="14">
        <v>13</v>
      </c>
      <c r="P279" s="14">
        <v>13</v>
      </c>
      <c r="Q279" s="4">
        <f>SUM(N279:P279)</f>
        <v>40</v>
      </c>
      <c r="R279" s="5">
        <f>IF(M279="","",RANK(Q279,Q$6:Q$322))</f>
        <v>130</v>
      </c>
      <c r="S279" s="28">
        <f>IF(R279="",0,Q$323+1-R279)</f>
        <v>123</v>
      </c>
      <c r="T279" s="3">
        <f>S279+K279</f>
        <v>204</v>
      </c>
      <c r="U279" s="57">
        <f>IF(T279=0,"",RANK(T279,T$6:T$322))</f>
        <v>157</v>
      </c>
      <c r="V279" s="13" t="s">
        <v>1339</v>
      </c>
      <c r="W279" s="14">
        <v>8</v>
      </c>
      <c r="X279" s="14">
        <v>8</v>
      </c>
      <c r="Y279" s="14">
        <v>7</v>
      </c>
      <c r="Z279" s="4">
        <f>SUM(W279:Y279)</f>
        <v>23</v>
      </c>
      <c r="AA279" s="5">
        <f>IF(V279="","",RANK(Z279,Z$6:Z$322))</f>
        <v>229</v>
      </c>
      <c r="AB279" s="28">
        <f>IF(AA279="",0,Z$323+1-AA279)</f>
        <v>3</v>
      </c>
      <c r="AC279" s="76">
        <f>AB279+T279</f>
        <v>207</v>
      </c>
      <c r="AD279" s="57">
        <f>IF(AC279=0,"",RANK(AC279,AC$6:AC$321))</f>
        <v>213</v>
      </c>
      <c r="AE279" s="30"/>
      <c r="AF279" s="31"/>
      <c r="AG279" s="31"/>
      <c r="AH279" s="31"/>
      <c r="AI279" s="4">
        <f>SUM(AF279:AH279)</f>
        <v>0</v>
      </c>
      <c r="AJ279" s="5" t="str">
        <f>IF(AE279="","",RANK(AI279,AI$6:AI$322))</f>
        <v/>
      </c>
      <c r="AK279" s="28">
        <f>IF(AJ279="",0,AI$323+1-AJ279)</f>
        <v>0</v>
      </c>
      <c r="AL279" s="3">
        <f>AK279+AC279</f>
        <v>207</v>
      </c>
      <c r="AM279" s="5">
        <f>IF(AL279=0,"",RANK(AL279,AL$6:AL$321))</f>
        <v>244</v>
      </c>
      <c r="AN279" s="13"/>
      <c r="AO279" s="14"/>
      <c r="AP279" s="14"/>
      <c r="AQ279" s="14"/>
      <c r="AR279" s="5">
        <f>SUM(AO279:AQ279)</f>
        <v>0</v>
      </c>
      <c r="AS279" s="5" t="str">
        <f t="shared" si="299"/>
        <v/>
      </c>
      <c r="AT279" s="28">
        <f>IF(AS279="",0,AR$323+1-AS279)</f>
        <v>0</v>
      </c>
      <c r="AU279" s="3">
        <f t="shared" si="300"/>
        <v>207</v>
      </c>
      <c r="AV279" s="5">
        <f t="shared" si="301"/>
        <v>262</v>
      </c>
      <c r="AW279" s="13"/>
      <c r="AX279" s="14"/>
      <c r="AY279" s="14"/>
      <c r="AZ279" s="14"/>
      <c r="BA279" s="5">
        <f t="shared" si="302"/>
        <v>0</v>
      </c>
      <c r="BB279" s="5" t="str">
        <f t="shared" si="303"/>
        <v/>
      </c>
      <c r="BC279" s="28">
        <f t="shared" si="304"/>
        <v>0</v>
      </c>
      <c r="BD279" s="3">
        <f t="shared" si="305"/>
        <v>207</v>
      </c>
      <c r="BE279" s="5">
        <f t="shared" si="306"/>
        <v>268</v>
      </c>
      <c r="BF279" s="13"/>
      <c r="BG279" s="14"/>
      <c r="BH279" s="14"/>
      <c r="BI279" s="14"/>
      <c r="BJ279" s="5">
        <f t="shared" si="307"/>
        <v>0</v>
      </c>
      <c r="BK279" s="5" t="str">
        <f t="shared" si="297"/>
        <v/>
      </c>
      <c r="BL279" s="28">
        <f t="shared" si="298"/>
        <v>0</v>
      </c>
      <c r="BM279" s="3">
        <f t="shared" si="308"/>
        <v>207</v>
      </c>
      <c r="BN279" s="5">
        <f t="shared" si="309"/>
        <v>271</v>
      </c>
      <c r="BO279" s="13"/>
      <c r="BP279" s="14"/>
      <c r="BQ279" s="14"/>
      <c r="BR279" s="14"/>
      <c r="BS279" s="5">
        <f t="shared" ref="BS279:BS284" si="327">SUM(BP279:BR279)</f>
        <v>0</v>
      </c>
      <c r="BT279" s="5" t="str">
        <f t="shared" si="310"/>
        <v/>
      </c>
      <c r="BU279" s="35">
        <f t="shared" si="311"/>
        <v>0</v>
      </c>
      <c r="BV279" s="3">
        <f t="shared" si="312"/>
        <v>207</v>
      </c>
      <c r="BW279" s="5">
        <f t="shared" si="313"/>
        <v>274</v>
      </c>
    </row>
    <row r="280" spans="2:75">
      <c r="B280" s="36" t="s">
        <v>469</v>
      </c>
      <c r="C280" s="41" t="s">
        <v>37</v>
      </c>
      <c r="D280" s="74" t="s">
        <v>771</v>
      </c>
      <c r="E280" s="51" t="s">
        <v>269</v>
      </c>
      <c r="F280" s="4">
        <v>12</v>
      </c>
      <c r="G280" s="4">
        <v>10</v>
      </c>
      <c r="H280" s="4">
        <v>10</v>
      </c>
      <c r="I280" s="4">
        <f>SUM(F280:H280)</f>
        <v>32</v>
      </c>
      <c r="J280" s="4">
        <f>IF(E280="","",RANK(I280,I$6:I$321))</f>
        <v>167</v>
      </c>
      <c r="K280" s="4">
        <f>IF(J280="",0,I$323+1-J280)</f>
        <v>81</v>
      </c>
      <c r="L280" s="57">
        <f>IF(E280="","",RANK(K280,K$6:K$321))</f>
        <v>167</v>
      </c>
      <c r="M280" s="13" t="s">
        <v>882</v>
      </c>
      <c r="N280" s="14">
        <v>13</v>
      </c>
      <c r="O280" s="14">
        <v>11</v>
      </c>
      <c r="P280" s="14">
        <v>15</v>
      </c>
      <c r="Q280" s="4">
        <f>SUM(N280:P280)</f>
        <v>39</v>
      </c>
      <c r="R280" s="5">
        <f>IF(M280="","",RANK(Q280,Q$6:Q$322))</f>
        <v>147</v>
      </c>
      <c r="S280" s="28">
        <f>IF(R280="",0,Q$323+1-R280)</f>
        <v>106</v>
      </c>
      <c r="T280" s="3">
        <f>S280+K280</f>
        <v>187</v>
      </c>
      <c r="U280" s="57">
        <f>IF(T280=0,"",RANK(T280,T$6:T$322))</f>
        <v>172</v>
      </c>
      <c r="V280" s="13"/>
      <c r="W280" s="14"/>
      <c r="X280" s="14"/>
      <c r="Y280" s="14"/>
      <c r="Z280" s="4">
        <f>SUM(W280:Y280)</f>
        <v>0</v>
      </c>
      <c r="AA280" s="5" t="str">
        <f>IF(V280="","",RANK(Z280,Z$6:Z$322))</f>
        <v/>
      </c>
      <c r="AB280" s="28">
        <f>IF(AA280="",0,Z$323+1-AA280)</f>
        <v>0</v>
      </c>
      <c r="AC280" s="76">
        <f>AB280+T280</f>
        <v>187</v>
      </c>
      <c r="AD280" s="57">
        <f>IF(AC280=0,"",RANK(AC280,AC$6:AC$321))</f>
        <v>220</v>
      </c>
      <c r="AE280" s="30" t="s">
        <v>1426</v>
      </c>
      <c r="AF280" s="31">
        <v>12</v>
      </c>
      <c r="AG280" s="31">
        <v>10</v>
      </c>
      <c r="AH280" s="31">
        <v>10</v>
      </c>
      <c r="AI280" s="4">
        <f>SUM(AF280:AH280)</f>
        <v>32</v>
      </c>
      <c r="AJ280" s="5">
        <f>IF(AE280="","",RANK(AI280,AI$6:AI$322))</f>
        <v>239</v>
      </c>
      <c r="AK280" s="28">
        <f>IF(AJ280="",0,AI$323+1-AJ280)</f>
        <v>18</v>
      </c>
      <c r="AL280" s="3">
        <f>AK280+AC280</f>
        <v>205</v>
      </c>
      <c r="AM280" s="5">
        <f>IF(AL280=0,"",RANK(AL280,AL$6:AL$321))</f>
        <v>245</v>
      </c>
      <c r="AN280" s="13"/>
      <c r="AO280" s="14"/>
      <c r="AP280" s="14"/>
      <c r="AQ280" s="14"/>
      <c r="AR280" s="5">
        <f>SUM(AO280:AQ280)</f>
        <v>0</v>
      </c>
      <c r="AS280" s="5" t="str">
        <f t="shared" si="299"/>
        <v/>
      </c>
      <c r="AT280" s="28">
        <f>IF(AS280="",0,AR$323+1-AS280)</f>
        <v>0</v>
      </c>
      <c r="AU280" s="3">
        <f t="shared" si="300"/>
        <v>205</v>
      </c>
      <c r="AV280" s="5">
        <f t="shared" si="301"/>
        <v>265</v>
      </c>
      <c r="AW280" s="13"/>
      <c r="AX280" s="14"/>
      <c r="AY280" s="14"/>
      <c r="AZ280" s="14"/>
      <c r="BA280" s="5">
        <f t="shared" si="302"/>
        <v>0</v>
      </c>
      <c r="BB280" s="5" t="str">
        <f t="shared" si="303"/>
        <v/>
      </c>
      <c r="BC280" s="28">
        <f t="shared" si="304"/>
        <v>0</v>
      </c>
      <c r="BD280" s="3">
        <f t="shared" si="305"/>
        <v>205</v>
      </c>
      <c r="BE280" s="5">
        <f t="shared" si="306"/>
        <v>269</v>
      </c>
      <c r="BF280" s="13"/>
      <c r="BG280" s="14"/>
      <c r="BH280" s="14"/>
      <c r="BI280" s="14"/>
      <c r="BJ280" s="5">
        <f t="shared" si="307"/>
        <v>0</v>
      </c>
      <c r="BK280" s="5" t="str">
        <f t="shared" si="297"/>
        <v/>
      </c>
      <c r="BL280" s="28">
        <f t="shared" si="298"/>
        <v>0</v>
      </c>
      <c r="BM280" s="3">
        <f t="shared" si="308"/>
        <v>205</v>
      </c>
      <c r="BN280" s="5">
        <f t="shared" si="309"/>
        <v>272</v>
      </c>
      <c r="BO280" s="13"/>
      <c r="BP280" s="14"/>
      <c r="BQ280" s="14"/>
      <c r="BR280" s="14"/>
      <c r="BS280" s="5">
        <f t="shared" si="327"/>
        <v>0</v>
      </c>
      <c r="BT280" s="5" t="str">
        <f t="shared" si="310"/>
        <v/>
      </c>
      <c r="BU280" s="35">
        <f t="shared" si="311"/>
        <v>0</v>
      </c>
      <c r="BV280" s="3">
        <f t="shared" si="312"/>
        <v>205</v>
      </c>
      <c r="BW280" s="5">
        <f t="shared" si="313"/>
        <v>275</v>
      </c>
    </row>
    <row r="281" spans="2:75">
      <c r="B281" s="36" t="s">
        <v>507</v>
      </c>
      <c r="C281" s="41" t="s">
        <v>33</v>
      </c>
      <c r="D281" s="74" t="s">
        <v>814</v>
      </c>
      <c r="E281" s="51" t="s">
        <v>305</v>
      </c>
      <c r="F281" s="4">
        <v>10</v>
      </c>
      <c r="G281" s="4">
        <v>9</v>
      </c>
      <c r="H281" s="4">
        <v>10</v>
      </c>
      <c r="I281" s="4">
        <f>SUM(F281:H281)</f>
        <v>29</v>
      </c>
      <c r="J281" s="4">
        <f>IF(E281="","",RANK(I281,I$6:I$321))</f>
        <v>218</v>
      </c>
      <c r="K281" s="4">
        <f>IF(J281="",0,I$323+1-J281)</f>
        <v>30</v>
      </c>
      <c r="L281" s="57">
        <f>IF(E281="","",RANK(K281,K$6:K$321))</f>
        <v>218</v>
      </c>
      <c r="M281" s="30" t="s">
        <v>845</v>
      </c>
      <c r="N281" s="31">
        <v>12</v>
      </c>
      <c r="O281" s="31">
        <v>11</v>
      </c>
      <c r="P281" s="31">
        <v>15</v>
      </c>
      <c r="Q281" s="4">
        <f>SUM(N281:P281)</f>
        <v>38</v>
      </c>
      <c r="R281" s="5">
        <f>IF(M281="","",RANK(Q281,Q$6:Q$322))</f>
        <v>168</v>
      </c>
      <c r="S281" s="28">
        <f>IF(R281="",0,Q$323+1-R281)</f>
        <v>85</v>
      </c>
      <c r="T281" s="3">
        <f>S281+K281</f>
        <v>115</v>
      </c>
      <c r="U281" s="57">
        <f>IF(T281=0,"",RANK(T281,T$6:T$322))</f>
        <v>226</v>
      </c>
      <c r="V281" s="13"/>
      <c r="W281" s="14"/>
      <c r="X281" s="14"/>
      <c r="Y281" s="14"/>
      <c r="Z281" s="4"/>
      <c r="AA281" s="5" t="str">
        <f>IF(V281="","",RANK(Z281,Z$6:Z$322))</f>
        <v/>
      </c>
      <c r="AB281" s="28">
        <f>IF(AA281="",0,Z$323+1-AA281)</f>
        <v>0</v>
      </c>
      <c r="AC281" s="76">
        <f>AB281+T281</f>
        <v>115</v>
      </c>
      <c r="AD281" s="57">
        <f>IF(AC281=0,"",RANK(AC281,AC$6:AC$321))</f>
        <v>259</v>
      </c>
      <c r="AE281" s="30" t="s">
        <v>1391</v>
      </c>
      <c r="AF281" s="31">
        <v>15</v>
      </c>
      <c r="AG281" s="31">
        <v>11</v>
      </c>
      <c r="AH281" s="31">
        <v>12</v>
      </c>
      <c r="AI281" s="4">
        <f>SUM(AF281:AH281)</f>
        <v>38</v>
      </c>
      <c r="AJ281" s="5">
        <f>IF(AE281="","",RANK(AI281,AI$6:AI$322))</f>
        <v>177</v>
      </c>
      <c r="AK281" s="28">
        <f>IF(AJ281="",0,AI$323+1-AJ281)</f>
        <v>80</v>
      </c>
      <c r="AL281" s="3">
        <f>AK281+AC281</f>
        <v>195</v>
      </c>
      <c r="AM281" s="5">
        <f>IF(AL281=0,"",RANK(AL281,AL$6:AL$321))</f>
        <v>248</v>
      </c>
      <c r="AN281" s="30"/>
      <c r="AO281" s="31"/>
      <c r="AP281" s="31"/>
      <c r="AQ281" s="31"/>
      <c r="AR281" s="5">
        <f>SUM(AO281:AQ281)</f>
        <v>0</v>
      </c>
      <c r="AS281" s="5" t="str">
        <f t="shared" si="299"/>
        <v/>
      </c>
      <c r="AT281" s="28">
        <f>IF(AS281="",0,AR$323+1-AS281)</f>
        <v>0</v>
      </c>
      <c r="AU281" s="3">
        <f t="shared" si="300"/>
        <v>195</v>
      </c>
      <c r="AV281" s="5">
        <f t="shared" si="301"/>
        <v>268</v>
      </c>
      <c r="AW281" s="13"/>
      <c r="AX281" s="14"/>
      <c r="AY281" s="14"/>
      <c r="AZ281" s="14"/>
      <c r="BA281" s="5">
        <f t="shared" si="302"/>
        <v>0</v>
      </c>
      <c r="BB281" s="5" t="str">
        <f t="shared" si="303"/>
        <v/>
      </c>
      <c r="BC281" s="28">
        <f t="shared" si="304"/>
        <v>0</v>
      </c>
      <c r="BD281" s="3">
        <f t="shared" si="305"/>
        <v>195</v>
      </c>
      <c r="BE281" s="5">
        <f t="shared" si="306"/>
        <v>271</v>
      </c>
      <c r="BF281" s="13"/>
      <c r="BG281" s="14"/>
      <c r="BH281" s="14"/>
      <c r="BI281" s="14"/>
      <c r="BJ281" s="5">
        <f t="shared" si="307"/>
        <v>0</v>
      </c>
      <c r="BK281" s="5" t="str">
        <f t="shared" si="297"/>
        <v/>
      </c>
      <c r="BL281" s="28">
        <f t="shared" si="298"/>
        <v>0</v>
      </c>
      <c r="BM281" s="3">
        <f t="shared" si="308"/>
        <v>195</v>
      </c>
      <c r="BN281" s="5">
        <f t="shared" si="309"/>
        <v>273</v>
      </c>
      <c r="BO281" s="13"/>
      <c r="BP281" s="14"/>
      <c r="BQ281" s="14"/>
      <c r="BR281" s="14"/>
      <c r="BS281" s="5">
        <f t="shared" si="327"/>
        <v>0</v>
      </c>
      <c r="BT281" s="5" t="str">
        <f t="shared" si="310"/>
        <v/>
      </c>
      <c r="BU281" s="35">
        <f t="shared" si="311"/>
        <v>0</v>
      </c>
      <c r="BV281" s="3">
        <f t="shared" si="312"/>
        <v>195</v>
      </c>
      <c r="BW281" s="5">
        <f t="shared" si="313"/>
        <v>276</v>
      </c>
    </row>
    <row r="282" spans="2:75">
      <c r="B282" s="36" t="s">
        <v>2331</v>
      </c>
      <c r="C282" s="41" t="s">
        <v>48</v>
      </c>
      <c r="D282" s="74" t="s">
        <v>2330</v>
      </c>
      <c r="E282" s="51"/>
      <c r="F282" s="4"/>
      <c r="G282" s="4"/>
      <c r="H282" s="4"/>
      <c r="I282" s="4"/>
      <c r="J282" s="4"/>
      <c r="K282" s="4"/>
      <c r="L282" s="57"/>
      <c r="M282" s="30"/>
      <c r="N282" s="31"/>
      <c r="O282" s="31"/>
      <c r="P282" s="31"/>
      <c r="Q282" s="4"/>
      <c r="R282" s="5"/>
      <c r="S282" s="28"/>
      <c r="T282" s="3"/>
      <c r="U282" s="57"/>
      <c r="V282" s="13"/>
      <c r="W282" s="14"/>
      <c r="X282" s="14"/>
      <c r="Y282" s="14"/>
      <c r="Z282" s="4"/>
      <c r="AA282" s="5"/>
      <c r="AB282" s="28"/>
      <c r="AC282" s="76"/>
      <c r="AD282" s="57"/>
      <c r="AE282" s="30"/>
      <c r="AF282" s="31"/>
      <c r="AG282" s="31"/>
      <c r="AH282" s="31"/>
      <c r="AI282" s="4"/>
      <c r="AJ282" s="5"/>
      <c r="AK282" s="28"/>
      <c r="AL282" s="3"/>
      <c r="AM282" s="5"/>
      <c r="AN282" s="30"/>
      <c r="AO282" s="31"/>
      <c r="AP282" s="31"/>
      <c r="AQ282" s="31"/>
      <c r="AR282" s="5"/>
      <c r="AS282" s="5"/>
      <c r="AT282" s="28"/>
      <c r="AU282" s="3"/>
      <c r="AV282" s="5"/>
      <c r="AW282" s="13"/>
      <c r="AX282" s="14"/>
      <c r="AY282" s="14"/>
      <c r="AZ282" s="14"/>
      <c r="BA282" s="5"/>
      <c r="BB282" s="5"/>
      <c r="BC282" s="28"/>
      <c r="BD282" s="3"/>
      <c r="BE282" s="5"/>
      <c r="BF282" s="13" t="s">
        <v>2140</v>
      </c>
      <c r="BG282" s="14">
        <v>17</v>
      </c>
      <c r="BH282" s="14">
        <v>12</v>
      </c>
      <c r="BI282" s="14">
        <v>17</v>
      </c>
      <c r="BJ282" s="5">
        <f t="shared" si="307"/>
        <v>46</v>
      </c>
      <c r="BK282" s="5">
        <f t="shared" si="297"/>
        <v>29</v>
      </c>
      <c r="BL282" s="28">
        <f t="shared" si="298"/>
        <v>195</v>
      </c>
      <c r="BM282" s="3">
        <f t="shared" si="308"/>
        <v>195</v>
      </c>
      <c r="BN282" s="5">
        <f t="shared" si="309"/>
        <v>273</v>
      </c>
      <c r="BO282" s="13"/>
      <c r="BP282" s="14"/>
      <c r="BQ282" s="14"/>
      <c r="BR282" s="14"/>
      <c r="BS282" s="5">
        <f t="shared" si="327"/>
        <v>0</v>
      </c>
      <c r="BT282" s="5" t="str">
        <f t="shared" si="310"/>
        <v/>
      </c>
      <c r="BU282" s="35">
        <f t="shared" si="311"/>
        <v>0</v>
      </c>
      <c r="BV282" s="3">
        <f t="shared" si="312"/>
        <v>195</v>
      </c>
      <c r="BW282" s="5">
        <f t="shared" si="313"/>
        <v>276</v>
      </c>
    </row>
    <row r="283" spans="2:75">
      <c r="B283" s="36" t="s">
        <v>377</v>
      </c>
      <c r="C283" s="41" t="s">
        <v>34</v>
      </c>
      <c r="D283" s="74" t="s">
        <v>650</v>
      </c>
      <c r="E283" s="51" t="s">
        <v>157</v>
      </c>
      <c r="F283" s="4">
        <v>11</v>
      </c>
      <c r="G283" s="4">
        <v>10</v>
      </c>
      <c r="H283" s="4">
        <v>18</v>
      </c>
      <c r="I283" s="4">
        <f>SUM(F283:H283)</f>
        <v>39</v>
      </c>
      <c r="J283" s="4">
        <f>IF(E283="","",RANK(I283,I$6:I$321))</f>
        <v>53</v>
      </c>
      <c r="K283" s="4">
        <f>IF(J283="",0,I$323+1-J283)</f>
        <v>195</v>
      </c>
      <c r="L283" s="57">
        <f>IF(E283="","",RANK(K283,K$6:K$321))</f>
        <v>53</v>
      </c>
      <c r="M283" s="13"/>
      <c r="N283" s="14"/>
      <c r="O283" s="14"/>
      <c r="P283" s="14"/>
      <c r="Q283" s="4">
        <f>SUM(N283:P283)</f>
        <v>0</v>
      </c>
      <c r="R283" s="5" t="str">
        <f>IF(M283="","",RANK(Q283,Q$6:Q$322))</f>
        <v/>
      </c>
      <c r="S283" s="28">
        <f>IF(R283="",0,Q$323+1-R283)</f>
        <v>0</v>
      </c>
      <c r="T283" s="3">
        <f>S283+K283</f>
        <v>195</v>
      </c>
      <c r="U283" s="57">
        <f>IF(T283=0,"",RANK(T283,T$6:T$322))</f>
        <v>167</v>
      </c>
      <c r="V283" s="13"/>
      <c r="W283" s="14"/>
      <c r="X283" s="14"/>
      <c r="Y283" s="14"/>
      <c r="Z283" s="4">
        <f t="shared" ref="Z283:Z292" si="328">SUM(W283:Y283)</f>
        <v>0</v>
      </c>
      <c r="AA283" s="5" t="str">
        <f t="shared" ref="AA283:AA292" si="329">IF(V283="","",RANK(Z283,Z$6:Z$322))</f>
        <v/>
      </c>
      <c r="AB283" s="28">
        <f t="shared" ref="AB283:AB292" si="330">IF(AA283="",0,Z$323+1-AA283)</f>
        <v>0</v>
      </c>
      <c r="AC283" s="76">
        <f t="shared" ref="AC283:AC292" si="331">AB283+T283</f>
        <v>195</v>
      </c>
      <c r="AD283" s="57">
        <f t="shared" ref="AD283:AD293" si="332">IF(AC283=0,"",RANK(AC283,AC$6:AC$321))</f>
        <v>217</v>
      </c>
      <c r="AE283" s="30"/>
      <c r="AF283" s="31"/>
      <c r="AG283" s="31"/>
      <c r="AH283" s="31"/>
      <c r="AI283" s="4">
        <f t="shared" ref="AI283:AI293" si="333">SUM(AF283:AH283)</f>
        <v>0</v>
      </c>
      <c r="AJ283" s="5" t="str">
        <f t="shared" ref="AJ283:AJ293" si="334">IF(AE283="","",RANK(AI283,AI$6:AI$322))</f>
        <v/>
      </c>
      <c r="AK283" s="28">
        <f t="shared" ref="AK283:AK293" si="335">IF(AJ283="",0,AI$323+1-AJ283)</f>
        <v>0</v>
      </c>
      <c r="AL283" s="3">
        <f t="shared" ref="AL283:AL293" si="336">AK283+AC283</f>
        <v>195</v>
      </c>
      <c r="AM283" s="5">
        <f t="shared" ref="AM283:AM293" si="337">IF(AL283=0,"",RANK(AL283,AL$6:AL$321))</f>
        <v>248</v>
      </c>
      <c r="AN283" s="13"/>
      <c r="AO283" s="14"/>
      <c r="AP283" s="14"/>
      <c r="AQ283" s="14"/>
      <c r="AR283" s="5">
        <f>SUM(AO283:AQ283)</f>
        <v>0</v>
      </c>
      <c r="AS283" s="5" t="str">
        <f t="shared" ref="AS283:AS293" si="338">IF(AN283="","",RANK(AR283,AR$6:AR$322))</f>
        <v/>
      </c>
      <c r="AT283" s="28">
        <f>IF(AS283="",0,AR$323+1-AS283)</f>
        <v>0</v>
      </c>
      <c r="AU283" s="3">
        <f t="shared" ref="AU283:AU293" si="339">AT283+AL283</f>
        <v>195</v>
      </c>
      <c r="AV283" s="5">
        <f t="shared" ref="AV283:AV293" si="340">IF(AU283=0,"",RANK(AU283,AU$6:AU$322))</f>
        <v>268</v>
      </c>
      <c r="AW283" s="13"/>
      <c r="AX283" s="14"/>
      <c r="AY283" s="14"/>
      <c r="AZ283" s="14"/>
      <c r="BA283" s="5">
        <f t="shared" ref="BA283:BA302" si="341">SUM(AX283:AZ283)</f>
        <v>0</v>
      </c>
      <c r="BB283" s="5" t="str">
        <f t="shared" ref="BB283:BB302" si="342">IF(AW283="","",RANK(BA283,BA$6:BA$322))</f>
        <v/>
      </c>
      <c r="BC283" s="28">
        <f t="shared" ref="BC283:BC302" si="343">IF(BB283="",0,BA$323+1-BB283)</f>
        <v>0</v>
      </c>
      <c r="BD283" s="3">
        <f t="shared" ref="BD283:BD302" si="344">BC283+AU283</f>
        <v>195</v>
      </c>
      <c r="BE283" s="5">
        <f t="shared" ref="BE283:BE302" si="345">IF(BD283=0,"",RANK(BD283,BD$6:BD$322))</f>
        <v>271</v>
      </c>
      <c r="BF283" s="13"/>
      <c r="BG283" s="14"/>
      <c r="BH283" s="14"/>
      <c r="BI283" s="14"/>
      <c r="BJ283" s="5">
        <f t="shared" si="307"/>
        <v>0</v>
      </c>
      <c r="BK283" s="5" t="str">
        <f t="shared" si="297"/>
        <v/>
      </c>
      <c r="BL283" s="28">
        <f t="shared" si="298"/>
        <v>0</v>
      </c>
      <c r="BM283" s="3">
        <f t="shared" si="308"/>
        <v>195</v>
      </c>
      <c r="BN283" s="5">
        <f t="shared" si="309"/>
        <v>273</v>
      </c>
      <c r="BO283" s="13"/>
      <c r="BP283" s="14"/>
      <c r="BQ283" s="14"/>
      <c r="BR283" s="14"/>
      <c r="BS283" s="5">
        <f t="shared" si="327"/>
        <v>0</v>
      </c>
      <c r="BT283" s="5" t="str">
        <f t="shared" si="310"/>
        <v/>
      </c>
      <c r="BU283" s="35">
        <f t="shared" si="311"/>
        <v>0</v>
      </c>
      <c r="BV283" s="3">
        <f t="shared" si="312"/>
        <v>195</v>
      </c>
      <c r="BW283" s="5">
        <f t="shared" si="313"/>
        <v>276</v>
      </c>
    </row>
    <row r="284" spans="2:75">
      <c r="B284" s="36" t="s">
        <v>502</v>
      </c>
      <c r="C284" s="41" t="s">
        <v>47</v>
      </c>
      <c r="D284" s="74" t="s">
        <v>809</v>
      </c>
      <c r="E284" s="51" t="s">
        <v>309</v>
      </c>
      <c r="F284" s="4">
        <v>11</v>
      </c>
      <c r="G284" s="4">
        <v>8</v>
      </c>
      <c r="H284" s="4">
        <v>10</v>
      </c>
      <c r="I284" s="4">
        <f>SUM(F284:H284)</f>
        <v>29</v>
      </c>
      <c r="J284" s="4">
        <f>IF(E284="","",RANK(I284,I$6:I$321))</f>
        <v>218</v>
      </c>
      <c r="K284" s="4">
        <f>IF(J284="",0,I$323+1-J284)</f>
        <v>30</v>
      </c>
      <c r="L284" s="57">
        <f>IF(E284="","",RANK(K284,K$6:K$321))</f>
        <v>218</v>
      </c>
      <c r="M284" s="13"/>
      <c r="N284" s="14"/>
      <c r="O284" s="14"/>
      <c r="P284" s="14"/>
      <c r="Q284" s="4">
        <f>SUM(N284:P284)</f>
        <v>0</v>
      </c>
      <c r="R284" s="5" t="str">
        <f>IF(M284="","",RANK(Q284,Q$6:Q$322))</f>
        <v/>
      </c>
      <c r="S284" s="28">
        <f>IF(R284="",0,Q$323+1-R284)</f>
        <v>0</v>
      </c>
      <c r="T284" s="3">
        <f>S284+K284</f>
        <v>30</v>
      </c>
      <c r="U284" s="57">
        <f>IF(T284=0,"",RANK(T284,T$6:T$322))</f>
        <v>267</v>
      </c>
      <c r="V284" s="13" t="s">
        <v>1315</v>
      </c>
      <c r="W284" s="14">
        <v>14</v>
      </c>
      <c r="X284" s="14">
        <v>14</v>
      </c>
      <c r="Y284" s="14">
        <v>12</v>
      </c>
      <c r="Z284" s="4">
        <f t="shared" si="328"/>
        <v>40</v>
      </c>
      <c r="AA284" s="5">
        <f t="shared" si="329"/>
        <v>117</v>
      </c>
      <c r="AB284" s="28">
        <f t="shared" si="330"/>
        <v>115</v>
      </c>
      <c r="AC284" s="76">
        <f t="shared" si="331"/>
        <v>145</v>
      </c>
      <c r="AD284" s="57">
        <f t="shared" si="332"/>
        <v>244</v>
      </c>
      <c r="AE284" s="30" t="s">
        <v>1567</v>
      </c>
      <c r="AF284" s="31">
        <v>14</v>
      </c>
      <c r="AG284" s="31">
        <v>11</v>
      </c>
      <c r="AH284" s="31">
        <v>10</v>
      </c>
      <c r="AI284" s="4">
        <f t="shared" si="333"/>
        <v>35</v>
      </c>
      <c r="AJ284" s="5">
        <f t="shared" si="334"/>
        <v>218</v>
      </c>
      <c r="AK284" s="28">
        <f t="shared" si="335"/>
        <v>39</v>
      </c>
      <c r="AL284" s="3">
        <f t="shared" si="336"/>
        <v>184</v>
      </c>
      <c r="AM284" s="5">
        <f t="shared" si="337"/>
        <v>254</v>
      </c>
      <c r="AN284" s="13"/>
      <c r="AO284" s="14"/>
      <c r="AP284" s="14"/>
      <c r="AQ284" s="14"/>
      <c r="AR284" s="5">
        <f>SUM(AO284:AQ284)</f>
        <v>0</v>
      </c>
      <c r="AS284" s="5" t="str">
        <f t="shared" si="338"/>
        <v/>
      </c>
      <c r="AT284" s="28">
        <f>IF(AS284="",0,AR$323+1-AS284)</f>
        <v>0</v>
      </c>
      <c r="AU284" s="3">
        <f t="shared" si="339"/>
        <v>184</v>
      </c>
      <c r="AV284" s="5">
        <f t="shared" si="340"/>
        <v>273</v>
      </c>
      <c r="AW284" s="13"/>
      <c r="AX284" s="14"/>
      <c r="AY284" s="14"/>
      <c r="AZ284" s="14"/>
      <c r="BA284" s="5">
        <f t="shared" si="341"/>
        <v>0</v>
      </c>
      <c r="BB284" s="5" t="str">
        <f t="shared" si="342"/>
        <v/>
      </c>
      <c r="BC284" s="28">
        <f t="shared" si="343"/>
        <v>0</v>
      </c>
      <c r="BD284" s="3">
        <f t="shared" si="344"/>
        <v>184</v>
      </c>
      <c r="BE284" s="5">
        <f t="shared" si="345"/>
        <v>277</v>
      </c>
      <c r="BF284" s="13" t="s">
        <v>2273</v>
      </c>
      <c r="BG284" s="14">
        <v>8</v>
      </c>
      <c r="BH284" s="14">
        <v>10</v>
      </c>
      <c r="BI284" s="14">
        <v>11</v>
      </c>
      <c r="BJ284" s="5">
        <f t="shared" si="307"/>
        <v>29</v>
      </c>
      <c r="BK284" s="5">
        <f t="shared" si="297"/>
        <v>216</v>
      </c>
      <c r="BL284" s="28">
        <f t="shared" si="298"/>
        <v>8</v>
      </c>
      <c r="BM284" s="3">
        <f t="shared" si="308"/>
        <v>192</v>
      </c>
      <c r="BN284" s="5">
        <f t="shared" si="309"/>
        <v>276</v>
      </c>
      <c r="BO284" s="13"/>
      <c r="BP284" s="14"/>
      <c r="BQ284" s="14"/>
      <c r="BR284" s="14"/>
      <c r="BS284" s="5">
        <f t="shared" si="327"/>
        <v>0</v>
      </c>
      <c r="BT284" s="5" t="str">
        <f t="shared" si="310"/>
        <v/>
      </c>
      <c r="BU284" s="35">
        <f t="shared" si="311"/>
        <v>0</v>
      </c>
      <c r="BV284" s="3">
        <f t="shared" si="312"/>
        <v>192</v>
      </c>
      <c r="BW284" s="5">
        <f t="shared" si="313"/>
        <v>279</v>
      </c>
    </row>
    <row r="285" spans="2:75">
      <c r="B285" s="36" t="s">
        <v>1372</v>
      </c>
      <c r="C285" s="41" t="s">
        <v>42</v>
      </c>
      <c r="D285" s="74" t="s">
        <v>1371</v>
      </c>
      <c r="E285" s="51"/>
      <c r="F285" s="4"/>
      <c r="G285" s="4"/>
      <c r="H285" s="4"/>
      <c r="I285" s="4"/>
      <c r="J285" s="4"/>
      <c r="K285" s="4"/>
      <c r="L285" s="57"/>
      <c r="M285" s="13"/>
      <c r="N285" s="14"/>
      <c r="O285" s="14"/>
      <c r="P285" s="14"/>
      <c r="Q285" s="4"/>
      <c r="R285" s="5"/>
      <c r="S285" s="28"/>
      <c r="T285" s="3"/>
      <c r="U285" s="57"/>
      <c r="V285" s="30" t="s">
        <v>1193</v>
      </c>
      <c r="W285" s="31">
        <v>15</v>
      </c>
      <c r="X285" s="31">
        <v>14</v>
      </c>
      <c r="Y285" s="31">
        <v>17</v>
      </c>
      <c r="Z285" s="4">
        <f t="shared" si="328"/>
        <v>46</v>
      </c>
      <c r="AA285" s="5">
        <f t="shared" si="329"/>
        <v>42</v>
      </c>
      <c r="AB285" s="28">
        <f t="shared" si="330"/>
        <v>190</v>
      </c>
      <c r="AC285" s="76">
        <f t="shared" si="331"/>
        <v>190</v>
      </c>
      <c r="AD285" s="57">
        <f t="shared" si="332"/>
        <v>218</v>
      </c>
      <c r="AE285" s="30"/>
      <c r="AF285" s="31"/>
      <c r="AG285" s="31"/>
      <c r="AH285" s="31"/>
      <c r="AI285" s="4">
        <f t="shared" si="333"/>
        <v>0</v>
      </c>
      <c r="AJ285" s="5" t="str">
        <f t="shared" si="334"/>
        <v/>
      </c>
      <c r="AK285" s="28">
        <f t="shared" si="335"/>
        <v>0</v>
      </c>
      <c r="AL285" s="3">
        <f t="shared" si="336"/>
        <v>190</v>
      </c>
      <c r="AM285" s="5">
        <f t="shared" si="337"/>
        <v>250</v>
      </c>
      <c r="AN285" s="13"/>
      <c r="AO285" s="14"/>
      <c r="AP285" s="14"/>
      <c r="AQ285" s="14"/>
      <c r="AR285" s="5"/>
      <c r="AS285" s="5" t="str">
        <f t="shared" si="338"/>
        <v/>
      </c>
      <c r="AT285" s="28"/>
      <c r="AU285" s="3">
        <f t="shared" si="339"/>
        <v>190</v>
      </c>
      <c r="AV285" s="5">
        <f t="shared" si="340"/>
        <v>270</v>
      </c>
      <c r="AW285" s="13"/>
      <c r="AX285" s="14"/>
      <c r="AY285" s="14"/>
      <c r="AZ285" s="14"/>
      <c r="BA285" s="5">
        <f t="shared" si="341"/>
        <v>0</v>
      </c>
      <c r="BB285" s="5" t="str">
        <f t="shared" si="342"/>
        <v/>
      </c>
      <c r="BC285" s="28">
        <f t="shared" si="343"/>
        <v>0</v>
      </c>
      <c r="BD285" s="3">
        <f t="shared" si="344"/>
        <v>190</v>
      </c>
      <c r="BE285" s="5">
        <f t="shared" si="345"/>
        <v>273</v>
      </c>
      <c r="BF285" s="13"/>
      <c r="BG285" s="14"/>
      <c r="BH285" s="14"/>
      <c r="BI285" s="14"/>
      <c r="BJ285" s="5">
        <f t="shared" si="307"/>
        <v>0</v>
      </c>
      <c r="BK285" s="5" t="str">
        <f t="shared" si="297"/>
        <v/>
      </c>
      <c r="BL285" s="28">
        <f t="shared" si="298"/>
        <v>0</v>
      </c>
      <c r="BM285" s="3">
        <f t="shared" si="308"/>
        <v>190</v>
      </c>
      <c r="BN285" s="5">
        <f t="shared" si="309"/>
        <v>277</v>
      </c>
      <c r="BO285" s="13"/>
      <c r="BP285" s="14"/>
      <c r="BQ285" s="14"/>
      <c r="BR285" s="14"/>
      <c r="BS285" s="5"/>
      <c r="BT285" s="5" t="str">
        <f t="shared" si="310"/>
        <v/>
      </c>
      <c r="BU285" s="35">
        <f t="shared" si="311"/>
        <v>0</v>
      </c>
      <c r="BV285" s="3">
        <f t="shared" si="312"/>
        <v>190</v>
      </c>
      <c r="BW285" s="5">
        <f t="shared" si="313"/>
        <v>280</v>
      </c>
    </row>
    <row r="286" spans="2:75">
      <c r="B286" s="36" t="s">
        <v>456</v>
      </c>
      <c r="C286" s="41" t="s">
        <v>29</v>
      </c>
      <c r="D286" s="74" t="s">
        <v>753</v>
      </c>
      <c r="E286" s="51" t="s">
        <v>242</v>
      </c>
      <c r="F286" s="4">
        <v>12</v>
      </c>
      <c r="G286" s="4">
        <v>9</v>
      </c>
      <c r="H286" s="4">
        <v>12</v>
      </c>
      <c r="I286" s="4">
        <f>SUM(F286:H286)</f>
        <v>33</v>
      </c>
      <c r="J286" s="4">
        <f>IF(E286="","",RANK(I286,I$6:I$321))</f>
        <v>145</v>
      </c>
      <c r="K286" s="4">
        <f>IF(J286="",0,I$323+1-J286)</f>
        <v>103</v>
      </c>
      <c r="L286" s="57">
        <f>IF(E286="","",RANK(K286,K$6:K$321))</f>
        <v>145</v>
      </c>
      <c r="M286" s="30" t="s">
        <v>883</v>
      </c>
      <c r="N286" s="31">
        <v>13</v>
      </c>
      <c r="O286" s="31">
        <v>13</v>
      </c>
      <c r="P286" s="31">
        <v>12</v>
      </c>
      <c r="Q286" s="4">
        <f t="shared" ref="Q286:Q292" si="346">SUM(N286:P286)</f>
        <v>38</v>
      </c>
      <c r="R286" s="5">
        <f t="shared" ref="R286:R292" si="347">IF(M286="","",RANK(Q286,Q$6:Q$322))</f>
        <v>168</v>
      </c>
      <c r="S286" s="28">
        <f t="shared" ref="S286:S292" si="348">IF(R286="",0,Q$323+1-R286)</f>
        <v>85</v>
      </c>
      <c r="T286" s="3">
        <f t="shared" ref="T286:T292" si="349">S286+K286</f>
        <v>188</v>
      </c>
      <c r="U286" s="57">
        <f t="shared" ref="U286:U292" si="350">IF(T286=0,"",RANK(T286,T$6:T$322))</f>
        <v>170</v>
      </c>
      <c r="V286" s="30"/>
      <c r="W286" s="31"/>
      <c r="X286" s="31"/>
      <c r="Y286" s="31"/>
      <c r="Z286" s="4">
        <f t="shared" si="328"/>
        <v>0</v>
      </c>
      <c r="AA286" s="5" t="str">
        <f t="shared" si="329"/>
        <v/>
      </c>
      <c r="AB286" s="28">
        <f t="shared" si="330"/>
        <v>0</v>
      </c>
      <c r="AC286" s="76">
        <f t="shared" si="331"/>
        <v>188</v>
      </c>
      <c r="AD286" s="57">
        <f t="shared" si="332"/>
        <v>219</v>
      </c>
      <c r="AE286" s="30"/>
      <c r="AF286" s="31"/>
      <c r="AG286" s="31"/>
      <c r="AH286" s="31"/>
      <c r="AI286" s="4">
        <f t="shared" si="333"/>
        <v>0</v>
      </c>
      <c r="AJ286" s="5" t="str">
        <f t="shared" si="334"/>
        <v/>
      </c>
      <c r="AK286" s="28">
        <f t="shared" si="335"/>
        <v>0</v>
      </c>
      <c r="AL286" s="3">
        <f t="shared" si="336"/>
        <v>188</v>
      </c>
      <c r="AM286" s="5">
        <f t="shared" si="337"/>
        <v>251</v>
      </c>
      <c r="AN286" s="13"/>
      <c r="AO286" s="14"/>
      <c r="AP286" s="14"/>
      <c r="AQ286" s="14"/>
      <c r="AR286" s="5">
        <f>SUM(AO286:AQ286)</f>
        <v>0</v>
      </c>
      <c r="AS286" s="5" t="str">
        <f t="shared" si="338"/>
        <v/>
      </c>
      <c r="AT286" s="28">
        <f>IF(AS286="",0,AR$323+1-AS286)</f>
        <v>0</v>
      </c>
      <c r="AU286" s="3">
        <f t="shared" si="339"/>
        <v>188</v>
      </c>
      <c r="AV286" s="5">
        <f t="shared" si="340"/>
        <v>271</v>
      </c>
      <c r="AW286" s="13"/>
      <c r="AX286" s="14"/>
      <c r="AY286" s="14"/>
      <c r="AZ286" s="14"/>
      <c r="BA286" s="5">
        <f t="shared" si="341"/>
        <v>0</v>
      </c>
      <c r="BB286" s="5" t="str">
        <f t="shared" si="342"/>
        <v/>
      </c>
      <c r="BC286" s="28">
        <f t="shared" si="343"/>
        <v>0</v>
      </c>
      <c r="BD286" s="3">
        <f t="shared" si="344"/>
        <v>188</v>
      </c>
      <c r="BE286" s="5">
        <f t="shared" si="345"/>
        <v>274</v>
      </c>
      <c r="BF286" s="13"/>
      <c r="BG286" s="14"/>
      <c r="BH286" s="14"/>
      <c r="BI286" s="14"/>
      <c r="BJ286" s="5">
        <f t="shared" si="307"/>
        <v>0</v>
      </c>
      <c r="BK286" s="5" t="str">
        <f t="shared" si="297"/>
        <v/>
      </c>
      <c r="BL286" s="28">
        <f t="shared" si="298"/>
        <v>0</v>
      </c>
      <c r="BM286" s="3">
        <f t="shared" si="308"/>
        <v>188</v>
      </c>
      <c r="BN286" s="5">
        <f t="shared" si="309"/>
        <v>278</v>
      </c>
      <c r="BO286" s="13"/>
      <c r="BP286" s="14"/>
      <c r="BQ286" s="14"/>
      <c r="BR286" s="14"/>
      <c r="BS286" s="5">
        <f>SUM(BP286:BR286)</f>
        <v>0</v>
      </c>
      <c r="BT286" s="5" t="str">
        <f t="shared" si="310"/>
        <v/>
      </c>
      <c r="BU286" s="35">
        <f t="shared" si="311"/>
        <v>0</v>
      </c>
      <c r="BV286" s="3">
        <f t="shared" si="312"/>
        <v>188</v>
      </c>
      <c r="BW286" s="5">
        <f t="shared" si="313"/>
        <v>281</v>
      </c>
    </row>
    <row r="287" spans="2:75">
      <c r="B287" s="36" t="s">
        <v>499</v>
      </c>
      <c r="C287" s="41" t="s">
        <v>32</v>
      </c>
      <c r="D287" s="74" t="s">
        <v>806</v>
      </c>
      <c r="E287" s="51" t="s">
        <v>304</v>
      </c>
      <c r="F287" s="4">
        <v>12</v>
      </c>
      <c r="G287" s="4">
        <v>9</v>
      </c>
      <c r="H287" s="4">
        <v>9</v>
      </c>
      <c r="I287" s="4">
        <f>SUM(F287:H287)</f>
        <v>30</v>
      </c>
      <c r="J287" s="4">
        <f>IF(E287="","",RANK(I287,I$6:I$321))</f>
        <v>205</v>
      </c>
      <c r="K287" s="4">
        <f>IF(J287="",0,I$323+1-J287)</f>
        <v>43</v>
      </c>
      <c r="L287" s="57">
        <f>IF(E287="","",RANK(K287,K$6:K$321))</f>
        <v>205</v>
      </c>
      <c r="M287" s="30" t="s">
        <v>994</v>
      </c>
      <c r="N287" s="31">
        <v>11</v>
      </c>
      <c r="O287" s="31">
        <v>14</v>
      </c>
      <c r="P287" s="31">
        <v>16</v>
      </c>
      <c r="Q287" s="4">
        <f t="shared" si="346"/>
        <v>41</v>
      </c>
      <c r="R287" s="5">
        <f t="shared" si="347"/>
        <v>109</v>
      </c>
      <c r="S287" s="28">
        <f t="shared" si="348"/>
        <v>144</v>
      </c>
      <c r="T287" s="3">
        <f t="shared" si="349"/>
        <v>187</v>
      </c>
      <c r="U287" s="57">
        <f t="shared" si="350"/>
        <v>172</v>
      </c>
      <c r="V287" s="13"/>
      <c r="W287" s="14"/>
      <c r="X287" s="14"/>
      <c r="Y287" s="14"/>
      <c r="Z287" s="4">
        <f t="shared" si="328"/>
        <v>0</v>
      </c>
      <c r="AA287" s="5" t="str">
        <f t="shared" si="329"/>
        <v/>
      </c>
      <c r="AB287" s="28">
        <f t="shared" si="330"/>
        <v>0</v>
      </c>
      <c r="AC287" s="76">
        <f t="shared" si="331"/>
        <v>187</v>
      </c>
      <c r="AD287" s="57">
        <f t="shared" si="332"/>
        <v>220</v>
      </c>
      <c r="AE287" s="30"/>
      <c r="AF287" s="31"/>
      <c r="AG287" s="31"/>
      <c r="AH287" s="31"/>
      <c r="AI287" s="4">
        <f t="shared" si="333"/>
        <v>0</v>
      </c>
      <c r="AJ287" s="5" t="str">
        <f t="shared" si="334"/>
        <v/>
      </c>
      <c r="AK287" s="28">
        <f t="shared" si="335"/>
        <v>0</v>
      </c>
      <c r="AL287" s="3">
        <f t="shared" si="336"/>
        <v>187</v>
      </c>
      <c r="AM287" s="5">
        <f t="shared" si="337"/>
        <v>252</v>
      </c>
      <c r="AN287" s="13"/>
      <c r="AO287" s="14"/>
      <c r="AP287" s="14"/>
      <c r="AQ287" s="14"/>
      <c r="AR287" s="5">
        <f>SUM(AO287:AQ287)</f>
        <v>0</v>
      </c>
      <c r="AS287" s="5" t="str">
        <f t="shared" si="338"/>
        <v/>
      </c>
      <c r="AT287" s="28">
        <f>IF(AS287="",0,AR$323+1-AS287)</f>
        <v>0</v>
      </c>
      <c r="AU287" s="3">
        <f t="shared" si="339"/>
        <v>187</v>
      </c>
      <c r="AV287" s="5">
        <f t="shared" si="340"/>
        <v>272</v>
      </c>
      <c r="AW287" s="13"/>
      <c r="AX287" s="14"/>
      <c r="AY287" s="14"/>
      <c r="AZ287" s="14"/>
      <c r="BA287" s="5">
        <f t="shared" si="341"/>
        <v>0</v>
      </c>
      <c r="BB287" s="5" t="str">
        <f t="shared" si="342"/>
        <v/>
      </c>
      <c r="BC287" s="28">
        <f t="shared" si="343"/>
        <v>0</v>
      </c>
      <c r="BD287" s="3">
        <f t="shared" si="344"/>
        <v>187</v>
      </c>
      <c r="BE287" s="5">
        <f t="shared" si="345"/>
        <v>275</v>
      </c>
      <c r="BF287" s="13"/>
      <c r="BG287" s="14"/>
      <c r="BH287" s="14"/>
      <c r="BI287" s="14"/>
      <c r="BJ287" s="5">
        <f t="shared" si="307"/>
        <v>0</v>
      </c>
      <c r="BK287" s="5" t="str">
        <f t="shared" si="297"/>
        <v/>
      </c>
      <c r="BL287" s="28">
        <f t="shared" si="298"/>
        <v>0</v>
      </c>
      <c r="BM287" s="3">
        <f t="shared" si="308"/>
        <v>187</v>
      </c>
      <c r="BN287" s="5">
        <f t="shared" si="309"/>
        <v>279</v>
      </c>
      <c r="BO287" s="13"/>
      <c r="BP287" s="14"/>
      <c r="BQ287" s="14"/>
      <c r="BR287" s="14"/>
      <c r="BS287" s="5">
        <f>SUM(BP287:BR287)</f>
        <v>0</v>
      </c>
      <c r="BT287" s="5" t="str">
        <f t="shared" si="310"/>
        <v/>
      </c>
      <c r="BU287" s="35">
        <f t="shared" si="311"/>
        <v>0</v>
      </c>
      <c r="BV287" s="3">
        <f t="shared" si="312"/>
        <v>187</v>
      </c>
      <c r="BW287" s="5">
        <f t="shared" si="313"/>
        <v>282</v>
      </c>
    </row>
    <row r="288" spans="2:75">
      <c r="B288" s="36" t="s">
        <v>483</v>
      </c>
      <c r="C288" s="41" t="s">
        <v>30</v>
      </c>
      <c r="D288" s="74" t="s">
        <v>787</v>
      </c>
      <c r="E288" s="51" t="s">
        <v>280</v>
      </c>
      <c r="F288" s="4">
        <v>11</v>
      </c>
      <c r="G288" s="4">
        <v>10</v>
      </c>
      <c r="H288" s="4">
        <v>10</v>
      </c>
      <c r="I288" s="4">
        <f>SUM(F288:H288)</f>
        <v>31</v>
      </c>
      <c r="J288" s="4">
        <f>IF(E288="","",RANK(I288,I$6:I$321))</f>
        <v>184</v>
      </c>
      <c r="K288" s="4">
        <f>IF(J288="",0,I$323+1-J288)</f>
        <v>64</v>
      </c>
      <c r="L288" s="57">
        <f>IF(E288="","",RANK(K288,K$6:K$321))</f>
        <v>184</v>
      </c>
      <c r="M288" s="13" t="s">
        <v>1068</v>
      </c>
      <c r="N288" s="14">
        <v>11</v>
      </c>
      <c r="O288" s="14">
        <v>11</v>
      </c>
      <c r="P288" s="14">
        <v>10</v>
      </c>
      <c r="Q288" s="5">
        <f t="shared" si="346"/>
        <v>32</v>
      </c>
      <c r="R288" s="5">
        <f t="shared" si="347"/>
        <v>238</v>
      </c>
      <c r="S288" s="28">
        <f t="shared" si="348"/>
        <v>15</v>
      </c>
      <c r="T288" s="3">
        <f t="shared" si="349"/>
        <v>79</v>
      </c>
      <c r="U288" s="57">
        <f t="shared" si="350"/>
        <v>248</v>
      </c>
      <c r="V288" s="13"/>
      <c r="W288" s="14"/>
      <c r="X288" s="14"/>
      <c r="Y288" s="14"/>
      <c r="Z288" s="4">
        <f t="shared" si="328"/>
        <v>0</v>
      </c>
      <c r="AA288" s="5" t="str">
        <f t="shared" si="329"/>
        <v/>
      </c>
      <c r="AB288" s="28">
        <f t="shared" si="330"/>
        <v>0</v>
      </c>
      <c r="AC288" s="76">
        <f t="shared" si="331"/>
        <v>79</v>
      </c>
      <c r="AD288" s="57">
        <f t="shared" si="332"/>
        <v>273</v>
      </c>
      <c r="AE288" s="30"/>
      <c r="AF288" s="31"/>
      <c r="AG288" s="31"/>
      <c r="AH288" s="31"/>
      <c r="AI288" s="4">
        <f t="shared" si="333"/>
        <v>0</v>
      </c>
      <c r="AJ288" s="5" t="str">
        <f t="shared" si="334"/>
        <v/>
      </c>
      <c r="AK288" s="28">
        <f t="shared" si="335"/>
        <v>0</v>
      </c>
      <c r="AL288" s="3">
        <f t="shared" si="336"/>
        <v>79</v>
      </c>
      <c r="AM288" s="5">
        <f t="shared" si="337"/>
        <v>293</v>
      </c>
      <c r="AN288" s="13" t="s">
        <v>1882</v>
      </c>
      <c r="AO288" s="14">
        <v>9</v>
      </c>
      <c r="AP288" s="14">
        <v>13</v>
      </c>
      <c r="AQ288" s="14">
        <v>16</v>
      </c>
      <c r="AR288" s="5">
        <f>SUM(AO288:AQ288)</f>
        <v>38</v>
      </c>
      <c r="AS288" s="5">
        <f t="shared" si="338"/>
        <v>146</v>
      </c>
      <c r="AT288" s="28">
        <f>IF(AS288="",0,AR$323+1-AS288)</f>
        <v>91</v>
      </c>
      <c r="AU288" s="3">
        <f t="shared" si="339"/>
        <v>170</v>
      </c>
      <c r="AV288" s="5">
        <f t="shared" si="340"/>
        <v>277</v>
      </c>
      <c r="AW288" s="13" t="s">
        <v>2111</v>
      </c>
      <c r="AX288" s="14">
        <v>12</v>
      </c>
      <c r="AY288" s="14">
        <v>10</v>
      </c>
      <c r="AZ288" s="14">
        <v>7</v>
      </c>
      <c r="BA288" s="5">
        <f t="shared" si="341"/>
        <v>29</v>
      </c>
      <c r="BB288" s="5">
        <f t="shared" si="342"/>
        <v>217</v>
      </c>
      <c r="BC288" s="28">
        <f t="shared" si="343"/>
        <v>5</v>
      </c>
      <c r="BD288" s="3">
        <f t="shared" si="344"/>
        <v>175</v>
      </c>
      <c r="BE288" s="5">
        <f t="shared" si="345"/>
        <v>280</v>
      </c>
      <c r="BF288" s="13"/>
      <c r="BG288" s="14"/>
      <c r="BH288" s="14"/>
      <c r="BI288" s="14"/>
      <c r="BJ288" s="5">
        <f t="shared" si="307"/>
        <v>0</v>
      </c>
      <c r="BK288" s="5" t="str">
        <f t="shared" si="297"/>
        <v/>
      </c>
      <c r="BL288" s="28">
        <f t="shared" si="298"/>
        <v>0</v>
      </c>
      <c r="BM288" s="3">
        <f t="shared" si="308"/>
        <v>175</v>
      </c>
      <c r="BN288" s="5">
        <f t="shared" si="309"/>
        <v>281</v>
      </c>
      <c r="BO288" s="13"/>
      <c r="BP288" s="14"/>
      <c r="BQ288" s="14"/>
      <c r="BR288" s="14"/>
      <c r="BS288" s="5">
        <f>SUM(BP288:BR288)</f>
        <v>0</v>
      </c>
      <c r="BT288" s="5" t="str">
        <f t="shared" si="310"/>
        <v/>
      </c>
      <c r="BU288" s="35">
        <f t="shared" si="311"/>
        <v>0</v>
      </c>
      <c r="BV288" s="3">
        <f t="shared" si="312"/>
        <v>175</v>
      </c>
      <c r="BW288" s="5">
        <f t="shared" si="313"/>
        <v>283</v>
      </c>
    </row>
    <row r="289" spans="2:75">
      <c r="B289" s="36" t="s">
        <v>1129</v>
      </c>
      <c r="C289" s="41" t="s">
        <v>38</v>
      </c>
      <c r="D289" s="74" t="s">
        <v>1128</v>
      </c>
      <c r="E289" s="51"/>
      <c r="F289" s="4"/>
      <c r="G289" s="4"/>
      <c r="H289" s="4"/>
      <c r="I289" s="4"/>
      <c r="J289" s="4"/>
      <c r="K289" s="4"/>
      <c r="L289" s="57"/>
      <c r="M289" s="13" t="s">
        <v>1036</v>
      </c>
      <c r="N289" s="14">
        <v>15</v>
      </c>
      <c r="O289" s="14">
        <v>12</v>
      </c>
      <c r="P289" s="14">
        <v>16</v>
      </c>
      <c r="Q289" s="4">
        <f t="shared" si="346"/>
        <v>43</v>
      </c>
      <c r="R289" s="5">
        <f t="shared" si="347"/>
        <v>79</v>
      </c>
      <c r="S289" s="28">
        <f t="shared" si="348"/>
        <v>174</v>
      </c>
      <c r="T289" s="3">
        <f t="shared" si="349"/>
        <v>174</v>
      </c>
      <c r="U289" s="57">
        <f t="shared" si="350"/>
        <v>186</v>
      </c>
      <c r="V289" s="13"/>
      <c r="W289" s="14"/>
      <c r="X289" s="14"/>
      <c r="Y289" s="14"/>
      <c r="Z289" s="4">
        <f t="shared" si="328"/>
        <v>0</v>
      </c>
      <c r="AA289" s="5" t="str">
        <f t="shared" si="329"/>
        <v/>
      </c>
      <c r="AB289" s="28">
        <f t="shared" si="330"/>
        <v>0</v>
      </c>
      <c r="AC289" s="76">
        <f t="shared" si="331"/>
        <v>174</v>
      </c>
      <c r="AD289" s="57">
        <f t="shared" si="332"/>
        <v>225</v>
      </c>
      <c r="AE289" s="30"/>
      <c r="AF289" s="31"/>
      <c r="AG289" s="31"/>
      <c r="AH289" s="31"/>
      <c r="AI289" s="4">
        <f t="shared" si="333"/>
        <v>0</v>
      </c>
      <c r="AJ289" s="5" t="str">
        <f t="shared" si="334"/>
        <v/>
      </c>
      <c r="AK289" s="28">
        <f t="shared" si="335"/>
        <v>0</v>
      </c>
      <c r="AL289" s="3">
        <f t="shared" si="336"/>
        <v>174</v>
      </c>
      <c r="AM289" s="5">
        <f t="shared" si="337"/>
        <v>256</v>
      </c>
      <c r="AN289" s="13"/>
      <c r="AO289" s="14"/>
      <c r="AP289" s="14"/>
      <c r="AQ289" s="14"/>
      <c r="AR289" s="5"/>
      <c r="AS289" s="5" t="str">
        <f t="shared" si="338"/>
        <v/>
      </c>
      <c r="AT289" s="28"/>
      <c r="AU289" s="3">
        <f t="shared" si="339"/>
        <v>174</v>
      </c>
      <c r="AV289" s="5">
        <f t="shared" si="340"/>
        <v>275</v>
      </c>
      <c r="AW289" s="13"/>
      <c r="AX289" s="14"/>
      <c r="AY289" s="14"/>
      <c r="AZ289" s="14"/>
      <c r="BA289" s="5">
        <f t="shared" si="341"/>
        <v>0</v>
      </c>
      <c r="BB289" s="5" t="str">
        <f t="shared" si="342"/>
        <v/>
      </c>
      <c r="BC289" s="28">
        <f t="shared" si="343"/>
        <v>0</v>
      </c>
      <c r="BD289" s="3">
        <f t="shared" si="344"/>
        <v>174</v>
      </c>
      <c r="BE289" s="5">
        <f t="shared" si="345"/>
        <v>281</v>
      </c>
      <c r="BF289" s="13"/>
      <c r="BG289" s="14"/>
      <c r="BH289" s="14"/>
      <c r="BI289" s="14"/>
      <c r="BJ289" s="5">
        <f t="shared" si="307"/>
        <v>0</v>
      </c>
      <c r="BK289" s="5"/>
      <c r="BL289" s="28"/>
      <c r="BM289" s="3">
        <f t="shared" si="308"/>
        <v>174</v>
      </c>
      <c r="BN289" s="5">
        <f t="shared" si="309"/>
        <v>282</v>
      </c>
      <c r="BO289" s="13"/>
      <c r="BP289" s="14"/>
      <c r="BQ289" s="14"/>
      <c r="BR289" s="14"/>
      <c r="BS289" s="5"/>
      <c r="BT289" s="5" t="str">
        <f t="shared" si="310"/>
        <v/>
      </c>
      <c r="BU289" s="35">
        <f t="shared" si="311"/>
        <v>0</v>
      </c>
      <c r="BV289" s="3">
        <f t="shared" si="312"/>
        <v>174</v>
      </c>
      <c r="BW289" s="5">
        <f t="shared" si="313"/>
        <v>284</v>
      </c>
    </row>
    <row r="290" spans="2:75">
      <c r="B290" s="36" t="s">
        <v>398</v>
      </c>
      <c r="C290" s="41" t="s">
        <v>585</v>
      </c>
      <c r="D290" s="74" t="s">
        <v>677</v>
      </c>
      <c r="E290" s="51" t="s">
        <v>176</v>
      </c>
      <c r="F290" s="4">
        <v>11</v>
      </c>
      <c r="G290" s="4">
        <v>12</v>
      </c>
      <c r="H290" s="4">
        <v>14</v>
      </c>
      <c r="I290" s="4">
        <f>SUM(F290:H290)</f>
        <v>37</v>
      </c>
      <c r="J290" s="4">
        <f>IF(E290="","",RANK(I290,I$6:I$321))</f>
        <v>74</v>
      </c>
      <c r="K290" s="4">
        <f>IF(J290="",0,I$323+1-J290)</f>
        <v>174</v>
      </c>
      <c r="L290" s="57">
        <f>IF(E290="","",RANK(K290,K$6:K$321))</f>
        <v>74</v>
      </c>
      <c r="M290" s="13"/>
      <c r="N290" s="14"/>
      <c r="O290" s="14"/>
      <c r="P290" s="14"/>
      <c r="Q290" s="4">
        <f t="shared" si="346"/>
        <v>0</v>
      </c>
      <c r="R290" s="5" t="str">
        <f t="shared" si="347"/>
        <v/>
      </c>
      <c r="S290" s="28">
        <f t="shared" si="348"/>
        <v>0</v>
      </c>
      <c r="T290" s="3">
        <f t="shared" si="349"/>
        <v>174</v>
      </c>
      <c r="U290" s="57">
        <f t="shared" si="350"/>
        <v>186</v>
      </c>
      <c r="V290" s="13"/>
      <c r="W290" s="14"/>
      <c r="X290" s="14"/>
      <c r="Y290" s="14"/>
      <c r="Z290" s="4">
        <f t="shared" si="328"/>
        <v>0</v>
      </c>
      <c r="AA290" s="5" t="str">
        <f t="shared" si="329"/>
        <v/>
      </c>
      <c r="AB290" s="28">
        <f t="shared" si="330"/>
        <v>0</v>
      </c>
      <c r="AC290" s="76">
        <f t="shared" si="331"/>
        <v>174</v>
      </c>
      <c r="AD290" s="57">
        <f t="shared" si="332"/>
        <v>225</v>
      </c>
      <c r="AE290" s="30"/>
      <c r="AF290" s="31"/>
      <c r="AG290" s="31"/>
      <c r="AH290" s="31"/>
      <c r="AI290" s="4">
        <f t="shared" si="333"/>
        <v>0</v>
      </c>
      <c r="AJ290" s="5" t="str">
        <f t="shared" si="334"/>
        <v/>
      </c>
      <c r="AK290" s="28">
        <f t="shared" si="335"/>
        <v>0</v>
      </c>
      <c r="AL290" s="3">
        <f t="shared" si="336"/>
        <v>174</v>
      </c>
      <c r="AM290" s="5">
        <f t="shared" si="337"/>
        <v>256</v>
      </c>
      <c r="AN290" s="13"/>
      <c r="AO290" s="14"/>
      <c r="AP290" s="14"/>
      <c r="AQ290" s="14"/>
      <c r="AR290" s="5">
        <f>SUM(AO290:AQ290)</f>
        <v>0</v>
      </c>
      <c r="AS290" s="5" t="str">
        <f t="shared" si="338"/>
        <v/>
      </c>
      <c r="AT290" s="28">
        <f>IF(AS290="",0,AR$323+1-AS290)</f>
        <v>0</v>
      </c>
      <c r="AU290" s="3">
        <f t="shared" si="339"/>
        <v>174</v>
      </c>
      <c r="AV290" s="5">
        <f t="shared" si="340"/>
        <v>275</v>
      </c>
      <c r="AW290" s="13"/>
      <c r="AX290" s="14"/>
      <c r="AY290" s="14"/>
      <c r="AZ290" s="14"/>
      <c r="BA290" s="5">
        <f t="shared" si="341"/>
        <v>0</v>
      </c>
      <c r="BB290" s="5" t="str">
        <f t="shared" si="342"/>
        <v/>
      </c>
      <c r="BC290" s="28">
        <f t="shared" si="343"/>
        <v>0</v>
      </c>
      <c r="BD290" s="3">
        <f t="shared" si="344"/>
        <v>174</v>
      </c>
      <c r="BE290" s="5">
        <f t="shared" si="345"/>
        <v>281</v>
      </c>
      <c r="BF290" s="13"/>
      <c r="BG290" s="14"/>
      <c r="BH290" s="14"/>
      <c r="BI290" s="14"/>
      <c r="BJ290" s="5">
        <f t="shared" si="307"/>
        <v>0</v>
      </c>
      <c r="BK290" s="5" t="str">
        <f>IF(BF290="","",RANK(BJ290,BJ$6:BJ$322))</f>
        <v/>
      </c>
      <c r="BL290" s="28">
        <f>IF(BK290="",0,BJ$323+1-BK290)</f>
        <v>0</v>
      </c>
      <c r="BM290" s="3">
        <f t="shared" si="308"/>
        <v>174</v>
      </c>
      <c r="BN290" s="5">
        <f t="shared" si="309"/>
        <v>282</v>
      </c>
      <c r="BO290" s="13"/>
      <c r="BP290" s="14"/>
      <c r="BQ290" s="14"/>
      <c r="BR290" s="14"/>
      <c r="BS290" s="5">
        <f>SUM(BP290:BR290)</f>
        <v>0</v>
      </c>
      <c r="BT290" s="5" t="str">
        <f t="shared" si="310"/>
        <v/>
      </c>
      <c r="BU290" s="35">
        <f t="shared" si="311"/>
        <v>0</v>
      </c>
      <c r="BV290" s="3">
        <f t="shared" si="312"/>
        <v>174</v>
      </c>
      <c r="BW290" s="5">
        <f t="shared" si="313"/>
        <v>284</v>
      </c>
    </row>
    <row r="291" spans="2:75">
      <c r="B291" s="36" t="s">
        <v>403</v>
      </c>
      <c r="C291" s="41" t="s">
        <v>41</v>
      </c>
      <c r="D291" s="74" t="s">
        <v>684</v>
      </c>
      <c r="E291" s="51" t="s">
        <v>191</v>
      </c>
      <c r="F291" s="4">
        <v>10</v>
      </c>
      <c r="G291" s="4">
        <v>13</v>
      </c>
      <c r="H291" s="4">
        <v>13</v>
      </c>
      <c r="I291" s="4">
        <f>SUM(F291:H291)</f>
        <v>36</v>
      </c>
      <c r="J291" s="4">
        <f>IF(E291="","",RANK(I291,I$6:I$321))</f>
        <v>89</v>
      </c>
      <c r="K291" s="4">
        <f>IF(J291="",0,I$323+1-J291)</f>
        <v>159</v>
      </c>
      <c r="L291" s="57">
        <f>IF(E291="","",RANK(K291,K$6:K$321))</f>
        <v>89</v>
      </c>
      <c r="M291" s="13"/>
      <c r="N291" s="14"/>
      <c r="O291" s="14"/>
      <c r="P291" s="14"/>
      <c r="Q291" s="4">
        <f t="shared" si="346"/>
        <v>0</v>
      </c>
      <c r="R291" s="5" t="str">
        <f t="shared" si="347"/>
        <v/>
      </c>
      <c r="S291" s="28">
        <f t="shared" si="348"/>
        <v>0</v>
      </c>
      <c r="T291" s="3">
        <f t="shared" si="349"/>
        <v>159</v>
      </c>
      <c r="U291" s="57">
        <f t="shared" si="350"/>
        <v>201</v>
      </c>
      <c r="V291" s="13"/>
      <c r="W291" s="14"/>
      <c r="X291" s="14"/>
      <c r="Y291" s="14"/>
      <c r="Z291" s="4">
        <f t="shared" si="328"/>
        <v>0</v>
      </c>
      <c r="AA291" s="5" t="str">
        <f t="shared" si="329"/>
        <v/>
      </c>
      <c r="AB291" s="28">
        <f t="shared" si="330"/>
        <v>0</v>
      </c>
      <c r="AC291" s="76">
        <f t="shared" si="331"/>
        <v>159</v>
      </c>
      <c r="AD291" s="57">
        <f t="shared" si="332"/>
        <v>237</v>
      </c>
      <c r="AE291" s="30" t="s">
        <v>1508</v>
      </c>
      <c r="AF291" s="31">
        <v>5</v>
      </c>
      <c r="AG291" s="31">
        <v>5</v>
      </c>
      <c r="AH291" s="31">
        <v>5</v>
      </c>
      <c r="AI291" s="4">
        <f t="shared" si="333"/>
        <v>15</v>
      </c>
      <c r="AJ291" s="5">
        <f t="shared" si="334"/>
        <v>256</v>
      </c>
      <c r="AK291" s="28">
        <f t="shared" si="335"/>
        <v>1</v>
      </c>
      <c r="AL291" s="3">
        <f t="shared" si="336"/>
        <v>160</v>
      </c>
      <c r="AM291" s="5">
        <f t="shared" si="337"/>
        <v>263</v>
      </c>
      <c r="AN291" s="13"/>
      <c r="AO291" s="14"/>
      <c r="AP291" s="14"/>
      <c r="AQ291" s="14"/>
      <c r="AR291" s="5">
        <f>SUM(AO291:AQ291)</f>
        <v>0</v>
      </c>
      <c r="AS291" s="5" t="str">
        <f t="shared" si="338"/>
        <v/>
      </c>
      <c r="AT291" s="28">
        <f>IF(AS291="",0,AR$323+1-AS291)</f>
        <v>0</v>
      </c>
      <c r="AU291" s="3">
        <f t="shared" si="339"/>
        <v>160</v>
      </c>
      <c r="AV291" s="5">
        <f t="shared" si="340"/>
        <v>278</v>
      </c>
      <c r="AW291" s="13"/>
      <c r="AX291" s="14"/>
      <c r="AY291" s="14"/>
      <c r="AZ291" s="14"/>
      <c r="BA291" s="5">
        <f t="shared" si="341"/>
        <v>0</v>
      </c>
      <c r="BB291" s="5" t="str">
        <f t="shared" si="342"/>
        <v/>
      </c>
      <c r="BC291" s="28">
        <f t="shared" si="343"/>
        <v>0</v>
      </c>
      <c r="BD291" s="3">
        <f t="shared" si="344"/>
        <v>160</v>
      </c>
      <c r="BE291" s="5">
        <f t="shared" si="345"/>
        <v>283</v>
      </c>
      <c r="BF291" s="13"/>
      <c r="BG291" s="14"/>
      <c r="BH291" s="14"/>
      <c r="BI291" s="14"/>
      <c r="BJ291" s="5">
        <f t="shared" si="307"/>
        <v>0</v>
      </c>
      <c r="BK291" s="5" t="str">
        <f>IF(BF291="","",RANK(BJ291,BJ$6:BJ$322))</f>
        <v/>
      </c>
      <c r="BL291" s="28">
        <f>IF(BK291="",0,BJ$323+1-BK291)</f>
        <v>0</v>
      </c>
      <c r="BM291" s="3">
        <f t="shared" si="308"/>
        <v>160</v>
      </c>
      <c r="BN291" s="5">
        <f t="shared" si="309"/>
        <v>284</v>
      </c>
      <c r="BO291" s="13"/>
      <c r="BP291" s="14"/>
      <c r="BQ291" s="14"/>
      <c r="BR291" s="14"/>
      <c r="BS291" s="5">
        <f>SUM(BP291:BR291)</f>
        <v>0</v>
      </c>
      <c r="BT291" s="5" t="str">
        <f t="shared" si="310"/>
        <v/>
      </c>
      <c r="BU291" s="35">
        <f t="shared" si="311"/>
        <v>0</v>
      </c>
      <c r="BV291" s="3">
        <f t="shared" si="312"/>
        <v>160</v>
      </c>
      <c r="BW291" s="5">
        <f t="shared" si="313"/>
        <v>286</v>
      </c>
    </row>
    <row r="292" spans="2:75">
      <c r="B292" s="36" t="s">
        <v>1142</v>
      </c>
      <c r="C292" s="41" t="s">
        <v>588</v>
      </c>
      <c r="D292" s="74" t="s">
        <v>1140</v>
      </c>
      <c r="E292" s="51"/>
      <c r="F292" s="4"/>
      <c r="G292" s="4"/>
      <c r="H292" s="4"/>
      <c r="I292" s="4">
        <f>SUM(F292:H292)</f>
        <v>0</v>
      </c>
      <c r="J292" s="4" t="str">
        <f>IF(E292="","",RANK(I292,I$6:I$321))</f>
        <v/>
      </c>
      <c r="K292" s="4">
        <f>IF(J292="",0,I$323+1-J292)</f>
        <v>0</v>
      </c>
      <c r="L292" s="57" t="str">
        <f>IF(E292="","",RANK(K292,K$6:K$321))</f>
        <v/>
      </c>
      <c r="M292" s="13" t="s">
        <v>1080</v>
      </c>
      <c r="N292" s="14">
        <v>11</v>
      </c>
      <c r="O292" s="14">
        <v>14</v>
      </c>
      <c r="P292" s="14">
        <v>13</v>
      </c>
      <c r="Q292" s="4">
        <f t="shared" si="346"/>
        <v>38</v>
      </c>
      <c r="R292" s="5">
        <f t="shared" si="347"/>
        <v>168</v>
      </c>
      <c r="S292" s="28">
        <f t="shared" si="348"/>
        <v>85</v>
      </c>
      <c r="T292" s="3">
        <f t="shared" si="349"/>
        <v>85</v>
      </c>
      <c r="U292" s="57">
        <f t="shared" si="350"/>
        <v>244</v>
      </c>
      <c r="V292" s="13" t="s">
        <v>1366</v>
      </c>
      <c r="W292" s="14">
        <v>12</v>
      </c>
      <c r="X292" s="14">
        <v>13</v>
      </c>
      <c r="Y292" s="14">
        <v>7</v>
      </c>
      <c r="Z292" s="4">
        <f t="shared" si="328"/>
        <v>32</v>
      </c>
      <c r="AA292" s="5">
        <f t="shared" si="329"/>
        <v>191</v>
      </c>
      <c r="AB292" s="28">
        <f t="shared" si="330"/>
        <v>41</v>
      </c>
      <c r="AC292" s="76">
        <f t="shared" si="331"/>
        <v>126</v>
      </c>
      <c r="AD292" s="57">
        <f t="shared" si="332"/>
        <v>256</v>
      </c>
      <c r="AE292" s="30" t="s">
        <v>1632</v>
      </c>
      <c r="AF292" s="31">
        <v>13</v>
      </c>
      <c r="AG292" s="31">
        <v>12</v>
      </c>
      <c r="AH292" s="31">
        <v>9</v>
      </c>
      <c r="AI292" s="4">
        <f t="shared" si="333"/>
        <v>34</v>
      </c>
      <c r="AJ292" s="5">
        <f t="shared" si="334"/>
        <v>228</v>
      </c>
      <c r="AK292" s="28">
        <f t="shared" si="335"/>
        <v>29</v>
      </c>
      <c r="AL292" s="3">
        <f t="shared" si="336"/>
        <v>155</v>
      </c>
      <c r="AM292" s="5">
        <f t="shared" si="337"/>
        <v>264</v>
      </c>
      <c r="AN292" s="13"/>
      <c r="AO292" s="14"/>
      <c r="AP292" s="14"/>
      <c r="AQ292" s="14"/>
      <c r="AR292" s="5"/>
      <c r="AS292" s="5" t="str">
        <f t="shared" si="338"/>
        <v/>
      </c>
      <c r="AT292" s="28"/>
      <c r="AU292" s="3">
        <f t="shared" si="339"/>
        <v>155</v>
      </c>
      <c r="AV292" s="5">
        <f t="shared" si="340"/>
        <v>279</v>
      </c>
      <c r="AW292" s="13"/>
      <c r="AX292" s="14"/>
      <c r="AY292" s="14"/>
      <c r="AZ292" s="14"/>
      <c r="BA292" s="5">
        <f t="shared" si="341"/>
        <v>0</v>
      </c>
      <c r="BB292" s="5" t="str">
        <f t="shared" si="342"/>
        <v/>
      </c>
      <c r="BC292" s="28">
        <f t="shared" si="343"/>
        <v>0</v>
      </c>
      <c r="BD292" s="3">
        <f t="shared" si="344"/>
        <v>155</v>
      </c>
      <c r="BE292" s="5">
        <f t="shared" si="345"/>
        <v>285</v>
      </c>
      <c r="BF292" s="13"/>
      <c r="BG292" s="14"/>
      <c r="BH292" s="14"/>
      <c r="BI292" s="14"/>
      <c r="BJ292" s="5">
        <f t="shared" si="307"/>
        <v>0</v>
      </c>
      <c r="BK292" s="5" t="str">
        <f>IF(BF292="","",RANK(BJ292,BJ$6:BJ$322))</f>
        <v/>
      </c>
      <c r="BL292" s="28">
        <f>IF(BK292="",0,BJ$323+1-BK292)</f>
        <v>0</v>
      </c>
      <c r="BM292" s="3">
        <f t="shared" si="308"/>
        <v>155</v>
      </c>
      <c r="BN292" s="5">
        <f t="shared" si="309"/>
        <v>286</v>
      </c>
      <c r="BO292" s="13"/>
      <c r="BP292" s="14"/>
      <c r="BQ292" s="14"/>
      <c r="BR292" s="14"/>
      <c r="BS292" s="5">
        <f>SUM(BP292:BR292)</f>
        <v>0</v>
      </c>
      <c r="BT292" s="5" t="str">
        <f t="shared" si="310"/>
        <v/>
      </c>
      <c r="BU292" s="35">
        <f t="shared" si="311"/>
        <v>0</v>
      </c>
      <c r="BV292" s="3">
        <f t="shared" si="312"/>
        <v>155</v>
      </c>
      <c r="BW292" s="5">
        <f t="shared" si="313"/>
        <v>287</v>
      </c>
    </row>
    <row r="293" spans="2:75">
      <c r="B293" s="36" t="s">
        <v>1648</v>
      </c>
      <c r="C293" s="41" t="s">
        <v>41</v>
      </c>
      <c r="D293" s="74" t="s">
        <v>1643</v>
      </c>
      <c r="E293" s="51"/>
      <c r="F293" s="4"/>
      <c r="G293" s="4"/>
      <c r="H293" s="4"/>
      <c r="I293" s="4"/>
      <c r="J293" s="4"/>
      <c r="K293" s="4"/>
      <c r="L293" s="57"/>
      <c r="M293" s="13"/>
      <c r="N293" s="14"/>
      <c r="O293" s="14"/>
      <c r="P293" s="14"/>
      <c r="Q293" s="4"/>
      <c r="R293" s="5"/>
      <c r="S293" s="28"/>
      <c r="T293" s="3"/>
      <c r="U293" s="57"/>
      <c r="V293" s="13"/>
      <c r="W293" s="14"/>
      <c r="X293" s="14"/>
      <c r="Y293" s="14"/>
      <c r="Z293" s="4"/>
      <c r="AA293" s="5"/>
      <c r="AB293" s="28"/>
      <c r="AC293" s="76"/>
      <c r="AD293" s="57" t="str">
        <f t="shared" si="332"/>
        <v/>
      </c>
      <c r="AE293" s="30" t="s">
        <v>1510</v>
      </c>
      <c r="AF293" s="31">
        <v>15</v>
      </c>
      <c r="AG293" s="31">
        <v>14</v>
      </c>
      <c r="AH293" s="31">
        <v>12</v>
      </c>
      <c r="AI293" s="4">
        <f t="shared" si="333"/>
        <v>41</v>
      </c>
      <c r="AJ293" s="5">
        <f t="shared" si="334"/>
        <v>104</v>
      </c>
      <c r="AK293" s="28">
        <f t="shared" si="335"/>
        <v>153</v>
      </c>
      <c r="AL293" s="3">
        <f t="shared" si="336"/>
        <v>153</v>
      </c>
      <c r="AM293" s="5">
        <f t="shared" si="337"/>
        <v>265</v>
      </c>
      <c r="AN293" s="13"/>
      <c r="AO293" s="14"/>
      <c r="AP293" s="14"/>
      <c r="AQ293" s="14"/>
      <c r="AR293" s="5"/>
      <c r="AS293" s="5" t="str">
        <f t="shared" si="338"/>
        <v/>
      </c>
      <c r="AT293" s="28"/>
      <c r="AU293" s="3">
        <f t="shared" si="339"/>
        <v>153</v>
      </c>
      <c r="AV293" s="5">
        <f t="shared" si="340"/>
        <v>280</v>
      </c>
      <c r="AW293" s="13"/>
      <c r="AX293" s="14"/>
      <c r="AY293" s="14"/>
      <c r="AZ293" s="14"/>
      <c r="BA293" s="5">
        <f t="shared" si="341"/>
        <v>0</v>
      </c>
      <c r="BB293" s="5" t="str">
        <f t="shared" si="342"/>
        <v/>
      </c>
      <c r="BC293" s="28">
        <f t="shared" si="343"/>
        <v>0</v>
      </c>
      <c r="BD293" s="3">
        <f t="shared" si="344"/>
        <v>153</v>
      </c>
      <c r="BE293" s="5">
        <f t="shared" si="345"/>
        <v>286</v>
      </c>
      <c r="BF293" s="13"/>
      <c r="BG293" s="14"/>
      <c r="BH293" s="14"/>
      <c r="BI293" s="14"/>
      <c r="BJ293" s="5">
        <f t="shared" si="307"/>
        <v>0</v>
      </c>
      <c r="BK293" s="5"/>
      <c r="BL293" s="28"/>
      <c r="BM293" s="3">
        <f t="shared" si="308"/>
        <v>153</v>
      </c>
      <c r="BN293" s="5">
        <f t="shared" si="309"/>
        <v>287</v>
      </c>
      <c r="BO293" s="13"/>
      <c r="BP293" s="14"/>
      <c r="BQ293" s="14"/>
      <c r="BR293" s="14"/>
      <c r="BS293" s="5"/>
      <c r="BT293" s="5" t="str">
        <f t="shared" si="310"/>
        <v/>
      </c>
      <c r="BU293" s="35">
        <f t="shared" si="311"/>
        <v>0</v>
      </c>
      <c r="BV293" s="3">
        <f t="shared" si="312"/>
        <v>153</v>
      </c>
      <c r="BW293" s="5">
        <f t="shared" si="313"/>
        <v>288</v>
      </c>
    </row>
    <row r="294" spans="2:75">
      <c r="B294" s="36" t="s">
        <v>2128</v>
      </c>
      <c r="C294" s="41" t="s">
        <v>42</v>
      </c>
      <c r="D294" s="74" t="s">
        <v>2127</v>
      </c>
      <c r="E294" s="51"/>
      <c r="F294" s="4"/>
      <c r="G294" s="4"/>
      <c r="H294" s="4"/>
      <c r="I294" s="4"/>
      <c r="J294" s="4"/>
      <c r="K294" s="4"/>
      <c r="L294" s="57"/>
      <c r="M294" s="13"/>
      <c r="N294" s="14"/>
      <c r="O294" s="14"/>
      <c r="P294" s="14"/>
      <c r="Q294" s="4"/>
      <c r="R294" s="5"/>
      <c r="S294" s="28"/>
      <c r="T294" s="3"/>
      <c r="U294" s="57"/>
      <c r="V294" s="13"/>
      <c r="W294" s="14"/>
      <c r="X294" s="14"/>
      <c r="Y294" s="14"/>
      <c r="Z294" s="4"/>
      <c r="AA294" s="5"/>
      <c r="AB294" s="28"/>
      <c r="AC294" s="76"/>
      <c r="AD294" s="57"/>
      <c r="AE294" s="30"/>
      <c r="AF294" s="31"/>
      <c r="AG294" s="31"/>
      <c r="AH294" s="31"/>
      <c r="AI294" s="4"/>
      <c r="AJ294" s="5"/>
      <c r="AK294" s="28"/>
      <c r="AL294" s="3"/>
      <c r="AM294" s="5"/>
      <c r="AN294" s="13"/>
      <c r="AO294" s="14"/>
      <c r="AP294" s="14"/>
      <c r="AQ294" s="14"/>
      <c r="AR294" s="5"/>
      <c r="AS294" s="5"/>
      <c r="AT294" s="28"/>
      <c r="AU294" s="3"/>
      <c r="AV294" s="5"/>
      <c r="AW294" s="13" t="s">
        <v>1954</v>
      </c>
      <c r="AX294" s="14">
        <v>12</v>
      </c>
      <c r="AY294" s="14">
        <v>12</v>
      </c>
      <c r="AZ294" s="14">
        <v>12</v>
      </c>
      <c r="BA294" s="5">
        <f t="shared" si="341"/>
        <v>36</v>
      </c>
      <c r="BB294" s="5">
        <f t="shared" si="342"/>
        <v>155</v>
      </c>
      <c r="BC294" s="28">
        <f t="shared" si="343"/>
        <v>67</v>
      </c>
      <c r="BD294" s="3">
        <f t="shared" si="344"/>
        <v>67</v>
      </c>
      <c r="BE294" s="5">
        <f t="shared" si="345"/>
        <v>304</v>
      </c>
      <c r="BF294" s="13" t="s">
        <v>94</v>
      </c>
      <c r="BG294" s="14">
        <v>13</v>
      </c>
      <c r="BH294" s="14">
        <v>12</v>
      </c>
      <c r="BI294" s="14">
        <v>13</v>
      </c>
      <c r="BJ294" s="5">
        <f t="shared" si="307"/>
        <v>38</v>
      </c>
      <c r="BK294" s="5">
        <f t="shared" ref="BK294:BK302" si="351">IF(BF294="","",RANK(BJ294,BJ$6:BJ$322))</f>
        <v>145</v>
      </c>
      <c r="BL294" s="28">
        <f t="shared" ref="BL294:BL302" si="352">IF(BK294="",0,BJ$323+1-BK294)</f>
        <v>79</v>
      </c>
      <c r="BM294" s="3">
        <f t="shared" si="308"/>
        <v>146</v>
      </c>
      <c r="BN294" s="5">
        <f t="shared" si="309"/>
        <v>288</v>
      </c>
      <c r="BO294" s="13"/>
      <c r="BP294" s="14"/>
      <c r="BQ294" s="14"/>
      <c r="BR294" s="14"/>
      <c r="BS294" s="5"/>
      <c r="BT294" s="5" t="str">
        <f t="shared" si="310"/>
        <v/>
      </c>
      <c r="BU294" s="35">
        <f t="shared" si="311"/>
        <v>0</v>
      </c>
      <c r="BV294" s="3">
        <f t="shared" si="312"/>
        <v>146</v>
      </c>
      <c r="BW294" s="5">
        <f t="shared" si="313"/>
        <v>289</v>
      </c>
    </row>
    <row r="295" spans="2:75">
      <c r="B295" s="36" t="s">
        <v>1099</v>
      </c>
      <c r="C295" s="41" t="s">
        <v>35</v>
      </c>
      <c r="D295" s="74" t="s">
        <v>1083</v>
      </c>
      <c r="E295" s="51"/>
      <c r="F295" s="4"/>
      <c r="G295" s="4"/>
      <c r="H295" s="4"/>
      <c r="I295" s="4"/>
      <c r="J295" s="4"/>
      <c r="K295" s="4"/>
      <c r="L295" s="57"/>
      <c r="M295" s="13" t="s">
        <v>858</v>
      </c>
      <c r="N295" s="14">
        <v>10</v>
      </c>
      <c r="O295" s="14">
        <v>16</v>
      </c>
      <c r="P295" s="14">
        <v>13</v>
      </c>
      <c r="Q295" s="4">
        <f>SUM(N295:P295)</f>
        <v>39</v>
      </c>
      <c r="R295" s="5">
        <f>IF(M295="","",RANK(Q295,Q$6:Q$322))</f>
        <v>147</v>
      </c>
      <c r="S295" s="28">
        <f>IF(R295="",0,Q$323+1-R295)</f>
        <v>106</v>
      </c>
      <c r="T295" s="3">
        <f>S295+K295</f>
        <v>106</v>
      </c>
      <c r="U295" s="57">
        <f>IF(T295=0,"",RANK(T295,T$6:T$322))</f>
        <v>230</v>
      </c>
      <c r="V295" s="13"/>
      <c r="W295" s="14"/>
      <c r="X295" s="14"/>
      <c r="Y295" s="14"/>
      <c r="Z295" s="4"/>
      <c r="AA295" s="5" t="str">
        <f>IF(V295="","",RANK(Z295,Z$6:Z$322))</f>
        <v/>
      </c>
      <c r="AB295" s="28">
        <f>IF(AA295="",0,Z$323+1-AA295)</f>
        <v>0</v>
      </c>
      <c r="AC295" s="76">
        <f>AB295+T295</f>
        <v>106</v>
      </c>
      <c r="AD295" s="57">
        <f>IF(AC295=0,"",RANK(AC295,AC$6:AC$321))</f>
        <v>260</v>
      </c>
      <c r="AE295" s="30" t="s">
        <v>1404</v>
      </c>
      <c r="AF295" s="31">
        <v>12</v>
      </c>
      <c r="AG295" s="31">
        <v>13</v>
      </c>
      <c r="AH295" s="31">
        <v>10</v>
      </c>
      <c r="AI295" s="4">
        <f>SUM(AF295:AH295)</f>
        <v>35</v>
      </c>
      <c r="AJ295" s="5">
        <f>IF(AE295="","",RANK(AI295,AI$6:AI$322))</f>
        <v>218</v>
      </c>
      <c r="AK295" s="28">
        <f>IF(AJ295="",0,AI$323+1-AJ295)</f>
        <v>39</v>
      </c>
      <c r="AL295" s="3">
        <f>AK295+AC295</f>
        <v>145</v>
      </c>
      <c r="AM295" s="5">
        <f>IF(AL295=0,"",RANK(AL295,AL$6:AL$321))</f>
        <v>266</v>
      </c>
      <c r="AN295" s="13"/>
      <c r="AO295" s="14"/>
      <c r="AP295" s="14"/>
      <c r="AQ295" s="14"/>
      <c r="AR295" s="5"/>
      <c r="AS295" s="5" t="str">
        <f>IF(AN295="","",RANK(AR295,AR$6:AR$322))</f>
        <v/>
      </c>
      <c r="AT295" s="28"/>
      <c r="AU295" s="3">
        <f>AT295+AL295</f>
        <v>145</v>
      </c>
      <c r="AV295" s="5">
        <f>IF(AU295=0,"",RANK(AU295,AU$6:AU$322))</f>
        <v>281</v>
      </c>
      <c r="AW295" s="13"/>
      <c r="AX295" s="14"/>
      <c r="AY295" s="14"/>
      <c r="AZ295" s="14"/>
      <c r="BA295" s="5">
        <f t="shared" si="341"/>
        <v>0</v>
      </c>
      <c r="BB295" s="5" t="str">
        <f t="shared" si="342"/>
        <v/>
      </c>
      <c r="BC295" s="28">
        <f t="shared" si="343"/>
        <v>0</v>
      </c>
      <c r="BD295" s="3">
        <f t="shared" si="344"/>
        <v>145</v>
      </c>
      <c r="BE295" s="5">
        <f t="shared" si="345"/>
        <v>287</v>
      </c>
      <c r="BF295" s="13"/>
      <c r="BG295" s="14"/>
      <c r="BH295" s="14"/>
      <c r="BI295" s="14"/>
      <c r="BJ295" s="5">
        <f t="shared" si="307"/>
        <v>0</v>
      </c>
      <c r="BK295" s="5" t="str">
        <f t="shared" si="351"/>
        <v/>
      </c>
      <c r="BL295" s="28">
        <f t="shared" si="352"/>
        <v>0</v>
      </c>
      <c r="BM295" s="3">
        <f t="shared" si="308"/>
        <v>145</v>
      </c>
      <c r="BN295" s="5">
        <f t="shared" si="309"/>
        <v>289</v>
      </c>
      <c r="BO295" s="13"/>
      <c r="BP295" s="14"/>
      <c r="BQ295" s="14"/>
      <c r="BR295" s="14"/>
      <c r="BS295" s="5">
        <f t="shared" ref="BS295:BS303" si="353">SUM(BP295:BR295)</f>
        <v>0</v>
      </c>
      <c r="BT295" s="5" t="str">
        <f t="shared" si="310"/>
        <v/>
      </c>
      <c r="BU295" s="35">
        <f t="shared" si="311"/>
        <v>0</v>
      </c>
      <c r="BV295" s="3">
        <f t="shared" si="312"/>
        <v>145</v>
      </c>
      <c r="BW295" s="5">
        <f t="shared" si="313"/>
        <v>290</v>
      </c>
    </row>
    <row r="296" spans="2:75">
      <c r="B296" s="36" t="s">
        <v>451</v>
      </c>
      <c r="C296" s="41" t="s">
        <v>48</v>
      </c>
      <c r="D296" s="74" t="s">
        <v>746</v>
      </c>
      <c r="E296" s="51" t="s">
        <v>239</v>
      </c>
      <c r="F296" s="4">
        <v>9</v>
      </c>
      <c r="G296" s="4">
        <v>10</v>
      </c>
      <c r="H296" s="4">
        <v>14</v>
      </c>
      <c r="I296" s="4">
        <f>SUM(F296:H296)</f>
        <v>33</v>
      </c>
      <c r="J296" s="4">
        <f>IF(E296="","",RANK(I296,I$6:I$321))</f>
        <v>145</v>
      </c>
      <c r="K296" s="4">
        <f>IF(J296="",0,I$323+1-J296)</f>
        <v>103</v>
      </c>
      <c r="L296" s="57">
        <f>IF(E296="","",RANK(K296,K$6:K$321))</f>
        <v>145</v>
      </c>
      <c r="M296" s="13"/>
      <c r="N296" s="14"/>
      <c r="O296" s="14"/>
      <c r="P296" s="14"/>
      <c r="Q296" s="4">
        <f>SUM(N296:P296)</f>
        <v>0</v>
      </c>
      <c r="R296" s="5" t="str">
        <f>IF(M296="","",RANK(Q296,Q$6:Q$322))</f>
        <v/>
      </c>
      <c r="S296" s="28">
        <f>IF(R296="",0,Q$323+1-R296)</f>
        <v>0</v>
      </c>
      <c r="T296" s="3">
        <f>S296+K296</f>
        <v>103</v>
      </c>
      <c r="U296" s="57">
        <f>IF(T296=0,"",RANK(T296,T$6:T$322))</f>
        <v>237</v>
      </c>
      <c r="V296" s="13" t="s">
        <v>1159</v>
      </c>
      <c r="W296" s="14">
        <v>8</v>
      </c>
      <c r="X296" s="14">
        <v>10</v>
      </c>
      <c r="Y296" s="14">
        <v>14</v>
      </c>
      <c r="Z296" s="4">
        <f>SUM(W296:Y296)</f>
        <v>32</v>
      </c>
      <c r="AA296" s="5">
        <f>IF(V296="","",RANK(Z296,Z$6:Z$322))</f>
        <v>191</v>
      </c>
      <c r="AB296" s="28">
        <f>IF(AA296="",0,Z$323+1-AA296)</f>
        <v>41</v>
      </c>
      <c r="AC296" s="76">
        <f>AB296+T296</f>
        <v>144</v>
      </c>
      <c r="AD296" s="57">
        <f>IF(AC296=0,"",RANK(AC296,AC$6:AC$321))</f>
        <v>245</v>
      </c>
      <c r="AE296" s="30"/>
      <c r="AF296" s="31"/>
      <c r="AG296" s="31"/>
      <c r="AH296" s="31"/>
      <c r="AI296" s="4">
        <f>SUM(AF296:AH296)</f>
        <v>0</v>
      </c>
      <c r="AJ296" s="5" t="str">
        <f>IF(AE296="","",RANK(AI296,AI$6:AI$322))</f>
        <v/>
      </c>
      <c r="AK296" s="28">
        <f>IF(AJ296="",0,AI$323+1-AJ296)</f>
        <v>0</v>
      </c>
      <c r="AL296" s="3">
        <f>AK296+AC296</f>
        <v>144</v>
      </c>
      <c r="AM296" s="5">
        <f>IF(AL296=0,"",RANK(AL296,AL$6:AL$321))</f>
        <v>267</v>
      </c>
      <c r="AN296" s="13"/>
      <c r="AO296" s="14"/>
      <c r="AP296" s="14"/>
      <c r="AQ296" s="14"/>
      <c r="AR296" s="5">
        <f>SUM(AO296:AQ296)</f>
        <v>0</v>
      </c>
      <c r="AS296" s="5" t="str">
        <f>IF(AN296="","",RANK(AR296,AR$6:AR$322))</f>
        <v/>
      </c>
      <c r="AT296" s="28">
        <f>IF(AS296="",0,AR$323+1-AS296)</f>
        <v>0</v>
      </c>
      <c r="AU296" s="3">
        <f>AT296+AL296</f>
        <v>144</v>
      </c>
      <c r="AV296" s="5">
        <f>IF(AU296=0,"",RANK(AU296,AU$6:AU$322))</f>
        <v>282</v>
      </c>
      <c r="AW296" s="13"/>
      <c r="AX296" s="14"/>
      <c r="AY296" s="14"/>
      <c r="AZ296" s="14"/>
      <c r="BA296" s="5">
        <f t="shared" si="341"/>
        <v>0</v>
      </c>
      <c r="BB296" s="5" t="str">
        <f t="shared" si="342"/>
        <v/>
      </c>
      <c r="BC296" s="28">
        <f t="shared" si="343"/>
        <v>0</v>
      </c>
      <c r="BD296" s="3">
        <f t="shared" si="344"/>
        <v>144</v>
      </c>
      <c r="BE296" s="5">
        <f t="shared" si="345"/>
        <v>288</v>
      </c>
      <c r="BF296" s="13"/>
      <c r="BG296" s="14"/>
      <c r="BH296" s="14"/>
      <c r="BI296" s="14"/>
      <c r="BJ296" s="5">
        <f t="shared" si="307"/>
        <v>0</v>
      </c>
      <c r="BK296" s="5" t="str">
        <f t="shared" si="351"/>
        <v/>
      </c>
      <c r="BL296" s="28">
        <f t="shared" si="352"/>
        <v>0</v>
      </c>
      <c r="BM296" s="3">
        <f t="shared" si="308"/>
        <v>144</v>
      </c>
      <c r="BN296" s="5">
        <f t="shared" si="309"/>
        <v>290</v>
      </c>
      <c r="BO296" s="13"/>
      <c r="BP296" s="14"/>
      <c r="BQ296" s="14"/>
      <c r="BR296" s="14"/>
      <c r="BS296" s="5">
        <f t="shared" si="353"/>
        <v>0</v>
      </c>
      <c r="BT296" s="5" t="str">
        <f t="shared" si="310"/>
        <v/>
      </c>
      <c r="BU296" s="35">
        <f t="shared" si="311"/>
        <v>0</v>
      </c>
      <c r="BV296" s="3">
        <f t="shared" si="312"/>
        <v>144</v>
      </c>
      <c r="BW296" s="5">
        <f t="shared" si="313"/>
        <v>291</v>
      </c>
    </row>
    <row r="297" spans="2:75">
      <c r="B297" s="36" t="s">
        <v>1105</v>
      </c>
      <c r="C297" s="41" t="s">
        <v>45</v>
      </c>
      <c r="D297" s="74" t="s">
        <v>1089</v>
      </c>
      <c r="E297" s="51"/>
      <c r="F297" s="4"/>
      <c r="G297" s="4"/>
      <c r="H297" s="4"/>
      <c r="I297" s="4"/>
      <c r="J297" s="4"/>
      <c r="K297" s="4"/>
      <c r="L297" s="57"/>
      <c r="M297" s="13" t="s">
        <v>874</v>
      </c>
      <c r="N297" s="14">
        <v>11</v>
      </c>
      <c r="O297" s="14">
        <v>13</v>
      </c>
      <c r="P297" s="14">
        <v>17</v>
      </c>
      <c r="Q297" s="4">
        <f>SUM(N297:P297)</f>
        <v>41</v>
      </c>
      <c r="R297" s="5">
        <f>IF(M297="","",RANK(Q297,Q$6:Q$322))</f>
        <v>109</v>
      </c>
      <c r="S297" s="28">
        <f>IF(R297="",0,Q$323+1-R297)</f>
        <v>144</v>
      </c>
      <c r="T297" s="3">
        <f>S297+K297</f>
        <v>144</v>
      </c>
      <c r="U297" s="57">
        <f>IF(T297=0,"",RANK(T297,T$6:T$322))</f>
        <v>211</v>
      </c>
      <c r="V297" s="13"/>
      <c r="W297" s="14"/>
      <c r="X297" s="14"/>
      <c r="Y297" s="14"/>
      <c r="Z297" s="4">
        <f>SUM(W297:Y297)</f>
        <v>0</v>
      </c>
      <c r="AA297" s="5" t="str">
        <f>IF(V297="","",RANK(Z297,Z$6:Z$322))</f>
        <v/>
      </c>
      <c r="AB297" s="28">
        <f>IF(AA297="",0,Z$323+1-AA297)</f>
        <v>0</v>
      </c>
      <c r="AC297" s="76">
        <f>AB297+T297</f>
        <v>144</v>
      </c>
      <c r="AD297" s="57">
        <f>IF(AC297=0,"",RANK(AC297,AC$6:AC$321))</f>
        <v>245</v>
      </c>
      <c r="AE297" s="30"/>
      <c r="AF297" s="31"/>
      <c r="AG297" s="31"/>
      <c r="AH297" s="31"/>
      <c r="AI297" s="4">
        <f>SUM(AF297:AH297)</f>
        <v>0</v>
      </c>
      <c r="AJ297" s="5" t="str">
        <f>IF(AE297="","",RANK(AI297,AI$6:AI$322))</f>
        <v/>
      </c>
      <c r="AK297" s="28">
        <f>IF(AJ297="",0,AI$323+1-AJ297)</f>
        <v>0</v>
      </c>
      <c r="AL297" s="3">
        <f>AK297+AC297</f>
        <v>144</v>
      </c>
      <c r="AM297" s="5">
        <f>IF(AL297=0,"",RANK(AL297,AL$6:AL$321))</f>
        <v>267</v>
      </c>
      <c r="AN297" s="13"/>
      <c r="AO297" s="14"/>
      <c r="AP297" s="14"/>
      <c r="AQ297" s="14"/>
      <c r="AR297" s="5"/>
      <c r="AS297" s="5" t="str">
        <f>IF(AN297="","",RANK(AR297,AR$6:AR$322))</f>
        <v/>
      </c>
      <c r="AT297" s="28"/>
      <c r="AU297" s="3">
        <f>AT297+AL297</f>
        <v>144</v>
      </c>
      <c r="AV297" s="5">
        <f>IF(AU297=0,"",RANK(AU297,AU$6:AU$322))</f>
        <v>282</v>
      </c>
      <c r="AW297" s="13"/>
      <c r="AX297" s="14"/>
      <c r="AY297" s="14"/>
      <c r="AZ297" s="14"/>
      <c r="BA297" s="5">
        <f t="shared" si="341"/>
        <v>0</v>
      </c>
      <c r="BB297" s="5" t="str">
        <f t="shared" si="342"/>
        <v/>
      </c>
      <c r="BC297" s="28">
        <f t="shared" si="343"/>
        <v>0</v>
      </c>
      <c r="BD297" s="3">
        <f t="shared" si="344"/>
        <v>144</v>
      </c>
      <c r="BE297" s="5">
        <f t="shared" si="345"/>
        <v>288</v>
      </c>
      <c r="BF297" s="13"/>
      <c r="BG297" s="14"/>
      <c r="BH297" s="14"/>
      <c r="BI297" s="14"/>
      <c r="BJ297" s="5">
        <f t="shared" si="307"/>
        <v>0</v>
      </c>
      <c r="BK297" s="5" t="str">
        <f t="shared" si="351"/>
        <v/>
      </c>
      <c r="BL297" s="28">
        <f t="shared" si="352"/>
        <v>0</v>
      </c>
      <c r="BM297" s="3">
        <f t="shared" si="308"/>
        <v>144</v>
      </c>
      <c r="BN297" s="5">
        <f t="shared" si="309"/>
        <v>290</v>
      </c>
      <c r="BO297" s="13"/>
      <c r="BP297" s="14"/>
      <c r="BQ297" s="14"/>
      <c r="BR297" s="14"/>
      <c r="BS297" s="5">
        <f t="shared" si="353"/>
        <v>0</v>
      </c>
      <c r="BT297" s="5" t="str">
        <f t="shared" si="310"/>
        <v/>
      </c>
      <c r="BU297" s="35">
        <f t="shared" si="311"/>
        <v>0</v>
      </c>
      <c r="BV297" s="3">
        <f t="shared" si="312"/>
        <v>144</v>
      </c>
      <c r="BW297" s="5">
        <f t="shared" si="313"/>
        <v>291</v>
      </c>
    </row>
    <row r="298" spans="2:75">
      <c r="B298" s="36" t="s">
        <v>2126</v>
      </c>
      <c r="C298" s="41" t="s">
        <v>42</v>
      </c>
      <c r="D298" s="74" t="s">
        <v>2125</v>
      </c>
      <c r="E298" s="51"/>
      <c r="F298" s="4"/>
      <c r="G298" s="4"/>
      <c r="H298" s="4"/>
      <c r="I298" s="4"/>
      <c r="J298" s="4"/>
      <c r="K298" s="4"/>
      <c r="L298" s="57"/>
      <c r="M298" s="13"/>
      <c r="N298" s="14"/>
      <c r="O298" s="14"/>
      <c r="P298" s="14"/>
      <c r="Q298" s="4"/>
      <c r="R298" s="5"/>
      <c r="S298" s="28"/>
      <c r="T298" s="3"/>
      <c r="U298" s="57"/>
      <c r="V298" s="13"/>
      <c r="W298" s="14"/>
      <c r="X298" s="14"/>
      <c r="Y298" s="14"/>
      <c r="Z298" s="4"/>
      <c r="AA298" s="5"/>
      <c r="AB298" s="28"/>
      <c r="AC298" s="76"/>
      <c r="AD298" s="57"/>
      <c r="AE298" s="30"/>
      <c r="AF298" s="31"/>
      <c r="AG298" s="31"/>
      <c r="AH298" s="31"/>
      <c r="AI298" s="4"/>
      <c r="AJ298" s="5"/>
      <c r="AK298" s="28"/>
      <c r="AL298" s="3"/>
      <c r="AM298" s="5"/>
      <c r="AN298" s="13"/>
      <c r="AO298" s="14"/>
      <c r="AP298" s="14"/>
      <c r="AQ298" s="14"/>
      <c r="AR298" s="5"/>
      <c r="AS298" s="5"/>
      <c r="AT298" s="28"/>
      <c r="AU298" s="3"/>
      <c r="AV298" s="5"/>
      <c r="AW298" s="13" t="s">
        <v>1952</v>
      </c>
      <c r="AX298" s="14">
        <v>14</v>
      </c>
      <c r="AY298" s="14">
        <v>13</v>
      </c>
      <c r="AZ298" s="14">
        <v>13</v>
      </c>
      <c r="BA298" s="5">
        <f t="shared" si="341"/>
        <v>40</v>
      </c>
      <c r="BB298" s="5">
        <f t="shared" si="342"/>
        <v>80</v>
      </c>
      <c r="BC298" s="28">
        <f t="shared" si="343"/>
        <v>142</v>
      </c>
      <c r="BD298" s="3">
        <f t="shared" si="344"/>
        <v>142</v>
      </c>
      <c r="BE298" s="5">
        <f t="shared" si="345"/>
        <v>290</v>
      </c>
      <c r="BF298" s="13"/>
      <c r="BG298" s="14"/>
      <c r="BH298" s="14"/>
      <c r="BI298" s="14"/>
      <c r="BJ298" s="5">
        <f t="shared" si="307"/>
        <v>0</v>
      </c>
      <c r="BK298" s="5" t="str">
        <f t="shared" si="351"/>
        <v/>
      </c>
      <c r="BL298" s="28">
        <f t="shared" si="352"/>
        <v>0</v>
      </c>
      <c r="BM298" s="3">
        <f t="shared" si="308"/>
        <v>142</v>
      </c>
      <c r="BN298" s="5">
        <f t="shared" si="309"/>
        <v>292</v>
      </c>
      <c r="BO298" s="13"/>
      <c r="BP298" s="14"/>
      <c r="BQ298" s="14"/>
      <c r="BR298" s="14"/>
      <c r="BS298" s="5">
        <f t="shared" si="353"/>
        <v>0</v>
      </c>
      <c r="BT298" s="5" t="str">
        <f t="shared" si="310"/>
        <v/>
      </c>
      <c r="BU298" s="35">
        <f t="shared" si="311"/>
        <v>0</v>
      </c>
      <c r="BV298" s="3">
        <f t="shared" si="312"/>
        <v>142</v>
      </c>
      <c r="BW298" s="5">
        <f t="shared" si="313"/>
        <v>293</v>
      </c>
    </row>
    <row r="299" spans="2:75">
      <c r="B299" s="36" t="s">
        <v>463</v>
      </c>
      <c r="C299" s="41" t="s">
        <v>33</v>
      </c>
      <c r="D299" s="74" t="s">
        <v>765</v>
      </c>
      <c r="E299" s="51" t="s">
        <v>260</v>
      </c>
      <c r="F299" s="4">
        <v>12</v>
      </c>
      <c r="G299" s="4">
        <v>10</v>
      </c>
      <c r="H299" s="4">
        <v>10</v>
      </c>
      <c r="I299" s="4">
        <f>SUM(F299:H299)</f>
        <v>32</v>
      </c>
      <c r="J299" s="4">
        <f>IF(E299="","",RANK(I299,I$6:I$321))</f>
        <v>167</v>
      </c>
      <c r="K299" s="4">
        <f>IF(J299="",0,I$323+1-J299)</f>
        <v>81</v>
      </c>
      <c r="L299" s="57">
        <f>IF(E299="","",RANK(K299,K$6:K$321))</f>
        <v>167</v>
      </c>
      <c r="M299" s="13" t="s">
        <v>851</v>
      </c>
      <c r="N299" s="14">
        <v>11</v>
      </c>
      <c r="O299" s="14">
        <v>14</v>
      </c>
      <c r="P299" s="14">
        <v>11</v>
      </c>
      <c r="Q299" s="4">
        <f>SUM(N299:P299)</f>
        <v>36</v>
      </c>
      <c r="R299" s="5">
        <f>IF(M299="","",RANK(Q299,Q$6:Q$322))</f>
        <v>194</v>
      </c>
      <c r="S299" s="28">
        <f>IF(R299="",0,Q$323+1-R299)</f>
        <v>59</v>
      </c>
      <c r="T299" s="3">
        <f>S299+K299</f>
        <v>140</v>
      </c>
      <c r="U299" s="57">
        <f>IF(T299=0,"",RANK(T299,T$6:T$322))</f>
        <v>214</v>
      </c>
      <c r="V299" s="13"/>
      <c r="W299" s="14"/>
      <c r="X299" s="14"/>
      <c r="Y299" s="14"/>
      <c r="Z299" s="4">
        <f>SUM(W299:Y299)</f>
        <v>0</v>
      </c>
      <c r="AA299" s="5" t="str">
        <f>IF(V299="","",RANK(Z299,Z$6:Z$322))</f>
        <v/>
      </c>
      <c r="AB299" s="28">
        <f>IF(AA299="",0,Z$323+1-AA299)</f>
        <v>0</v>
      </c>
      <c r="AC299" s="76">
        <f>AB299+T299</f>
        <v>140</v>
      </c>
      <c r="AD299" s="57">
        <f>IF(AC299=0,"",RANK(AC299,AC$6:AC$321))</f>
        <v>251</v>
      </c>
      <c r="AE299" s="30"/>
      <c r="AF299" s="31"/>
      <c r="AG299" s="31"/>
      <c r="AH299" s="31"/>
      <c r="AI299" s="4">
        <f>SUM(AF299:AH299)</f>
        <v>0</v>
      </c>
      <c r="AJ299" s="5" t="str">
        <f>IF(AE299="","",RANK(AI299,AI$6:AI$322))</f>
        <v/>
      </c>
      <c r="AK299" s="28">
        <f>IF(AJ299="",0,AI$323+1-AJ299)</f>
        <v>0</v>
      </c>
      <c r="AL299" s="3">
        <f>AK299+AC299</f>
        <v>140</v>
      </c>
      <c r="AM299" s="5">
        <f>IF(AL299=0,"",RANK(AL299,AL$6:AL$321))</f>
        <v>271</v>
      </c>
      <c r="AN299" s="13"/>
      <c r="AO299" s="14"/>
      <c r="AP299" s="14"/>
      <c r="AQ299" s="14"/>
      <c r="AR299" s="5">
        <f>SUM(AO299:AQ299)</f>
        <v>0</v>
      </c>
      <c r="AS299" s="5" t="str">
        <f>IF(AN299="","",RANK(AR299,AR$6:AR$322))</f>
        <v/>
      </c>
      <c r="AT299" s="28">
        <f>IF(AS299="",0,AR$323+1-AS299)</f>
        <v>0</v>
      </c>
      <c r="AU299" s="3">
        <f>AT299+AL299</f>
        <v>140</v>
      </c>
      <c r="AV299" s="5">
        <f>IF(AU299=0,"",RANK(AU299,AU$6:AU$322))</f>
        <v>284</v>
      </c>
      <c r="AW299" s="13"/>
      <c r="AX299" s="14"/>
      <c r="AY299" s="14"/>
      <c r="AZ299" s="14"/>
      <c r="BA299" s="5">
        <f t="shared" si="341"/>
        <v>0</v>
      </c>
      <c r="BB299" s="5" t="str">
        <f t="shared" si="342"/>
        <v/>
      </c>
      <c r="BC299" s="28">
        <f t="shared" si="343"/>
        <v>0</v>
      </c>
      <c r="BD299" s="3">
        <f t="shared" si="344"/>
        <v>140</v>
      </c>
      <c r="BE299" s="5">
        <f t="shared" si="345"/>
        <v>291</v>
      </c>
      <c r="BF299" s="13"/>
      <c r="BG299" s="14"/>
      <c r="BH299" s="14"/>
      <c r="BI299" s="14"/>
      <c r="BJ299" s="5">
        <f t="shared" si="307"/>
        <v>0</v>
      </c>
      <c r="BK299" s="5" t="str">
        <f t="shared" si="351"/>
        <v/>
      </c>
      <c r="BL299" s="28">
        <f t="shared" si="352"/>
        <v>0</v>
      </c>
      <c r="BM299" s="3">
        <f t="shared" si="308"/>
        <v>140</v>
      </c>
      <c r="BN299" s="5">
        <f t="shared" si="309"/>
        <v>293</v>
      </c>
      <c r="BO299" s="13"/>
      <c r="BP299" s="14"/>
      <c r="BQ299" s="14"/>
      <c r="BR299" s="14"/>
      <c r="BS299" s="5">
        <f t="shared" si="353"/>
        <v>0</v>
      </c>
      <c r="BT299" s="5" t="str">
        <f t="shared" si="310"/>
        <v/>
      </c>
      <c r="BU299" s="35">
        <f t="shared" si="311"/>
        <v>0</v>
      </c>
      <c r="BV299" s="3">
        <f t="shared" si="312"/>
        <v>140</v>
      </c>
      <c r="BW299" s="5">
        <f t="shared" si="313"/>
        <v>294</v>
      </c>
    </row>
    <row r="300" spans="2:75">
      <c r="B300" s="36" t="s">
        <v>426</v>
      </c>
      <c r="C300" s="41" t="s">
        <v>37</v>
      </c>
      <c r="D300" s="74" t="s">
        <v>710</v>
      </c>
      <c r="E300" s="51" t="s">
        <v>219</v>
      </c>
      <c r="F300" s="4">
        <v>11</v>
      </c>
      <c r="G300" s="4">
        <v>12</v>
      </c>
      <c r="H300" s="4">
        <v>12</v>
      </c>
      <c r="I300" s="4">
        <f>SUM(F300:H300)</f>
        <v>35</v>
      </c>
      <c r="J300" s="4">
        <f>IF(E300="","",RANK(I300,I$6:I$321))</f>
        <v>108</v>
      </c>
      <c r="K300" s="4">
        <f>IF(J300="",0,I$323+1-J300)</f>
        <v>140</v>
      </c>
      <c r="L300" s="57">
        <f>IF(E300="","",RANK(K300,K$6:K$321))</f>
        <v>108</v>
      </c>
      <c r="M300" s="13"/>
      <c r="N300" s="14"/>
      <c r="O300" s="14"/>
      <c r="P300" s="14"/>
      <c r="Q300" s="4">
        <f>SUM(N300:P300)</f>
        <v>0</v>
      </c>
      <c r="R300" s="5" t="str">
        <f>IF(M300="","",RANK(Q300,Q$6:Q$322))</f>
        <v/>
      </c>
      <c r="S300" s="28">
        <f>IF(R300="",0,Q$323+1-R300)</f>
        <v>0</v>
      </c>
      <c r="T300" s="3">
        <f>S300+K300</f>
        <v>140</v>
      </c>
      <c r="U300" s="57">
        <f>IF(T300=0,"",RANK(T300,T$6:T$322))</f>
        <v>214</v>
      </c>
      <c r="V300" s="13"/>
      <c r="W300" s="14"/>
      <c r="X300" s="14"/>
      <c r="Y300" s="14"/>
      <c r="Z300" s="4">
        <f>SUM(W300:Y300)</f>
        <v>0</v>
      </c>
      <c r="AA300" s="5" t="str">
        <f>IF(V300="","",RANK(Z300,Z$6:Z$322))</f>
        <v/>
      </c>
      <c r="AB300" s="28">
        <f>IF(AA300="",0,Z$323+1-AA300)</f>
        <v>0</v>
      </c>
      <c r="AC300" s="76">
        <f>AB300+T300</f>
        <v>140</v>
      </c>
      <c r="AD300" s="57">
        <f>IF(AC300=0,"",RANK(AC300,AC$6:AC$321))</f>
        <v>251</v>
      </c>
      <c r="AE300" s="30"/>
      <c r="AF300" s="31"/>
      <c r="AG300" s="31"/>
      <c r="AH300" s="31"/>
      <c r="AI300" s="4">
        <f>SUM(AF300:AH300)</f>
        <v>0</v>
      </c>
      <c r="AJ300" s="5" t="str">
        <f>IF(AE300="","",RANK(AI300,AI$6:AI$322))</f>
        <v/>
      </c>
      <c r="AK300" s="28">
        <f>IF(AJ300="",0,AI$323+1-AJ300)</f>
        <v>0</v>
      </c>
      <c r="AL300" s="3">
        <f>AK300+AC300</f>
        <v>140</v>
      </c>
      <c r="AM300" s="5">
        <f>IF(AL300=0,"",RANK(AL300,AL$6:AL$321))</f>
        <v>271</v>
      </c>
      <c r="AN300" s="13"/>
      <c r="AO300" s="14"/>
      <c r="AP300" s="14"/>
      <c r="AQ300" s="14"/>
      <c r="AR300" s="5">
        <f>SUM(AO300:AQ300)</f>
        <v>0</v>
      </c>
      <c r="AS300" s="5" t="str">
        <f>IF(AN300="","",RANK(AR300,AR$6:AR$322))</f>
        <v/>
      </c>
      <c r="AT300" s="28">
        <f>IF(AS300="",0,AR$323+1-AS300)</f>
        <v>0</v>
      </c>
      <c r="AU300" s="3">
        <f>AT300+AL300</f>
        <v>140</v>
      </c>
      <c r="AV300" s="5">
        <f>IF(AU300=0,"",RANK(AU300,AU$6:AU$322))</f>
        <v>284</v>
      </c>
      <c r="AW300" s="13"/>
      <c r="AX300" s="14"/>
      <c r="AY300" s="14"/>
      <c r="AZ300" s="14"/>
      <c r="BA300" s="5">
        <f t="shared" si="341"/>
        <v>0</v>
      </c>
      <c r="BB300" s="5" t="str">
        <f t="shared" si="342"/>
        <v/>
      </c>
      <c r="BC300" s="28">
        <f t="shared" si="343"/>
        <v>0</v>
      </c>
      <c r="BD300" s="3">
        <f t="shared" si="344"/>
        <v>140</v>
      </c>
      <c r="BE300" s="5">
        <f t="shared" si="345"/>
        <v>291</v>
      </c>
      <c r="BF300" s="13"/>
      <c r="BG300" s="14"/>
      <c r="BH300" s="14"/>
      <c r="BI300" s="14"/>
      <c r="BJ300" s="5">
        <f t="shared" si="307"/>
        <v>0</v>
      </c>
      <c r="BK300" s="5" t="str">
        <f t="shared" si="351"/>
        <v/>
      </c>
      <c r="BL300" s="28">
        <f t="shared" si="352"/>
        <v>0</v>
      </c>
      <c r="BM300" s="3">
        <f t="shared" si="308"/>
        <v>140</v>
      </c>
      <c r="BN300" s="5">
        <f t="shared" si="309"/>
        <v>293</v>
      </c>
      <c r="BO300" s="13"/>
      <c r="BP300" s="14"/>
      <c r="BQ300" s="14"/>
      <c r="BR300" s="14"/>
      <c r="BS300" s="5">
        <f t="shared" si="353"/>
        <v>0</v>
      </c>
      <c r="BT300" s="5" t="str">
        <f t="shared" si="310"/>
        <v/>
      </c>
      <c r="BU300" s="35">
        <f t="shared" si="311"/>
        <v>0</v>
      </c>
      <c r="BV300" s="3">
        <f t="shared" si="312"/>
        <v>140</v>
      </c>
      <c r="BW300" s="5">
        <f t="shared" si="313"/>
        <v>294</v>
      </c>
    </row>
    <row r="301" spans="2:75">
      <c r="B301" s="36" t="s">
        <v>556</v>
      </c>
      <c r="C301" s="41" t="s">
        <v>39</v>
      </c>
      <c r="D301" s="74" t="s">
        <v>713</v>
      </c>
      <c r="E301" s="51" t="s">
        <v>210</v>
      </c>
      <c r="F301" s="4">
        <v>12</v>
      </c>
      <c r="G301" s="4">
        <v>10</v>
      </c>
      <c r="H301" s="4">
        <v>13</v>
      </c>
      <c r="I301" s="4">
        <f>SUM(F301:H301)</f>
        <v>35</v>
      </c>
      <c r="J301" s="4">
        <f>IF(E301="","",RANK(I301,I$6:I$321))</f>
        <v>108</v>
      </c>
      <c r="K301" s="4">
        <f>IF(J301="",0,I$323+1-J301)</f>
        <v>140</v>
      </c>
      <c r="L301" s="57">
        <f>IF(E301="","",RANK(K301,K$6:K$321))</f>
        <v>108</v>
      </c>
      <c r="M301" s="13"/>
      <c r="N301" s="14"/>
      <c r="O301" s="14"/>
      <c r="P301" s="14"/>
      <c r="Q301" s="4">
        <f>SUM(N301:P301)</f>
        <v>0</v>
      </c>
      <c r="R301" s="5" t="str">
        <f>IF(M301="","",RANK(Q301,Q$6:Q$322))</f>
        <v/>
      </c>
      <c r="S301" s="28">
        <f>IF(R301="",0,Q$323+1-R301)</f>
        <v>0</v>
      </c>
      <c r="T301" s="3">
        <f>S301+K301</f>
        <v>140</v>
      </c>
      <c r="U301" s="57">
        <f>IF(T301=0,"",RANK(T301,T$6:T$322))</f>
        <v>214</v>
      </c>
      <c r="V301" s="13"/>
      <c r="W301" s="14"/>
      <c r="X301" s="14"/>
      <c r="Y301" s="14"/>
      <c r="Z301" s="4">
        <f>SUM(W301:Y301)</f>
        <v>0</v>
      </c>
      <c r="AA301" s="5" t="str">
        <f>IF(V301="","",RANK(Z301,Z$6:Z$322))</f>
        <v/>
      </c>
      <c r="AB301" s="28">
        <f>IF(AA301="",0,Z$323+1-AA301)</f>
        <v>0</v>
      </c>
      <c r="AC301" s="76">
        <f>AB301+T301</f>
        <v>140</v>
      </c>
      <c r="AD301" s="57">
        <f>IF(AC301=0,"",RANK(AC301,AC$6:AC$321))</f>
        <v>251</v>
      </c>
      <c r="AE301" s="30"/>
      <c r="AF301" s="31"/>
      <c r="AG301" s="31"/>
      <c r="AH301" s="31"/>
      <c r="AI301" s="4">
        <f>SUM(AF301:AH301)</f>
        <v>0</v>
      </c>
      <c r="AJ301" s="5" t="str">
        <f>IF(AE301="","",RANK(AI301,AI$6:AI$322))</f>
        <v/>
      </c>
      <c r="AK301" s="28">
        <f>IF(AJ301="",0,AI$323+1-AJ301)</f>
        <v>0</v>
      </c>
      <c r="AL301" s="3">
        <f>AK301+AC301</f>
        <v>140</v>
      </c>
      <c r="AM301" s="5">
        <f>IF(AL301=0,"",RANK(AL301,AL$6:AL$321))</f>
        <v>271</v>
      </c>
      <c r="AN301" s="13"/>
      <c r="AO301" s="14"/>
      <c r="AP301" s="14"/>
      <c r="AQ301" s="14"/>
      <c r="AR301" s="5">
        <f>SUM(AO301:AQ301)</f>
        <v>0</v>
      </c>
      <c r="AS301" s="5" t="str">
        <f>IF(AN301="","",RANK(AR301,AR$6:AR$322))</f>
        <v/>
      </c>
      <c r="AT301" s="28">
        <f>IF(AS301="",0,AR$323+1-AS301)</f>
        <v>0</v>
      </c>
      <c r="AU301" s="3">
        <f>AT301+AL301</f>
        <v>140</v>
      </c>
      <c r="AV301" s="5">
        <f>IF(AU301=0,"",RANK(AU301,AU$6:AU$322))</f>
        <v>284</v>
      </c>
      <c r="AW301" s="13"/>
      <c r="AX301" s="14"/>
      <c r="AY301" s="14"/>
      <c r="AZ301" s="14"/>
      <c r="BA301" s="5">
        <f t="shared" si="341"/>
        <v>0</v>
      </c>
      <c r="BB301" s="5" t="str">
        <f t="shared" si="342"/>
        <v/>
      </c>
      <c r="BC301" s="28">
        <f t="shared" si="343"/>
        <v>0</v>
      </c>
      <c r="BD301" s="3">
        <f t="shared" si="344"/>
        <v>140</v>
      </c>
      <c r="BE301" s="5">
        <f t="shared" si="345"/>
        <v>291</v>
      </c>
      <c r="BF301" s="13"/>
      <c r="BG301" s="14"/>
      <c r="BH301" s="14"/>
      <c r="BI301" s="14"/>
      <c r="BJ301" s="5">
        <f t="shared" si="307"/>
        <v>0</v>
      </c>
      <c r="BK301" s="5" t="str">
        <f t="shared" si="351"/>
        <v/>
      </c>
      <c r="BL301" s="28">
        <f t="shared" si="352"/>
        <v>0</v>
      </c>
      <c r="BM301" s="3">
        <f t="shared" si="308"/>
        <v>140</v>
      </c>
      <c r="BN301" s="5">
        <f t="shared" si="309"/>
        <v>293</v>
      </c>
      <c r="BO301" s="13"/>
      <c r="BP301" s="14"/>
      <c r="BQ301" s="14"/>
      <c r="BR301" s="14"/>
      <c r="BS301" s="5">
        <f t="shared" si="353"/>
        <v>0</v>
      </c>
      <c r="BT301" s="5" t="str">
        <f t="shared" si="310"/>
        <v/>
      </c>
      <c r="BU301" s="35">
        <f t="shared" si="311"/>
        <v>0</v>
      </c>
      <c r="BV301" s="3">
        <f t="shared" si="312"/>
        <v>140</v>
      </c>
      <c r="BW301" s="5">
        <f t="shared" si="313"/>
        <v>294</v>
      </c>
    </row>
    <row r="302" spans="2:75">
      <c r="B302" s="36" t="s">
        <v>555</v>
      </c>
      <c r="C302" s="41" t="s">
        <v>41</v>
      </c>
      <c r="D302" s="74" t="s">
        <v>711</v>
      </c>
      <c r="E302" s="51" t="s">
        <v>220</v>
      </c>
      <c r="F302" s="4">
        <v>14</v>
      </c>
      <c r="G302" s="4">
        <v>11</v>
      </c>
      <c r="H302" s="4">
        <v>10</v>
      </c>
      <c r="I302" s="4">
        <f>SUM(F302:H302)</f>
        <v>35</v>
      </c>
      <c r="J302" s="4">
        <f>IF(E302="","",RANK(I302,I$6:I$321))</f>
        <v>108</v>
      </c>
      <c r="K302" s="4">
        <f>IF(J302="",0,I$323+1-J302)</f>
        <v>140</v>
      </c>
      <c r="L302" s="57">
        <f>IF(E302="","",RANK(K302,K$6:K$321))</f>
        <v>108</v>
      </c>
      <c r="M302" s="13"/>
      <c r="N302" s="14"/>
      <c r="O302" s="14"/>
      <c r="P302" s="14"/>
      <c r="Q302" s="4">
        <f>SUM(N302:P302)</f>
        <v>0</v>
      </c>
      <c r="R302" s="5" t="str">
        <f>IF(M302="","",RANK(Q302,Q$6:Q$322))</f>
        <v/>
      </c>
      <c r="S302" s="28">
        <f>IF(R302="",0,Q$323+1-R302)</f>
        <v>0</v>
      </c>
      <c r="T302" s="3">
        <f>S302+K302</f>
        <v>140</v>
      </c>
      <c r="U302" s="57">
        <f>IF(T302=0,"",RANK(T302,T$6:T$322))</f>
        <v>214</v>
      </c>
      <c r="V302" s="13"/>
      <c r="W302" s="14"/>
      <c r="X302" s="14"/>
      <c r="Y302" s="14"/>
      <c r="Z302" s="4">
        <f>SUM(W302:Y302)</f>
        <v>0</v>
      </c>
      <c r="AA302" s="5" t="str">
        <f>IF(V302="","",RANK(Z302,Z$6:Z$322))</f>
        <v/>
      </c>
      <c r="AB302" s="28">
        <f>IF(AA302="",0,Z$323+1-AA302)</f>
        <v>0</v>
      </c>
      <c r="AC302" s="76">
        <f>AB302+T302</f>
        <v>140</v>
      </c>
      <c r="AD302" s="57">
        <f>IF(AC302=0,"",RANK(AC302,AC$6:AC$321))</f>
        <v>251</v>
      </c>
      <c r="AE302" s="30"/>
      <c r="AF302" s="31"/>
      <c r="AG302" s="31"/>
      <c r="AH302" s="31"/>
      <c r="AI302" s="4">
        <f>SUM(AF302:AH302)</f>
        <v>0</v>
      </c>
      <c r="AJ302" s="5" t="str">
        <f>IF(AE302="","",RANK(AI302,AI$6:AI$322))</f>
        <v/>
      </c>
      <c r="AK302" s="28">
        <f>IF(AJ302="",0,AI$323+1-AJ302)</f>
        <v>0</v>
      </c>
      <c r="AL302" s="3">
        <f>AK302+AC302</f>
        <v>140</v>
      </c>
      <c r="AM302" s="5">
        <f>IF(AL302=0,"",RANK(AL302,AL$6:AL$321))</f>
        <v>271</v>
      </c>
      <c r="AN302" s="13"/>
      <c r="AO302" s="14"/>
      <c r="AP302" s="14"/>
      <c r="AQ302" s="14"/>
      <c r="AR302" s="5">
        <f>SUM(AO302:AQ302)</f>
        <v>0</v>
      </c>
      <c r="AS302" s="5" t="str">
        <f>IF(AN302="","",RANK(AR302,AR$6:AR$322))</f>
        <v/>
      </c>
      <c r="AT302" s="28">
        <f>IF(AS302="",0,AR$323+1-AS302)</f>
        <v>0</v>
      </c>
      <c r="AU302" s="3">
        <f>AT302+AL302</f>
        <v>140</v>
      </c>
      <c r="AV302" s="5">
        <f>IF(AU302=0,"",RANK(AU302,AU$6:AU$322))</f>
        <v>284</v>
      </c>
      <c r="AW302" s="13"/>
      <c r="AX302" s="14"/>
      <c r="AY302" s="14"/>
      <c r="AZ302" s="14"/>
      <c r="BA302" s="5">
        <f t="shared" si="341"/>
        <v>0</v>
      </c>
      <c r="BB302" s="5" t="str">
        <f t="shared" si="342"/>
        <v/>
      </c>
      <c r="BC302" s="28">
        <f t="shared" si="343"/>
        <v>0</v>
      </c>
      <c r="BD302" s="3">
        <f t="shared" si="344"/>
        <v>140</v>
      </c>
      <c r="BE302" s="5">
        <f t="shared" si="345"/>
        <v>291</v>
      </c>
      <c r="BF302" s="13"/>
      <c r="BG302" s="14"/>
      <c r="BH302" s="14"/>
      <c r="BI302" s="14"/>
      <c r="BJ302" s="5">
        <f t="shared" si="307"/>
        <v>0</v>
      </c>
      <c r="BK302" s="5" t="str">
        <f t="shared" si="351"/>
        <v/>
      </c>
      <c r="BL302" s="28">
        <f t="shared" si="352"/>
        <v>0</v>
      </c>
      <c r="BM302" s="3">
        <f t="shared" si="308"/>
        <v>140</v>
      </c>
      <c r="BN302" s="5">
        <f t="shared" si="309"/>
        <v>293</v>
      </c>
      <c r="BO302" s="13"/>
      <c r="BP302" s="14"/>
      <c r="BQ302" s="14"/>
      <c r="BR302" s="14"/>
      <c r="BS302" s="5">
        <f t="shared" si="353"/>
        <v>0</v>
      </c>
      <c r="BT302" s="5" t="str">
        <f t="shared" si="310"/>
        <v/>
      </c>
      <c r="BU302" s="35">
        <f t="shared" si="311"/>
        <v>0</v>
      </c>
      <c r="BV302" s="3">
        <f t="shared" si="312"/>
        <v>140</v>
      </c>
      <c r="BW302" s="5">
        <f t="shared" si="313"/>
        <v>294</v>
      </c>
    </row>
    <row r="303" spans="2:75">
      <c r="B303" s="36" t="s">
        <v>2505</v>
      </c>
      <c r="C303" s="41" t="s">
        <v>31</v>
      </c>
      <c r="D303" s="74" t="s">
        <v>2504</v>
      </c>
      <c r="E303" s="51"/>
      <c r="F303" s="4"/>
      <c r="G303" s="4"/>
      <c r="H303" s="4"/>
      <c r="I303" s="4"/>
      <c r="J303" s="4"/>
      <c r="K303" s="4"/>
      <c r="L303" s="57"/>
      <c r="M303" s="13"/>
      <c r="N303" s="14"/>
      <c r="O303" s="14"/>
      <c r="P303" s="14"/>
      <c r="Q303" s="4"/>
      <c r="R303" s="5"/>
      <c r="S303" s="28"/>
      <c r="T303" s="3"/>
      <c r="U303" s="57"/>
      <c r="V303" s="13"/>
      <c r="W303" s="14"/>
      <c r="X303" s="14"/>
      <c r="Y303" s="14"/>
      <c r="Z303" s="4"/>
      <c r="AA303" s="5"/>
      <c r="AB303" s="28"/>
      <c r="AC303" s="76"/>
      <c r="AD303" s="57"/>
      <c r="AE303" s="30"/>
      <c r="AF303" s="31"/>
      <c r="AG303" s="31"/>
      <c r="AH303" s="31"/>
      <c r="AI303" s="4"/>
      <c r="AJ303" s="5"/>
      <c r="AK303" s="28"/>
      <c r="AL303" s="3"/>
      <c r="AM303" s="5"/>
      <c r="AN303" s="13"/>
      <c r="AO303" s="14"/>
      <c r="AP303" s="14"/>
      <c r="AQ303" s="14"/>
      <c r="AR303" s="5"/>
      <c r="AS303" s="5"/>
      <c r="AT303" s="28"/>
      <c r="AU303" s="3"/>
      <c r="AV303" s="5"/>
      <c r="AW303" s="13"/>
      <c r="AX303" s="14"/>
      <c r="AY303" s="14"/>
      <c r="AZ303" s="14"/>
      <c r="BA303" s="5"/>
      <c r="BB303" s="5"/>
      <c r="BC303" s="28"/>
      <c r="BD303" s="3"/>
      <c r="BE303" s="5"/>
      <c r="BF303" s="13"/>
      <c r="BG303" s="14"/>
      <c r="BH303" s="14"/>
      <c r="BI303" s="14"/>
      <c r="BJ303" s="5"/>
      <c r="BK303" s="5"/>
      <c r="BL303" s="28"/>
      <c r="BM303" s="3"/>
      <c r="BN303" s="5"/>
      <c r="BO303" s="13" t="s">
        <v>2396</v>
      </c>
      <c r="BP303" s="14">
        <v>12</v>
      </c>
      <c r="BQ303" s="14">
        <v>17</v>
      </c>
      <c r="BR303" s="14">
        <v>13</v>
      </c>
      <c r="BS303" s="5">
        <f t="shared" si="353"/>
        <v>42</v>
      </c>
      <c r="BT303" s="5">
        <f t="shared" si="310"/>
        <v>32</v>
      </c>
      <c r="BU303" s="35">
        <f t="shared" si="311"/>
        <v>139</v>
      </c>
      <c r="BV303" s="3">
        <f t="shared" si="312"/>
        <v>139</v>
      </c>
      <c r="BW303" s="5">
        <f t="shared" si="313"/>
        <v>298</v>
      </c>
    </row>
    <row r="304" spans="2:75">
      <c r="B304" s="36" t="s">
        <v>1378</v>
      </c>
      <c r="C304" s="41" t="s">
        <v>41</v>
      </c>
      <c r="D304" s="74" t="s">
        <v>1377</v>
      </c>
      <c r="E304" s="51"/>
      <c r="F304" s="4"/>
      <c r="G304" s="4"/>
      <c r="H304" s="4"/>
      <c r="I304" s="4"/>
      <c r="J304" s="4"/>
      <c r="K304" s="4"/>
      <c r="L304" s="57"/>
      <c r="M304" s="13"/>
      <c r="N304" s="14"/>
      <c r="O304" s="14"/>
      <c r="P304" s="14"/>
      <c r="Q304" s="4"/>
      <c r="R304" s="5"/>
      <c r="S304" s="28"/>
      <c r="T304" s="3"/>
      <c r="U304" s="57"/>
      <c r="V304" s="13" t="s">
        <v>1255</v>
      </c>
      <c r="W304" s="14">
        <v>11</v>
      </c>
      <c r="X304" s="14">
        <v>14</v>
      </c>
      <c r="Y304" s="14">
        <v>12</v>
      </c>
      <c r="Z304" s="4">
        <f>SUM(W304:Y304)</f>
        <v>37</v>
      </c>
      <c r="AA304" s="5">
        <f>IF(V304="","",RANK(Z304,Z$6:Z$322))</f>
        <v>152</v>
      </c>
      <c r="AB304" s="28">
        <f>IF(AA304="",0,Z$323+1-AA304)</f>
        <v>80</v>
      </c>
      <c r="AC304" s="76">
        <f>AB304+T304</f>
        <v>80</v>
      </c>
      <c r="AD304" s="57">
        <f>IF(AC304=0,"",RANK(AC304,AC$6:AC$321))</f>
        <v>272</v>
      </c>
      <c r="AE304" s="30" t="s">
        <v>1509</v>
      </c>
      <c r="AF304" s="31">
        <v>11</v>
      </c>
      <c r="AG304" s="31">
        <v>13</v>
      </c>
      <c r="AH304" s="31">
        <v>10</v>
      </c>
      <c r="AI304" s="4">
        <f>SUM(AF304:AH304)</f>
        <v>34</v>
      </c>
      <c r="AJ304" s="5">
        <f>IF(AE304="","",RANK(AI304,AI$6:AI$322))</f>
        <v>228</v>
      </c>
      <c r="AK304" s="28">
        <f>IF(AJ304="",0,AI$323+1-AJ304)</f>
        <v>29</v>
      </c>
      <c r="AL304" s="3">
        <f>AK304+AC304</f>
        <v>109</v>
      </c>
      <c r="AM304" s="5">
        <f>IF(AL304=0,"",RANK(AL304,AL$6:AL$321))</f>
        <v>280</v>
      </c>
      <c r="AN304" s="13"/>
      <c r="AO304" s="14"/>
      <c r="AP304" s="14"/>
      <c r="AQ304" s="14"/>
      <c r="AR304" s="5"/>
      <c r="AS304" s="5" t="str">
        <f>IF(AN304="","",RANK(AR304,AR$6:AR$322))</f>
        <v/>
      </c>
      <c r="AT304" s="28"/>
      <c r="AU304" s="3">
        <f>AT304+AL304</f>
        <v>109</v>
      </c>
      <c r="AV304" s="5">
        <f>IF(AU304=0,"",RANK(AU304,AU$6:AU$322))</f>
        <v>292</v>
      </c>
      <c r="AW304" s="13"/>
      <c r="AX304" s="14"/>
      <c r="AY304" s="14"/>
      <c r="AZ304" s="14"/>
      <c r="BA304" s="5">
        <f t="shared" ref="BA304:BA314" si="354">SUM(AX304:AZ304)</f>
        <v>0</v>
      </c>
      <c r="BB304" s="5" t="str">
        <f t="shared" ref="BB304:BB314" si="355">IF(AW304="","",RANK(BA304,BA$6:BA$322))</f>
        <v/>
      </c>
      <c r="BC304" s="28">
        <f t="shared" ref="BC304:BC314" si="356">IF(BB304="",0,BA$323+1-BB304)</f>
        <v>0</v>
      </c>
      <c r="BD304" s="3">
        <f t="shared" ref="BD304:BD314" si="357">BC304+AU304</f>
        <v>109</v>
      </c>
      <c r="BE304" s="5">
        <f t="shared" ref="BE304:BE319" si="358">IF(BD304=0,"",RANK(BD304,BD$6:BD$322))</f>
        <v>296</v>
      </c>
      <c r="BF304" s="13" t="s">
        <v>2224</v>
      </c>
      <c r="BG304" s="14">
        <v>11</v>
      </c>
      <c r="BH304" s="14">
        <v>11</v>
      </c>
      <c r="BI304" s="14">
        <v>11</v>
      </c>
      <c r="BJ304" s="5">
        <f t="shared" ref="BJ304:BJ321" si="359">SUM(BG304:BI304)</f>
        <v>33</v>
      </c>
      <c r="BK304" s="5">
        <f t="shared" ref="BK304:BK317" si="360">IF(BF304="","",RANK(BJ304,BJ$6:BJ$322))</f>
        <v>194</v>
      </c>
      <c r="BL304" s="28">
        <f t="shared" ref="BL304:BL317" si="361">IF(BK304="",0,BJ$323+1-BK304)</f>
        <v>30</v>
      </c>
      <c r="BM304" s="3">
        <f t="shared" ref="BM304:BM321" si="362">BL304+BD304</f>
        <v>139</v>
      </c>
      <c r="BN304" s="5">
        <f t="shared" ref="BN304:BN321" si="363">IF(BM304=0,"",RANK(BM304,BM$6:BM$322))</f>
        <v>297</v>
      </c>
      <c r="BO304" s="13"/>
      <c r="BP304" s="14"/>
      <c r="BQ304" s="14"/>
      <c r="BR304" s="14"/>
      <c r="BS304" s="5"/>
      <c r="BT304" s="5" t="str">
        <f t="shared" si="310"/>
        <v/>
      </c>
      <c r="BU304" s="35">
        <f t="shared" si="311"/>
        <v>0</v>
      </c>
      <c r="BV304" s="3">
        <f t="shared" si="312"/>
        <v>139</v>
      </c>
      <c r="BW304" s="5">
        <f t="shared" si="313"/>
        <v>298</v>
      </c>
    </row>
    <row r="305" spans="2:75">
      <c r="B305" s="36" t="s">
        <v>513</v>
      </c>
      <c r="C305" s="41" t="s">
        <v>584</v>
      </c>
      <c r="D305" s="74" t="s">
        <v>820</v>
      </c>
      <c r="E305" s="51" t="s">
        <v>315</v>
      </c>
      <c r="F305" s="4">
        <v>11</v>
      </c>
      <c r="G305" s="4">
        <v>9</v>
      </c>
      <c r="H305" s="4">
        <v>8</v>
      </c>
      <c r="I305" s="4">
        <f>SUM(F305:H305)</f>
        <v>28</v>
      </c>
      <c r="J305" s="4">
        <f>IF(E305="","",RANK(I305,I$6:I$321))</f>
        <v>228</v>
      </c>
      <c r="K305" s="4">
        <f>IF(J305="",0,I$323+1-J305)</f>
        <v>20</v>
      </c>
      <c r="L305" s="57">
        <f>IF(E305="","",RANK(K305,K$6:K$321))</f>
        <v>228</v>
      </c>
      <c r="M305" s="13" t="s">
        <v>1064</v>
      </c>
      <c r="N305" s="14">
        <v>13</v>
      </c>
      <c r="O305" s="14">
        <v>13</v>
      </c>
      <c r="P305" s="14">
        <v>10</v>
      </c>
      <c r="Q305" s="4">
        <f>SUM(N305:P305)</f>
        <v>36</v>
      </c>
      <c r="R305" s="5">
        <f>IF(M305="","",RANK(Q305,Q$6:Q$322))</f>
        <v>194</v>
      </c>
      <c r="S305" s="28">
        <f>IF(R305="",0,Q$323+1-R305)</f>
        <v>59</v>
      </c>
      <c r="T305" s="3">
        <f>S305+K305</f>
        <v>79</v>
      </c>
      <c r="U305" s="57">
        <f>IF(T305=0,"",RANK(T305,T$6:T$322))</f>
        <v>248</v>
      </c>
      <c r="V305" s="13"/>
      <c r="W305" s="14"/>
      <c r="X305" s="14"/>
      <c r="Y305" s="14"/>
      <c r="Z305" s="4">
        <f>SUM(W305:Y305)</f>
        <v>0</v>
      </c>
      <c r="AA305" s="5" t="str">
        <f>IF(V305="","",RANK(Z305,Z$6:Z$322))</f>
        <v/>
      </c>
      <c r="AB305" s="28">
        <f>IF(AA305="",0,Z$323+1-AA305)</f>
        <v>0</v>
      </c>
      <c r="AC305" s="76">
        <f>AB305+T305</f>
        <v>79</v>
      </c>
      <c r="AD305" s="57">
        <f>IF(AC305=0,"",RANK(AC305,AC$6:AC$321))</f>
        <v>273</v>
      </c>
      <c r="AE305" s="30" t="s">
        <v>1613</v>
      </c>
      <c r="AF305" s="31">
        <v>13</v>
      </c>
      <c r="AG305" s="31">
        <v>13</v>
      </c>
      <c r="AH305" s="31">
        <v>9</v>
      </c>
      <c r="AI305" s="4">
        <f>SUM(AF305:AH305)</f>
        <v>35</v>
      </c>
      <c r="AJ305" s="5">
        <f>IF(AE305="","",RANK(AI305,AI$6:AI$322))</f>
        <v>218</v>
      </c>
      <c r="AK305" s="28">
        <f>IF(AJ305="",0,AI$323+1-AJ305)</f>
        <v>39</v>
      </c>
      <c r="AL305" s="3">
        <f>AK305+AC305</f>
        <v>118</v>
      </c>
      <c r="AM305" s="5">
        <f>IF(AL305=0,"",RANK(AL305,AL$6:AL$321))</f>
        <v>278</v>
      </c>
      <c r="AN305" s="13"/>
      <c r="AO305" s="14"/>
      <c r="AP305" s="14"/>
      <c r="AQ305" s="14"/>
      <c r="AR305" s="5">
        <f>SUM(AO305:AQ305)</f>
        <v>0</v>
      </c>
      <c r="AS305" s="5" t="str">
        <f>IF(AN305="","",RANK(AR305,AR$6:AR$322))</f>
        <v/>
      </c>
      <c r="AT305" s="28">
        <f>IF(AS305="",0,AR$323+1-AS305)</f>
        <v>0</v>
      </c>
      <c r="AU305" s="3">
        <f>AT305+AL305</f>
        <v>118</v>
      </c>
      <c r="AV305" s="5">
        <f>IF(AU305=0,"",RANK(AU305,AU$6:AU$322))</f>
        <v>290</v>
      </c>
      <c r="AW305" s="13"/>
      <c r="AX305" s="14"/>
      <c r="AY305" s="14"/>
      <c r="AZ305" s="14"/>
      <c r="BA305" s="5">
        <f t="shared" si="354"/>
        <v>0</v>
      </c>
      <c r="BB305" s="5" t="str">
        <f t="shared" si="355"/>
        <v/>
      </c>
      <c r="BC305" s="28">
        <f t="shared" si="356"/>
        <v>0</v>
      </c>
      <c r="BD305" s="3">
        <f t="shared" si="357"/>
        <v>118</v>
      </c>
      <c r="BE305" s="5">
        <f t="shared" si="358"/>
        <v>295</v>
      </c>
      <c r="BF305" s="13" t="s">
        <v>2314</v>
      </c>
      <c r="BG305" s="14">
        <v>12</v>
      </c>
      <c r="BH305" s="14">
        <v>10</v>
      </c>
      <c r="BI305" s="14">
        <v>10</v>
      </c>
      <c r="BJ305" s="5">
        <f t="shared" si="359"/>
        <v>32</v>
      </c>
      <c r="BK305" s="5">
        <f t="shared" si="360"/>
        <v>205</v>
      </c>
      <c r="BL305" s="28">
        <f t="shared" si="361"/>
        <v>19</v>
      </c>
      <c r="BM305" s="3">
        <f t="shared" si="362"/>
        <v>137</v>
      </c>
      <c r="BN305" s="5">
        <f t="shared" si="363"/>
        <v>298</v>
      </c>
      <c r="BO305" s="13"/>
      <c r="BP305" s="14"/>
      <c r="BQ305" s="14"/>
      <c r="BR305" s="14"/>
      <c r="BS305" s="5">
        <f>SUM(BP305:BR305)</f>
        <v>0</v>
      </c>
      <c r="BT305" s="5" t="str">
        <f t="shared" si="310"/>
        <v/>
      </c>
      <c r="BU305" s="35">
        <f t="shared" si="311"/>
        <v>0</v>
      </c>
      <c r="BV305" s="3">
        <f t="shared" si="312"/>
        <v>137</v>
      </c>
      <c r="BW305" s="5">
        <f t="shared" si="313"/>
        <v>300</v>
      </c>
    </row>
    <row r="306" spans="2:75">
      <c r="B306" s="36" t="s">
        <v>2124</v>
      </c>
      <c r="C306" s="41" t="s">
        <v>45</v>
      </c>
      <c r="D306" s="74" t="s">
        <v>2123</v>
      </c>
      <c r="E306" s="51"/>
      <c r="F306" s="4"/>
      <c r="G306" s="4"/>
      <c r="H306" s="4"/>
      <c r="I306" s="4"/>
      <c r="J306" s="4"/>
      <c r="K306" s="4"/>
      <c r="L306" s="57"/>
      <c r="M306" s="13"/>
      <c r="N306" s="14"/>
      <c r="O306" s="14"/>
      <c r="P306" s="14"/>
      <c r="Q306" s="4"/>
      <c r="R306" s="5"/>
      <c r="S306" s="28"/>
      <c r="T306" s="3"/>
      <c r="U306" s="57"/>
      <c r="V306" s="13"/>
      <c r="W306" s="14"/>
      <c r="X306" s="14"/>
      <c r="Y306" s="14"/>
      <c r="Z306" s="4"/>
      <c r="AA306" s="5"/>
      <c r="AB306" s="28"/>
      <c r="AC306" s="76"/>
      <c r="AD306" s="57"/>
      <c r="AE306" s="30"/>
      <c r="AF306" s="31"/>
      <c r="AG306" s="31"/>
      <c r="AH306" s="31"/>
      <c r="AI306" s="4"/>
      <c r="AJ306" s="5"/>
      <c r="AK306" s="28"/>
      <c r="AL306" s="3"/>
      <c r="AM306" s="5"/>
      <c r="AN306" s="13"/>
      <c r="AO306" s="14"/>
      <c r="AP306" s="14"/>
      <c r="AQ306" s="14"/>
      <c r="AR306" s="5"/>
      <c r="AS306" s="5"/>
      <c r="AT306" s="28"/>
      <c r="AU306" s="3"/>
      <c r="AV306" s="5"/>
      <c r="AW306" s="13" t="s">
        <v>1940</v>
      </c>
      <c r="AX306" s="14">
        <v>14</v>
      </c>
      <c r="AY306" s="14">
        <v>13</v>
      </c>
      <c r="AZ306" s="14">
        <v>11</v>
      </c>
      <c r="BA306" s="5">
        <f t="shared" si="354"/>
        <v>38</v>
      </c>
      <c r="BB306" s="5">
        <f t="shared" si="355"/>
        <v>115</v>
      </c>
      <c r="BC306" s="28">
        <f t="shared" si="356"/>
        <v>107</v>
      </c>
      <c r="BD306" s="3">
        <f t="shared" si="357"/>
        <v>107</v>
      </c>
      <c r="BE306" s="5">
        <f t="shared" si="358"/>
        <v>297</v>
      </c>
      <c r="BF306" s="13"/>
      <c r="BG306" s="14"/>
      <c r="BH306" s="14"/>
      <c r="BI306" s="14"/>
      <c r="BJ306" s="5">
        <f t="shared" si="359"/>
        <v>0</v>
      </c>
      <c r="BK306" s="5" t="str">
        <f t="shared" si="360"/>
        <v/>
      </c>
      <c r="BL306" s="28">
        <f t="shared" si="361"/>
        <v>0</v>
      </c>
      <c r="BM306" s="3">
        <f t="shared" si="362"/>
        <v>107</v>
      </c>
      <c r="BN306" s="5">
        <f t="shared" si="363"/>
        <v>299</v>
      </c>
      <c r="BO306" s="13"/>
      <c r="BP306" s="14"/>
      <c r="BQ306" s="14"/>
      <c r="BR306" s="14"/>
      <c r="BS306" s="5">
        <f>SUM(BP306:BR306)</f>
        <v>0</v>
      </c>
      <c r="BT306" s="5" t="str">
        <f t="shared" si="310"/>
        <v/>
      </c>
      <c r="BU306" s="35">
        <f t="shared" si="311"/>
        <v>0</v>
      </c>
      <c r="BV306" s="3">
        <f t="shared" si="312"/>
        <v>107</v>
      </c>
      <c r="BW306" s="5">
        <f t="shared" si="313"/>
        <v>301</v>
      </c>
    </row>
    <row r="307" spans="2:75">
      <c r="B307" s="36" t="s">
        <v>455</v>
      </c>
      <c r="C307" s="41" t="s">
        <v>37</v>
      </c>
      <c r="D307" s="74" t="s">
        <v>752</v>
      </c>
      <c r="E307" s="51" t="s">
        <v>249</v>
      </c>
      <c r="F307" s="4">
        <v>11</v>
      </c>
      <c r="G307" s="4">
        <v>12</v>
      </c>
      <c r="H307" s="4">
        <v>10</v>
      </c>
      <c r="I307" s="4">
        <f>SUM(F307:H307)</f>
        <v>33</v>
      </c>
      <c r="J307" s="4">
        <f>IF(E307="","",RANK(I307,I$6:I$321))</f>
        <v>145</v>
      </c>
      <c r="K307" s="4">
        <f>IF(J307="",0,I$323+1-J307)</f>
        <v>103</v>
      </c>
      <c r="L307" s="57">
        <f>IF(E307="","",RANK(K307,K$6:K$321))</f>
        <v>145</v>
      </c>
      <c r="M307" s="13"/>
      <c r="N307" s="14"/>
      <c r="O307" s="14"/>
      <c r="P307" s="14"/>
      <c r="Q307" s="4">
        <f>SUM(N307:P307)</f>
        <v>0</v>
      </c>
      <c r="R307" s="5" t="str">
        <f>IF(M307="","",RANK(Q307,Q$6:Q$322))</f>
        <v/>
      </c>
      <c r="S307" s="28">
        <f>IF(R307="",0,Q$323+1-R307)</f>
        <v>0</v>
      </c>
      <c r="T307" s="3">
        <f>S307+K307</f>
        <v>103</v>
      </c>
      <c r="U307" s="57">
        <f>IF(T307=0,"",RANK(T307,T$6:T$322))</f>
        <v>237</v>
      </c>
      <c r="V307" s="13"/>
      <c r="W307" s="14"/>
      <c r="X307" s="14"/>
      <c r="Y307" s="14"/>
      <c r="Z307" s="4">
        <f>SUM(W307:Y307)</f>
        <v>0</v>
      </c>
      <c r="AA307" s="5" t="str">
        <f>IF(V307="","",RANK(Z307,Z$6:Z$322))</f>
        <v/>
      </c>
      <c r="AB307" s="28">
        <f>IF(AA307="",0,Z$323+1-AA307)</f>
        <v>0</v>
      </c>
      <c r="AC307" s="76">
        <f>AB307+T307</f>
        <v>103</v>
      </c>
      <c r="AD307" s="57">
        <f t="shared" ref="AD307:AD314" si="364">IF(AC307=0,"",RANK(AC307,AC$6:AC$321))</f>
        <v>263</v>
      </c>
      <c r="AE307" s="30"/>
      <c r="AF307" s="31"/>
      <c r="AG307" s="31"/>
      <c r="AH307" s="31"/>
      <c r="AI307" s="4">
        <f t="shared" ref="AI307:AI314" si="365">SUM(AF307:AH307)</f>
        <v>0</v>
      </c>
      <c r="AJ307" s="5" t="str">
        <f t="shared" ref="AJ307:AJ314" si="366">IF(AE307="","",RANK(AI307,AI$6:AI$322))</f>
        <v/>
      </c>
      <c r="AK307" s="28">
        <f t="shared" ref="AK307:AK314" si="367">IF(AJ307="",0,AI$323+1-AJ307)</f>
        <v>0</v>
      </c>
      <c r="AL307" s="3">
        <f t="shared" ref="AL307:AL314" si="368">AK307+AC307</f>
        <v>103</v>
      </c>
      <c r="AM307" s="5">
        <f t="shared" ref="AM307:AM314" si="369">IF(AL307=0,"",RANK(AL307,AL$6:AL$321))</f>
        <v>281</v>
      </c>
      <c r="AN307" s="13"/>
      <c r="AO307" s="14"/>
      <c r="AP307" s="14"/>
      <c r="AQ307" s="14"/>
      <c r="AR307" s="5">
        <f>SUM(AO307:AQ307)</f>
        <v>0</v>
      </c>
      <c r="AS307" s="5" t="str">
        <f t="shared" ref="AS307:AS314" si="370">IF(AN307="","",RANK(AR307,AR$6:AR$322))</f>
        <v/>
      </c>
      <c r="AT307" s="28">
        <f>IF(AS307="",0,AR$323+1-AS307)</f>
        <v>0</v>
      </c>
      <c r="AU307" s="3">
        <f t="shared" ref="AU307:AU314" si="371">AT307+AL307</f>
        <v>103</v>
      </c>
      <c r="AV307" s="5">
        <f t="shared" ref="AV307:AV314" si="372">IF(AU307=0,"",RANK(AU307,AU$6:AU$322))</f>
        <v>293</v>
      </c>
      <c r="AW307" s="13"/>
      <c r="AX307" s="14"/>
      <c r="AY307" s="14"/>
      <c r="AZ307" s="14"/>
      <c r="BA307" s="5">
        <f t="shared" si="354"/>
        <v>0</v>
      </c>
      <c r="BB307" s="5" t="str">
        <f t="shared" si="355"/>
        <v/>
      </c>
      <c r="BC307" s="28">
        <f t="shared" si="356"/>
        <v>0</v>
      </c>
      <c r="BD307" s="3">
        <f t="shared" si="357"/>
        <v>103</v>
      </c>
      <c r="BE307" s="5">
        <f t="shared" si="358"/>
        <v>298</v>
      </c>
      <c r="BF307" s="13"/>
      <c r="BG307" s="14"/>
      <c r="BH307" s="14"/>
      <c r="BI307" s="14"/>
      <c r="BJ307" s="5">
        <f t="shared" si="359"/>
        <v>0</v>
      </c>
      <c r="BK307" s="5" t="str">
        <f t="shared" si="360"/>
        <v/>
      </c>
      <c r="BL307" s="28">
        <f t="shared" si="361"/>
        <v>0</v>
      </c>
      <c r="BM307" s="3">
        <f t="shared" si="362"/>
        <v>103</v>
      </c>
      <c r="BN307" s="5">
        <f t="shared" si="363"/>
        <v>300</v>
      </c>
      <c r="BO307" s="13"/>
      <c r="BP307" s="14"/>
      <c r="BQ307" s="14"/>
      <c r="BR307" s="14"/>
      <c r="BS307" s="5">
        <f>SUM(BP307:BR307)</f>
        <v>0</v>
      </c>
      <c r="BT307" s="5" t="str">
        <f t="shared" si="310"/>
        <v/>
      </c>
      <c r="BU307" s="35">
        <f t="shared" si="311"/>
        <v>0</v>
      </c>
      <c r="BV307" s="3">
        <f t="shared" si="312"/>
        <v>103</v>
      </c>
      <c r="BW307" s="5">
        <f t="shared" si="313"/>
        <v>302</v>
      </c>
    </row>
    <row r="308" spans="2:75">
      <c r="B308" s="36" t="s">
        <v>489</v>
      </c>
      <c r="C308" s="41" t="s">
        <v>45</v>
      </c>
      <c r="D308" s="74" t="s">
        <v>794</v>
      </c>
      <c r="E308" s="51" t="s">
        <v>275</v>
      </c>
      <c r="F308" s="4">
        <v>11</v>
      </c>
      <c r="G308" s="4">
        <v>9</v>
      </c>
      <c r="H308" s="4">
        <v>11</v>
      </c>
      <c r="I308" s="4">
        <f>SUM(F308:H308)</f>
        <v>31</v>
      </c>
      <c r="J308" s="4">
        <f>IF(E308="","",RANK(I308,I$6:I$321))</f>
        <v>184</v>
      </c>
      <c r="K308" s="4">
        <f>IF(J308="",0,I$323+1-J308)</f>
        <v>64</v>
      </c>
      <c r="L308" s="57">
        <f>IF(E308="","",RANK(K308,K$6:K$321))</f>
        <v>184</v>
      </c>
      <c r="M308" s="13" t="s">
        <v>876</v>
      </c>
      <c r="N308" s="14">
        <v>9</v>
      </c>
      <c r="O308" s="14">
        <v>15</v>
      </c>
      <c r="P308" s="14">
        <v>8</v>
      </c>
      <c r="Q308" s="4">
        <f>SUM(N308:P308)</f>
        <v>32</v>
      </c>
      <c r="R308" s="5">
        <f>IF(M308="","",RANK(Q308,Q$6:Q$322))</f>
        <v>238</v>
      </c>
      <c r="S308" s="28">
        <f>IF(R308="",0,Q$323+1-R308)</f>
        <v>15</v>
      </c>
      <c r="T308" s="3">
        <f>S308+K308</f>
        <v>79</v>
      </c>
      <c r="U308" s="57">
        <f>IF(T308=0,"",RANK(T308,T$6:T$322))</f>
        <v>248</v>
      </c>
      <c r="V308" s="13" t="s">
        <v>1175</v>
      </c>
      <c r="W308" s="14">
        <v>11</v>
      </c>
      <c r="X308" s="14">
        <v>9</v>
      </c>
      <c r="Y308" s="14">
        <v>6</v>
      </c>
      <c r="Z308" s="4">
        <f>SUM(W308:Y308)</f>
        <v>26</v>
      </c>
      <c r="AA308" s="5">
        <f>IF(V308="","",RANK(Z308,Z$6:Z$322))</f>
        <v>223</v>
      </c>
      <c r="AB308" s="28">
        <f>IF(AA308="",0,Z$323+1-AA308)</f>
        <v>9</v>
      </c>
      <c r="AC308" s="76">
        <f>AB308+T308</f>
        <v>88</v>
      </c>
      <c r="AD308" s="57">
        <f t="shared" si="364"/>
        <v>269</v>
      </c>
      <c r="AE308" s="30" t="s">
        <v>1421</v>
      </c>
      <c r="AF308" s="31">
        <v>11</v>
      </c>
      <c r="AG308" s="31">
        <v>8</v>
      </c>
      <c r="AH308" s="31">
        <v>10</v>
      </c>
      <c r="AI308" s="4">
        <f t="shared" si="365"/>
        <v>29</v>
      </c>
      <c r="AJ308" s="5">
        <f t="shared" si="366"/>
        <v>252</v>
      </c>
      <c r="AK308" s="28">
        <f t="shared" si="367"/>
        <v>5</v>
      </c>
      <c r="AL308" s="3">
        <f t="shared" si="368"/>
        <v>93</v>
      </c>
      <c r="AM308" s="5">
        <f t="shared" si="369"/>
        <v>286</v>
      </c>
      <c r="AN308" s="13"/>
      <c r="AO308" s="14"/>
      <c r="AP308" s="14"/>
      <c r="AQ308" s="14"/>
      <c r="AR308" s="5">
        <f>SUM(AO308:AQ308)</f>
        <v>0</v>
      </c>
      <c r="AS308" s="5" t="str">
        <f t="shared" si="370"/>
        <v/>
      </c>
      <c r="AT308" s="28">
        <f>IF(AS308="",0,AR$323+1-AS308)</f>
        <v>0</v>
      </c>
      <c r="AU308" s="3">
        <f t="shared" si="371"/>
        <v>93</v>
      </c>
      <c r="AV308" s="5">
        <f t="shared" si="372"/>
        <v>295</v>
      </c>
      <c r="AW308" s="13"/>
      <c r="AX308" s="14"/>
      <c r="AY308" s="14"/>
      <c r="AZ308" s="14"/>
      <c r="BA308" s="5">
        <f t="shared" si="354"/>
        <v>0</v>
      </c>
      <c r="BB308" s="5" t="str">
        <f t="shared" si="355"/>
        <v/>
      </c>
      <c r="BC308" s="28">
        <f t="shared" si="356"/>
        <v>0</v>
      </c>
      <c r="BD308" s="3">
        <f t="shared" si="357"/>
        <v>93</v>
      </c>
      <c r="BE308" s="5">
        <f t="shared" si="358"/>
        <v>300</v>
      </c>
      <c r="BF308" s="13"/>
      <c r="BG308" s="14"/>
      <c r="BH308" s="14"/>
      <c r="BI308" s="14"/>
      <c r="BJ308" s="5">
        <f t="shared" si="359"/>
        <v>0</v>
      </c>
      <c r="BK308" s="5" t="str">
        <f t="shared" si="360"/>
        <v/>
      </c>
      <c r="BL308" s="28">
        <f t="shared" si="361"/>
        <v>0</v>
      </c>
      <c r="BM308" s="3">
        <f t="shared" si="362"/>
        <v>93</v>
      </c>
      <c r="BN308" s="5">
        <f t="shared" si="363"/>
        <v>302</v>
      </c>
      <c r="BO308" s="13"/>
      <c r="BP308" s="14"/>
      <c r="BQ308" s="14"/>
      <c r="BR308" s="14"/>
      <c r="BS308" s="5">
        <f>SUM(BP308:BR308)</f>
        <v>0</v>
      </c>
      <c r="BT308" s="5" t="str">
        <f t="shared" si="310"/>
        <v/>
      </c>
      <c r="BU308" s="35">
        <f t="shared" si="311"/>
        <v>0</v>
      </c>
      <c r="BV308" s="3">
        <f t="shared" si="312"/>
        <v>93</v>
      </c>
      <c r="BW308" s="5">
        <f t="shared" si="313"/>
        <v>303</v>
      </c>
    </row>
    <row r="309" spans="2:75">
      <c r="B309" s="36" t="s">
        <v>574</v>
      </c>
      <c r="C309" s="41" t="s">
        <v>49</v>
      </c>
      <c r="D309" s="74" t="s">
        <v>793</v>
      </c>
      <c r="E309" s="51" t="s">
        <v>291</v>
      </c>
      <c r="F309" s="4">
        <v>11</v>
      </c>
      <c r="G309" s="4">
        <v>9</v>
      </c>
      <c r="H309" s="4">
        <v>11</v>
      </c>
      <c r="I309" s="4">
        <f>SUM(F309:H309)</f>
        <v>31</v>
      </c>
      <c r="J309" s="4">
        <f>IF(E309="","",RANK(I309,I$6:I$321))</f>
        <v>184</v>
      </c>
      <c r="K309" s="4">
        <f>IF(J309="",0,I$323+1-J309)</f>
        <v>64</v>
      </c>
      <c r="L309" s="57">
        <f>IF(E309="","",RANK(K309,K$6:K$321))</f>
        <v>184</v>
      </c>
      <c r="M309" s="13" t="s">
        <v>960</v>
      </c>
      <c r="N309" s="14">
        <v>11</v>
      </c>
      <c r="O309" s="14">
        <v>12</v>
      </c>
      <c r="P309" s="14">
        <v>11</v>
      </c>
      <c r="Q309" s="4">
        <f>SUM(N309:P309)</f>
        <v>34</v>
      </c>
      <c r="R309" s="5">
        <f>IF(M309="","",RANK(Q309,Q$6:Q$322))</f>
        <v>224</v>
      </c>
      <c r="S309" s="28">
        <f>IF(R309="",0,Q$323+1-R309)</f>
        <v>29</v>
      </c>
      <c r="T309" s="3">
        <f>S309+K309</f>
        <v>93</v>
      </c>
      <c r="U309" s="57">
        <f>IF(T309=0,"",RANK(T309,T$6:T$322))</f>
        <v>243</v>
      </c>
      <c r="V309" s="13"/>
      <c r="W309" s="14"/>
      <c r="X309" s="14"/>
      <c r="Y309" s="14"/>
      <c r="Z309" s="4">
        <f>SUM(W309:Y309)</f>
        <v>0</v>
      </c>
      <c r="AA309" s="5" t="str">
        <f>IF(V309="","",RANK(Z309,Z$6:Z$322))</f>
        <v/>
      </c>
      <c r="AB309" s="28">
        <f>IF(AA309="",0,Z$323+1-AA309)</f>
        <v>0</v>
      </c>
      <c r="AC309" s="76">
        <f>AB309+T309</f>
        <v>93</v>
      </c>
      <c r="AD309" s="57">
        <f t="shared" si="364"/>
        <v>268</v>
      </c>
      <c r="AE309" s="30"/>
      <c r="AF309" s="31"/>
      <c r="AG309" s="31"/>
      <c r="AH309" s="31"/>
      <c r="AI309" s="4">
        <f t="shared" si="365"/>
        <v>0</v>
      </c>
      <c r="AJ309" s="5" t="str">
        <f t="shared" si="366"/>
        <v/>
      </c>
      <c r="AK309" s="28">
        <f t="shared" si="367"/>
        <v>0</v>
      </c>
      <c r="AL309" s="3">
        <f t="shared" si="368"/>
        <v>93</v>
      </c>
      <c r="AM309" s="5">
        <f t="shared" si="369"/>
        <v>286</v>
      </c>
      <c r="AN309" s="13"/>
      <c r="AO309" s="14"/>
      <c r="AP309" s="14"/>
      <c r="AQ309" s="14"/>
      <c r="AR309" s="5">
        <f>SUM(AO309:AQ309)</f>
        <v>0</v>
      </c>
      <c r="AS309" s="5" t="str">
        <f t="shared" si="370"/>
        <v/>
      </c>
      <c r="AT309" s="28">
        <f>IF(AS309="",0,AR$323+1-AS309)</f>
        <v>0</v>
      </c>
      <c r="AU309" s="3">
        <f t="shared" si="371"/>
        <v>93</v>
      </c>
      <c r="AV309" s="5">
        <f t="shared" si="372"/>
        <v>295</v>
      </c>
      <c r="AW309" s="13"/>
      <c r="AX309" s="14"/>
      <c r="AY309" s="14"/>
      <c r="AZ309" s="14"/>
      <c r="BA309" s="5">
        <f t="shared" si="354"/>
        <v>0</v>
      </c>
      <c r="BB309" s="5" t="str">
        <f t="shared" si="355"/>
        <v/>
      </c>
      <c r="BC309" s="28">
        <f t="shared" si="356"/>
        <v>0</v>
      </c>
      <c r="BD309" s="3">
        <f t="shared" si="357"/>
        <v>93</v>
      </c>
      <c r="BE309" s="5">
        <f t="shared" si="358"/>
        <v>300</v>
      </c>
      <c r="BF309" s="13"/>
      <c r="BG309" s="14"/>
      <c r="BH309" s="14"/>
      <c r="BI309" s="14"/>
      <c r="BJ309" s="5">
        <f t="shared" si="359"/>
        <v>0</v>
      </c>
      <c r="BK309" s="5" t="str">
        <f t="shared" si="360"/>
        <v/>
      </c>
      <c r="BL309" s="28">
        <f t="shared" si="361"/>
        <v>0</v>
      </c>
      <c r="BM309" s="3">
        <f t="shared" si="362"/>
        <v>93</v>
      </c>
      <c r="BN309" s="5">
        <f t="shared" si="363"/>
        <v>302</v>
      </c>
      <c r="BO309" s="13"/>
      <c r="BP309" s="14"/>
      <c r="BQ309" s="14"/>
      <c r="BR309" s="14"/>
      <c r="BS309" s="5">
        <f>SUM(BP309:BR309)</f>
        <v>0</v>
      </c>
      <c r="BT309" s="5" t="str">
        <f t="shared" si="310"/>
        <v/>
      </c>
      <c r="BU309" s="35">
        <f t="shared" si="311"/>
        <v>0</v>
      </c>
      <c r="BV309" s="3">
        <f t="shared" si="312"/>
        <v>93</v>
      </c>
      <c r="BW309" s="5">
        <f t="shared" si="313"/>
        <v>303</v>
      </c>
    </row>
    <row r="310" spans="2:75">
      <c r="B310" s="36" t="s">
        <v>1651</v>
      </c>
      <c r="C310" s="41" t="s">
        <v>42</v>
      </c>
      <c r="D310" s="74" t="s">
        <v>1639</v>
      </c>
      <c r="E310" s="51"/>
      <c r="F310" s="4"/>
      <c r="G310" s="4"/>
      <c r="H310" s="4"/>
      <c r="I310" s="4"/>
      <c r="J310" s="4"/>
      <c r="K310" s="4"/>
      <c r="L310" s="57"/>
      <c r="M310" s="13"/>
      <c r="N310" s="14"/>
      <c r="O310" s="14"/>
      <c r="P310" s="14"/>
      <c r="Q310" s="4"/>
      <c r="R310" s="5"/>
      <c r="S310" s="28"/>
      <c r="T310" s="3"/>
      <c r="U310" s="57"/>
      <c r="V310" s="13"/>
      <c r="W310" s="14"/>
      <c r="X310" s="14"/>
      <c r="Y310" s="14"/>
      <c r="Z310" s="4"/>
      <c r="AA310" s="5"/>
      <c r="AB310" s="28"/>
      <c r="AC310" s="76"/>
      <c r="AD310" s="57" t="str">
        <f t="shared" si="364"/>
        <v/>
      </c>
      <c r="AE310" s="30" t="s">
        <v>1442</v>
      </c>
      <c r="AF310" s="31">
        <v>15</v>
      </c>
      <c r="AG310" s="31">
        <v>13</v>
      </c>
      <c r="AH310" s="31">
        <v>10</v>
      </c>
      <c r="AI310" s="4">
        <f t="shared" si="365"/>
        <v>38</v>
      </c>
      <c r="AJ310" s="5">
        <f t="shared" si="366"/>
        <v>177</v>
      </c>
      <c r="AK310" s="28">
        <f t="shared" si="367"/>
        <v>80</v>
      </c>
      <c r="AL310" s="3">
        <f t="shared" si="368"/>
        <v>80</v>
      </c>
      <c r="AM310" s="5">
        <f t="shared" si="369"/>
        <v>290</v>
      </c>
      <c r="AN310" s="13"/>
      <c r="AO310" s="14"/>
      <c r="AP310" s="14"/>
      <c r="AQ310" s="14"/>
      <c r="AR310" s="5"/>
      <c r="AS310" s="5" t="str">
        <f t="shared" si="370"/>
        <v/>
      </c>
      <c r="AT310" s="28"/>
      <c r="AU310" s="3">
        <f t="shared" si="371"/>
        <v>80</v>
      </c>
      <c r="AV310" s="5">
        <f t="shared" si="372"/>
        <v>297</v>
      </c>
      <c r="AW310" s="13"/>
      <c r="AX310" s="14"/>
      <c r="AY310" s="14"/>
      <c r="AZ310" s="14"/>
      <c r="BA310" s="5">
        <f t="shared" si="354"/>
        <v>0</v>
      </c>
      <c r="BB310" s="5" t="str">
        <f t="shared" si="355"/>
        <v/>
      </c>
      <c r="BC310" s="28">
        <f t="shared" si="356"/>
        <v>0</v>
      </c>
      <c r="BD310" s="3">
        <f t="shared" si="357"/>
        <v>80</v>
      </c>
      <c r="BE310" s="5">
        <f t="shared" si="358"/>
        <v>302</v>
      </c>
      <c r="BF310" s="13"/>
      <c r="BG310" s="14"/>
      <c r="BH310" s="14"/>
      <c r="BI310" s="14"/>
      <c r="BJ310" s="5">
        <f t="shared" si="359"/>
        <v>0</v>
      </c>
      <c r="BK310" s="5" t="str">
        <f t="shared" si="360"/>
        <v/>
      </c>
      <c r="BL310" s="28">
        <f t="shared" si="361"/>
        <v>0</v>
      </c>
      <c r="BM310" s="3">
        <f t="shared" si="362"/>
        <v>80</v>
      </c>
      <c r="BN310" s="5">
        <f t="shared" si="363"/>
        <v>304</v>
      </c>
      <c r="BO310" s="13"/>
      <c r="BP310" s="14"/>
      <c r="BQ310" s="14"/>
      <c r="BR310" s="14"/>
      <c r="BS310" s="5"/>
      <c r="BT310" s="5" t="str">
        <f t="shared" si="310"/>
        <v/>
      </c>
      <c r="BU310" s="35">
        <f t="shared" si="311"/>
        <v>0</v>
      </c>
      <c r="BV310" s="3">
        <f t="shared" si="312"/>
        <v>80</v>
      </c>
      <c r="BW310" s="5">
        <f t="shared" si="313"/>
        <v>305</v>
      </c>
    </row>
    <row r="311" spans="2:75">
      <c r="B311" s="36" t="s">
        <v>1659</v>
      </c>
      <c r="C311" s="41" t="s">
        <v>584</v>
      </c>
      <c r="D311" s="74" t="s">
        <v>1658</v>
      </c>
      <c r="E311" s="51"/>
      <c r="F311" s="4"/>
      <c r="G311" s="4"/>
      <c r="H311" s="4"/>
      <c r="I311" s="4"/>
      <c r="J311" s="4"/>
      <c r="K311" s="4"/>
      <c r="L311" s="57"/>
      <c r="M311" s="13"/>
      <c r="N311" s="14"/>
      <c r="O311" s="14"/>
      <c r="P311" s="14"/>
      <c r="Q311" s="4"/>
      <c r="R311" s="5"/>
      <c r="S311" s="28"/>
      <c r="T311" s="3"/>
      <c r="U311" s="57"/>
      <c r="V311" s="13"/>
      <c r="W311" s="14"/>
      <c r="X311" s="14"/>
      <c r="Y311" s="14"/>
      <c r="Z311" s="4"/>
      <c r="AA311" s="5"/>
      <c r="AB311" s="28"/>
      <c r="AC311" s="76"/>
      <c r="AD311" s="57" t="str">
        <f t="shared" si="364"/>
        <v/>
      </c>
      <c r="AE311" s="30" t="s">
        <v>1615</v>
      </c>
      <c r="AF311" s="31">
        <v>14</v>
      </c>
      <c r="AG311" s="31">
        <v>14</v>
      </c>
      <c r="AH311" s="31">
        <v>10</v>
      </c>
      <c r="AI311" s="4">
        <f t="shared" si="365"/>
        <v>38</v>
      </c>
      <c r="AJ311" s="5">
        <f t="shared" si="366"/>
        <v>177</v>
      </c>
      <c r="AK311" s="28">
        <f t="shared" si="367"/>
        <v>80</v>
      </c>
      <c r="AL311" s="3">
        <f t="shared" si="368"/>
        <v>80</v>
      </c>
      <c r="AM311" s="5">
        <f t="shared" si="369"/>
        <v>290</v>
      </c>
      <c r="AN311" s="13"/>
      <c r="AO311" s="14"/>
      <c r="AP311" s="14"/>
      <c r="AQ311" s="14"/>
      <c r="AR311" s="5">
        <f>SUM(AO311:AQ311)</f>
        <v>0</v>
      </c>
      <c r="AS311" s="5" t="str">
        <f t="shared" si="370"/>
        <v/>
      </c>
      <c r="AT311" s="28">
        <f>IF(AS311="",0,AR$323+1-AS311)</f>
        <v>0</v>
      </c>
      <c r="AU311" s="3">
        <f t="shared" si="371"/>
        <v>80</v>
      </c>
      <c r="AV311" s="5">
        <f t="shared" si="372"/>
        <v>297</v>
      </c>
      <c r="AW311" s="13"/>
      <c r="AX311" s="14"/>
      <c r="AY311" s="14"/>
      <c r="AZ311" s="14"/>
      <c r="BA311" s="5">
        <f t="shared" si="354"/>
        <v>0</v>
      </c>
      <c r="BB311" s="5" t="str">
        <f t="shared" si="355"/>
        <v/>
      </c>
      <c r="BC311" s="28">
        <f t="shared" si="356"/>
        <v>0</v>
      </c>
      <c r="BD311" s="3">
        <f t="shared" si="357"/>
        <v>80</v>
      </c>
      <c r="BE311" s="5">
        <f t="shared" si="358"/>
        <v>302</v>
      </c>
      <c r="BF311" s="13"/>
      <c r="BG311" s="14"/>
      <c r="BH311" s="14"/>
      <c r="BI311" s="14"/>
      <c r="BJ311" s="5">
        <f t="shared" si="359"/>
        <v>0</v>
      </c>
      <c r="BK311" s="5" t="str">
        <f t="shared" si="360"/>
        <v/>
      </c>
      <c r="BL311" s="28">
        <f t="shared" si="361"/>
        <v>0</v>
      </c>
      <c r="BM311" s="3">
        <f t="shared" si="362"/>
        <v>80</v>
      </c>
      <c r="BN311" s="5">
        <f t="shared" si="363"/>
        <v>304</v>
      </c>
      <c r="BO311" s="13"/>
      <c r="BP311" s="14"/>
      <c r="BQ311" s="14"/>
      <c r="BR311" s="14"/>
      <c r="BS311" s="5">
        <f>SUM(BP311:BR311)</f>
        <v>0</v>
      </c>
      <c r="BT311" s="5" t="str">
        <f t="shared" si="310"/>
        <v/>
      </c>
      <c r="BU311" s="35">
        <f t="shared" si="311"/>
        <v>0</v>
      </c>
      <c r="BV311" s="3">
        <f t="shared" si="312"/>
        <v>80</v>
      </c>
      <c r="BW311" s="5">
        <f t="shared" si="313"/>
        <v>305</v>
      </c>
    </row>
    <row r="312" spans="2:75">
      <c r="B312" s="36" t="s">
        <v>1139</v>
      </c>
      <c r="C312" s="41" t="s">
        <v>585</v>
      </c>
      <c r="D312" s="74" t="s">
        <v>1138</v>
      </c>
      <c r="E312" s="51"/>
      <c r="F312" s="4"/>
      <c r="G312" s="4"/>
      <c r="H312" s="4"/>
      <c r="I312" s="4"/>
      <c r="J312" s="4"/>
      <c r="K312" s="4"/>
      <c r="L312" s="57"/>
      <c r="M312" s="13" t="s">
        <v>1076</v>
      </c>
      <c r="N312" s="14">
        <v>12</v>
      </c>
      <c r="O312" s="14">
        <v>11</v>
      </c>
      <c r="P312" s="14">
        <v>14</v>
      </c>
      <c r="Q312" s="4">
        <f>SUM(N312:P312)</f>
        <v>37</v>
      </c>
      <c r="R312" s="5">
        <f>IF(M312="","",RANK(Q312,Q$6:Q$322))</f>
        <v>186</v>
      </c>
      <c r="S312" s="28">
        <f>IF(R312="",0,Q$323+1-R312)</f>
        <v>67</v>
      </c>
      <c r="T312" s="3">
        <f>S312+K312</f>
        <v>67</v>
      </c>
      <c r="U312" s="57">
        <f>IF(T312=0,"",RANK(T312,T$6:T$322))</f>
        <v>253</v>
      </c>
      <c r="V312" s="13"/>
      <c r="W312" s="14"/>
      <c r="X312" s="14"/>
      <c r="Y312" s="14"/>
      <c r="Z312" s="4">
        <f>SUM(W312:Y312)</f>
        <v>0</v>
      </c>
      <c r="AA312" s="5" t="str">
        <f>IF(V312="","",RANK(Z312,Z$6:Z$322))</f>
        <v/>
      </c>
      <c r="AB312" s="28">
        <f>IF(AA312="",0,Z$323+1-AA312)</f>
        <v>0</v>
      </c>
      <c r="AC312" s="76">
        <f>AB312+T312</f>
        <v>67</v>
      </c>
      <c r="AD312" s="57">
        <f t="shared" si="364"/>
        <v>276</v>
      </c>
      <c r="AE312" s="30"/>
      <c r="AF312" s="31"/>
      <c r="AG312" s="31"/>
      <c r="AH312" s="31"/>
      <c r="AI312" s="4">
        <f t="shared" si="365"/>
        <v>0</v>
      </c>
      <c r="AJ312" s="5" t="str">
        <f t="shared" si="366"/>
        <v/>
      </c>
      <c r="AK312" s="28">
        <f t="shared" si="367"/>
        <v>0</v>
      </c>
      <c r="AL312" s="3">
        <f t="shared" si="368"/>
        <v>67</v>
      </c>
      <c r="AM312" s="5">
        <f t="shared" si="369"/>
        <v>295</v>
      </c>
      <c r="AN312" s="13"/>
      <c r="AO312" s="14"/>
      <c r="AP312" s="14"/>
      <c r="AQ312" s="14"/>
      <c r="AR312" s="5"/>
      <c r="AS312" s="5" t="str">
        <f t="shared" si="370"/>
        <v/>
      </c>
      <c r="AT312" s="28"/>
      <c r="AU312" s="3">
        <f t="shared" si="371"/>
        <v>67</v>
      </c>
      <c r="AV312" s="5">
        <f t="shared" si="372"/>
        <v>301</v>
      </c>
      <c r="AW312" s="13"/>
      <c r="AX312" s="14"/>
      <c r="AY312" s="14"/>
      <c r="AZ312" s="14"/>
      <c r="BA312" s="5">
        <f t="shared" si="354"/>
        <v>0</v>
      </c>
      <c r="BB312" s="5" t="str">
        <f t="shared" si="355"/>
        <v/>
      </c>
      <c r="BC312" s="28">
        <f t="shared" si="356"/>
        <v>0</v>
      </c>
      <c r="BD312" s="3">
        <f t="shared" si="357"/>
        <v>67</v>
      </c>
      <c r="BE312" s="5">
        <f t="shared" si="358"/>
        <v>304</v>
      </c>
      <c r="BF312" s="13"/>
      <c r="BG312" s="14"/>
      <c r="BH312" s="14"/>
      <c r="BI312" s="14"/>
      <c r="BJ312" s="5">
        <f t="shared" si="359"/>
        <v>0</v>
      </c>
      <c r="BK312" s="5" t="str">
        <f t="shared" si="360"/>
        <v/>
      </c>
      <c r="BL312" s="28">
        <f t="shared" si="361"/>
        <v>0</v>
      </c>
      <c r="BM312" s="3">
        <f t="shared" si="362"/>
        <v>67</v>
      </c>
      <c r="BN312" s="5">
        <f t="shared" si="363"/>
        <v>306</v>
      </c>
      <c r="BO312" s="13"/>
      <c r="BP312" s="14"/>
      <c r="BQ312" s="14"/>
      <c r="BR312" s="14"/>
      <c r="BS312" s="5"/>
      <c r="BT312" s="5" t="str">
        <f t="shared" si="310"/>
        <v/>
      </c>
      <c r="BU312" s="35">
        <f t="shared" si="311"/>
        <v>0</v>
      </c>
      <c r="BV312" s="3">
        <f t="shared" si="312"/>
        <v>67</v>
      </c>
      <c r="BW312" s="5">
        <f t="shared" si="313"/>
        <v>307</v>
      </c>
    </row>
    <row r="313" spans="2:75">
      <c r="B313" s="36" t="s">
        <v>1384</v>
      </c>
      <c r="C313" s="41" t="s">
        <v>30</v>
      </c>
      <c r="D313" s="74" t="s">
        <v>1383</v>
      </c>
      <c r="E313" s="51"/>
      <c r="F313" s="4"/>
      <c r="G313" s="4"/>
      <c r="H313" s="4"/>
      <c r="I313" s="4"/>
      <c r="J313" s="4"/>
      <c r="K313" s="4"/>
      <c r="L313" s="57"/>
      <c r="M313" s="13"/>
      <c r="N313" s="14"/>
      <c r="O313" s="14"/>
      <c r="P313" s="14"/>
      <c r="Q313" s="4"/>
      <c r="R313" s="5"/>
      <c r="S313" s="28"/>
      <c r="T313" s="3"/>
      <c r="U313" s="57"/>
      <c r="V313" s="13" t="s">
        <v>1353</v>
      </c>
      <c r="W313" s="14">
        <v>12</v>
      </c>
      <c r="X313" s="14">
        <v>11</v>
      </c>
      <c r="Y313" s="14">
        <v>13</v>
      </c>
      <c r="Z313" s="4">
        <f>SUM(W313:Y313)</f>
        <v>36</v>
      </c>
      <c r="AA313" s="5">
        <f>IF(V313="","",RANK(Z313,Z$6:Z$322))</f>
        <v>167</v>
      </c>
      <c r="AB313" s="28">
        <f>IF(AA313="",0,Z$323+1-AA313)</f>
        <v>65</v>
      </c>
      <c r="AC313" s="76">
        <f>AB313+T313</f>
        <v>65</v>
      </c>
      <c r="AD313" s="57">
        <f t="shared" si="364"/>
        <v>277</v>
      </c>
      <c r="AE313" s="30"/>
      <c r="AF313" s="31"/>
      <c r="AG313" s="31"/>
      <c r="AH313" s="31"/>
      <c r="AI313" s="4">
        <f t="shared" si="365"/>
        <v>0</v>
      </c>
      <c r="AJ313" s="5" t="str">
        <f t="shared" si="366"/>
        <v/>
      </c>
      <c r="AK313" s="28">
        <f t="shared" si="367"/>
        <v>0</v>
      </c>
      <c r="AL313" s="3">
        <f t="shared" si="368"/>
        <v>65</v>
      </c>
      <c r="AM313" s="5">
        <f t="shared" si="369"/>
        <v>296</v>
      </c>
      <c r="AN313" s="13"/>
      <c r="AO313" s="14"/>
      <c r="AP313" s="14"/>
      <c r="AQ313" s="14"/>
      <c r="AR313" s="5"/>
      <c r="AS313" s="5" t="str">
        <f t="shared" si="370"/>
        <v/>
      </c>
      <c r="AT313" s="28"/>
      <c r="AU313" s="3">
        <f t="shared" si="371"/>
        <v>65</v>
      </c>
      <c r="AV313" s="5">
        <f t="shared" si="372"/>
        <v>302</v>
      </c>
      <c r="AW313" s="13"/>
      <c r="AX313" s="14"/>
      <c r="AY313" s="14"/>
      <c r="AZ313" s="14"/>
      <c r="BA313" s="5">
        <f t="shared" si="354"/>
        <v>0</v>
      </c>
      <c r="BB313" s="5" t="str">
        <f t="shared" si="355"/>
        <v/>
      </c>
      <c r="BC313" s="28">
        <f t="shared" si="356"/>
        <v>0</v>
      </c>
      <c r="BD313" s="3">
        <f t="shared" si="357"/>
        <v>65</v>
      </c>
      <c r="BE313" s="5">
        <f t="shared" si="358"/>
        <v>306</v>
      </c>
      <c r="BF313" s="13"/>
      <c r="BG313" s="14"/>
      <c r="BH313" s="14"/>
      <c r="BI313" s="14"/>
      <c r="BJ313" s="5">
        <f t="shared" si="359"/>
        <v>0</v>
      </c>
      <c r="BK313" s="5" t="str">
        <f t="shared" si="360"/>
        <v/>
      </c>
      <c r="BL313" s="28">
        <f t="shared" si="361"/>
        <v>0</v>
      </c>
      <c r="BM313" s="3">
        <f t="shared" si="362"/>
        <v>65</v>
      </c>
      <c r="BN313" s="5">
        <f t="shared" si="363"/>
        <v>307</v>
      </c>
      <c r="BO313" s="13"/>
      <c r="BP313" s="14"/>
      <c r="BQ313" s="14"/>
      <c r="BR313" s="14"/>
      <c r="BS313" s="5"/>
      <c r="BT313" s="5" t="str">
        <f t="shared" si="310"/>
        <v/>
      </c>
      <c r="BU313" s="35">
        <f t="shared" si="311"/>
        <v>0</v>
      </c>
      <c r="BV313" s="3">
        <f t="shared" si="312"/>
        <v>65</v>
      </c>
      <c r="BW313" s="5">
        <f t="shared" si="313"/>
        <v>308</v>
      </c>
    </row>
    <row r="314" spans="2:75">
      <c r="B314" s="36" t="s">
        <v>481</v>
      </c>
      <c r="C314" s="41" t="s">
        <v>585</v>
      </c>
      <c r="D314" s="74" t="s">
        <v>785</v>
      </c>
      <c r="E314" s="51" t="s">
        <v>279</v>
      </c>
      <c r="F314" s="4">
        <v>11</v>
      </c>
      <c r="G314" s="4">
        <v>9</v>
      </c>
      <c r="H314" s="4">
        <v>11</v>
      </c>
      <c r="I314" s="4">
        <f>SUM(F314:H314)</f>
        <v>31</v>
      </c>
      <c r="J314" s="4">
        <f>IF(E314="","",RANK(I314,I$6:I$321))</f>
        <v>184</v>
      </c>
      <c r="K314" s="4">
        <f>IF(J314="",0,I$323+1-J314)</f>
        <v>64</v>
      </c>
      <c r="L314" s="57">
        <f>IF(E314="","",RANK(K314,K$6:K$321))</f>
        <v>184</v>
      </c>
      <c r="M314" s="13"/>
      <c r="N314" s="14"/>
      <c r="O314" s="14"/>
      <c r="P314" s="14"/>
      <c r="Q314" s="4">
        <f>SUM(N314:P314)</f>
        <v>0</v>
      </c>
      <c r="R314" s="5" t="str">
        <f>IF(M314="","",RANK(Q314,Q$6:Q$322))</f>
        <v/>
      </c>
      <c r="S314" s="28">
        <f>IF(R314="",0,Q$323+1-R314)</f>
        <v>0</v>
      </c>
      <c r="T314" s="3">
        <f>S314+K314</f>
        <v>64</v>
      </c>
      <c r="U314" s="57">
        <f>IF(T314=0,"",RANK(T314,T$6:T$322))</f>
        <v>255</v>
      </c>
      <c r="V314" s="13"/>
      <c r="W314" s="14"/>
      <c r="X314" s="14"/>
      <c r="Y314" s="14"/>
      <c r="Z314" s="4">
        <f>SUM(W314:Y314)</f>
        <v>0</v>
      </c>
      <c r="AA314" s="5" t="str">
        <f>IF(V314="","",RANK(Z314,Z$6:Z$322))</f>
        <v/>
      </c>
      <c r="AB314" s="28">
        <f>IF(AA314="",0,Z$323+1-AA314)</f>
        <v>0</v>
      </c>
      <c r="AC314" s="76">
        <f>AB314+T314</f>
        <v>64</v>
      </c>
      <c r="AD314" s="57">
        <f t="shared" si="364"/>
        <v>278</v>
      </c>
      <c r="AE314" s="30"/>
      <c r="AF314" s="31"/>
      <c r="AG314" s="31"/>
      <c r="AH314" s="31"/>
      <c r="AI314" s="4">
        <f t="shared" si="365"/>
        <v>0</v>
      </c>
      <c r="AJ314" s="5" t="str">
        <f t="shared" si="366"/>
        <v/>
      </c>
      <c r="AK314" s="28">
        <f t="shared" si="367"/>
        <v>0</v>
      </c>
      <c r="AL314" s="3">
        <f t="shared" si="368"/>
        <v>64</v>
      </c>
      <c r="AM314" s="5">
        <f t="shared" si="369"/>
        <v>297</v>
      </c>
      <c r="AN314" s="13"/>
      <c r="AO314" s="14"/>
      <c r="AP314" s="14"/>
      <c r="AQ314" s="14"/>
      <c r="AR314" s="5">
        <f>SUM(AO314:AQ314)</f>
        <v>0</v>
      </c>
      <c r="AS314" s="5" t="str">
        <f t="shared" si="370"/>
        <v/>
      </c>
      <c r="AT314" s="28">
        <f>IF(AS314="",0,AR$323+1-AS314)</f>
        <v>0</v>
      </c>
      <c r="AU314" s="3">
        <f t="shared" si="371"/>
        <v>64</v>
      </c>
      <c r="AV314" s="5">
        <f t="shared" si="372"/>
        <v>303</v>
      </c>
      <c r="AW314" s="13"/>
      <c r="AX314" s="14"/>
      <c r="AY314" s="14"/>
      <c r="AZ314" s="14"/>
      <c r="BA314" s="5">
        <f t="shared" si="354"/>
        <v>0</v>
      </c>
      <c r="BB314" s="5" t="str">
        <f t="shared" si="355"/>
        <v/>
      </c>
      <c r="BC314" s="28">
        <f t="shared" si="356"/>
        <v>0</v>
      </c>
      <c r="BD314" s="3">
        <f t="shared" si="357"/>
        <v>64</v>
      </c>
      <c r="BE314" s="5">
        <f t="shared" si="358"/>
        <v>307</v>
      </c>
      <c r="BF314" s="13"/>
      <c r="BG314" s="14"/>
      <c r="BH314" s="14"/>
      <c r="BI314" s="14"/>
      <c r="BJ314" s="5">
        <f t="shared" si="359"/>
        <v>0</v>
      </c>
      <c r="BK314" s="5" t="str">
        <f t="shared" si="360"/>
        <v/>
      </c>
      <c r="BL314" s="28">
        <f t="shared" si="361"/>
        <v>0</v>
      </c>
      <c r="BM314" s="3">
        <f t="shared" si="362"/>
        <v>64</v>
      </c>
      <c r="BN314" s="5">
        <f t="shared" si="363"/>
        <v>308</v>
      </c>
      <c r="BO314" s="13"/>
      <c r="BP314" s="14"/>
      <c r="BQ314" s="14"/>
      <c r="BR314" s="14"/>
      <c r="BS314" s="5">
        <f>SUM(BP314:BR314)</f>
        <v>0</v>
      </c>
      <c r="BT314" s="5" t="str">
        <f t="shared" si="310"/>
        <v/>
      </c>
      <c r="BU314" s="35">
        <f t="shared" si="311"/>
        <v>0</v>
      </c>
      <c r="BV314" s="3">
        <f t="shared" si="312"/>
        <v>64</v>
      </c>
      <c r="BW314" s="5">
        <f t="shared" si="313"/>
        <v>309</v>
      </c>
    </row>
    <row r="315" spans="2:75">
      <c r="B315" s="36" t="s">
        <v>2335</v>
      </c>
      <c r="C315" s="41" t="s">
        <v>42</v>
      </c>
      <c r="D315" s="74" t="s">
        <v>2334</v>
      </c>
      <c r="E315" s="51"/>
      <c r="F315" s="4"/>
      <c r="G315" s="4"/>
      <c r="H315" s="4"/>
      <c r="I315" s="4"/>
      <c r="J315" s="4"/>
      <c r="K315" s="4"/>
      <c r="L315" s="57"/>
      <c r="M315" s="13"/>
      <c r="N315" s="14"/>
      <c r="O315" s="14"/>
      <c r="P315" s="14"/>
      <c r="Q315" s="5"/>
      <c r="R315" s="5"/>
      <c r="S315" s="28"/>
      <c r="T315" s="3"/>
      <c r="U315" s="57"/>
      <c r="V315" s="13"/>
      <c r="W315" s="14"/>
      <c r="X315" s="14"/>
      <c r="Y315" s="14"/>
      <c r="Z315" s="4"/>
      <c r="AA315" s="5"/>
      <c r="AB315" s="28"/>
      <c r="AC315" s="76"/>
      <c r="AD315" s="57"/>
      <c r="AE315" s="30"/>
      <c r="AF315" s="31"/>
      <c r="AG315" s="31"/>
      <c r="AH315" s="31"/>
      <c r="AI315" s="4"/>
      <c r="AJ315" s="5"/>
      <c r="AK315" s="28"/>
      <c r="AL315" s="3"/>
      <c r="AM315" s="5"/>
      <c r="AN315" s="13"/>
      <c r="AO315" s="14"/>
      <c r="AP315" s="14"/>
      <c r="AQ315" s="14"/>
      <c r="AR315" s="5"/>
      <c r="AS315" s="5"/>
      <c r="AT315" s="28"/>
      <c r="AU315" s="3"/>
      <c r="AV315" s="5"/>
      <c r="AW315" s="13"/>
      <c r="AX315" s="14"/>
      <c r="AY315" s="14"/>
      <c r="AZ315" s="14"/>
      <c r="BA315" s="5"/>
      <c r="BB315" s="5"/>
      <c r="BC315" s="28"/>
      <c r="BD315" s="3"/>
      <c r="BE315" s="5" t="str">
        <f t="shared" si="358"/>
        <v/>
      </c>
      <c r="BF315" s="13" t="s">
        <v>2166</v>
      </c>
      <c r="BG315" s="14">
        <v>10</v>
      </c>
      <c r="BH315" s="14">
        <v>14</v>
      </c>
      <c r="BI315" s="14">
        <v>12</v>
      </c>
      <c r="BJ315" s="5">
        <f t="shared" si="359"/>
        <v>36</v>
      </c>
      <c r="BK315" s="5">
        <f t="shared" si="360"/>
        <v>171</v>
      </c>
      <c r="BL315" s="28">
        <f t="shared" si="361"/>
        <v>53</v>
      </c>
      <c r="BM315" s="3">
        <f t="shared" si="362"/>
        <v>53</v>
      </c>
      <c r="BN315" s="5">
        <f t="shared" si="363"/>
        <v>309</v>
      </c>
      <c r="BO315" s="13"/>
      <c r="BP315" s="14"/>
      <c r="BQ315" s="14"/>
      <c r="BR315" s="14"/>
      <c r="BS315" s="5"/>
      <c r="BT315" s="5" t="str">
        <f t="shared" si="310"/>
        <v/>
      </c>
      <c r="BU315" s="35">
        <f t="shared" si="311"/>
        <v>0</v>
      </c>
      <c r="BV315" s="3">
        <f t="shared" si="312"/>
        <v>53</v>
      </c>
      <c r="BW315" s="5">
        <f t="shared" si="313"/>
        <v>310</v>
      </c>
    </row>
    <row r="316" spans="2:75">
      <c r="B316" s="173" t="s">
        <v>1902</v>
      </c>
      <c r="C316" s="41" t="s">
        <v>36</v>
      </c>
      <c r="D316" s="74" t="s">
        <v>1901</v>
      </c>
      <c r="E316" s="51"/>
      <c r="F316" s="4"/>
      <c r="G316" s="4"/>
      <c r="H316" s="4"/>
      <c r="I316" s="4"/>
      <c r="J316" s="4"/>
      <c r="K316" s="4"/>
      <c r="L316" s="57"/>
      <c r="M316" s="13"/>
      <c r="N316" s="14"/>
      <c r="O316" s="14"/>
      <c r="P316" s="14"/>
      <c r="Q316" s="5"/>
      <c r="R316" s="5"/>
      <c r="S316" s="28"/>
      <c r="T316" s="3"/>
      <c r="U316" s="57"/>
      <c r="V316" s="13"/>
      <c r="W316" s="14"/>
      <c r="X316" s="14"/>
      <c r="Y316" s="14"/>
      <c r="Z316" s="4"/>
      <c r="AA316" s="5"/>
      <c r="AB316" s="28"/>
      <c r="AC316" s="76"/>
      <c r="AD316" s="57"/>
      <c r="AE316" s="30"/>
      <c r="AF316" s="31"/>
      <c r="AG316" s="31"/>
      <c r="AH316" s="31"/>
      <c r="AI316" s="4"/>
      <c r="AJ316" s="5"/>
      <c r="AK316" s="28"/>
      <c r="AL316" s="3"/>
      <c r="AM316" s="5"/>
      <c r="AN316" s="13" t="s">
        <v>1690</v>
      </c>
      <c r="AO316" s="14">
        <v>12</v>
      </c>
      <c r="AP316" s="14">
        <v>11</v>
      </c>
      <c r="AQ316" s="14">
        <v>12</v>
      </c>
      <c r="AR316" s="5">
        <f>SUM(AO316:AQ316)</f>
        <v>35</v>
      </c>
      <c r="AS316" s="5">
        <f>IF(AN316="","",RANK(AR316,AR$6:AR$322))</f>
        <v>200</v>
      </c>
      <c r="AT316" s="28">
        <f>IF(AS316="",0,AR$323+1-AS316)</f>
        <v>37</v>
      </c>
      <c r="AU316" s="3">
        <f>AT316+AL316</f>
        <v>37</v>
      </c>
      <c r="AV316" s="5">
        <f>IF(AU316=0,"",RANK(AU316,AU$6:AU$322))</f>
        <v>305</v>
      </c>
      <c r="AW316" s="13"/>
      <c r="AX316" s="14"/>
      <c r="AY316" s="14"/>
      <c r="AZ316" s="14"/>
      <c r="BA316" s="5">
        <f>SUM(AX316:AZ316)</f>
        <v>0</v>
      </c>
      <c r="BB316" s="5" t="str">
        <f>IF(AW316="","",RANK(BA316,BA$6:BA$322))</f>
        <v/>
      </c>
      <c r="BC316" s="28">
        <f>IF(BB316="",0,BA$323+1-BB316)</f>
        <v>0</v>
      </c>
      <c r="BD316" s="3">
        <f>BC316+AU316</f>
        <v>37</v>
      </c>
      <c r="BE316" s="5">
        <f t="shared" si="358"/>
        <v>308</v>
      </c>
      <c r="BF316" s="13"/>
      <c r="BG316" s="14"/>
      <c r="BH316" s="14"/>
      <c r="BI316" s="14"/>
      <c r="BJ316" s="5">
        <f t="shared" si="359"/>
        <v>0</v>
      </c>
      <c r="BK316" s="5" t="str">
        <f t="shared" si="360"/>
        <v/>
      </c>
      <c r="BL316" s="28">
        <f t="shared" si="361"/>
        <v>0</v>
      </c>
      <c r="BM316" s="3">
        <f t="shared" si="362"/>
        <v>37</v>
      </c>
      <c r="BN316" s="5">
        <f t="shared" si="363"/>
        <v>310</v>
      </c>
      <c r="BO316" s="13"/>
      <c r="BP316" s="14"/>
      <c r="BQ316" s="14"/>
      <c r="BR316" s="14"/>
      <c r="BS316" s="5">
        <f>SUM(BP316:BR316)</f>
        <v>0</v>
      </c>
      <c r="BT316" s="5" t="str">
        <f t="shared" si="310"/>
        <v/>
      </c>
      <c r="BU316" s="35">
        <f t="shared" si="311"/>
        <v>0</v>
      </c>
      <c r="BV316" s="3">
        <f t="shared" si="312"/>
        <v>37</v>
      </c>
      <c r="BW316" s="5">
        <f t="shared" si="313"/>
        <v>311</v>
      </c>
    </row>
    <row r="317" spans="2:75">
      <c r="B317" s="36" t="s">
        <v>1646</v>
      </c>
      <c r="C317" s="41" t="s">
        <v>47</v>
      </c>
      <c r="D317" s="74" t="s">
        <v>1645</v>
      </c>
      <c r="E317" s="51"/>
      <c r="F317" s="4"/>
      <c r="G317" s="4"/>
      <c r="H317" s="4"/>
      <c r="I317" s="4"/>
      <c r="J317" s="4"/>
      <c r="K317" s="4"/>
      <c r="L317" s="57"/>
      <c r="M317" s="13"/>
      <c r="N317" s="14"/>
      <c r="O317" s="14"/>
      <c r="P317" s="14"/>
      <c r="Q317" s="4"/>
      <c r="R317" s="5"/>
      <c r="S317" s="28"/>
      <c r="T317" s="3"/>
      <c r="U317" s="57"/>
      <c r="V317" s="13"/>
      <c r="W317" s="14"/>
      <c r="X317" s="14"/>
      <c r="Y317" s="14"/>
      <c r="Z317" s="4"/>
      <c r="AA317" s="5"/>
      <c r="AB317" s="28"/>
      <c r="AC317" s="76"/>
      <c r="AD317" s="57" t="str">
        <f>IF(AC317=0,"",RANK(AC317,AC$6:AC$321))</f>
        <v/>
      </c>
      <c r="AE317" s="30" t="s">
        <v>1573</v>
      </c>
      <c r="AF317" s="31">
        <v>8</v>
      </c>
      <c r="AG317" s="31">
        <v>13</v>
      </c>
      <c r="AH317" s="31">
        <v>10</v>
      </c>
      <c r="AI317" s="4">
        <f>SUM(AF317:AH317)</f>
        <v>31</v>
      </c>
      <c r="AJ317" s="5">
        <f>IF(AE317="","",RANK(AI317,AI$6:AI$322))</f>
        <v>242</v>
      </c>
      <c r="AK317" s="28">
        <f>IF(AJ317="",0,AI$323+1-AJ317)</f>
        <v>15</v>
      </c>
      <c r="AL317" s="3">
        <f>AK317+AC317</f>
        <v>15</v>
      </c>
      <c r="AM317" s="5">
        <f>IF(AL317=0,"",RANK(AL317,AL$6:AL$321))</f>
        <v>299</v>
      </c>
      <c r="AN317" s="13"/>
      <c r="AO317" s="14"/>
      <c r="AP317" s="14"/>
      <c r="AQ317" s="14"/>
      <c r="AR317" s="5"/>
      <c r="AS317" s="5" t="str">
        <f>IF(AN317="","",RANK(AR317,AR$6:AR$322))</f>
        <v/>
      </c>
      <c r="AT317" s="28"/>
      <c r="AU317" s="3">
        <f>AT317+AL317</f>
        <v>15</v>
      </c>
      <c r="AV317" s="5">
        <f>IF(AU317=0,"",RANK(AU317,AU$6:AU$322))</f>
        <v>306</v>
      </c>
      <c r="AW317" s="13"/>
      <c r="AX317" s="14"/>
      <c r="AY317" s="14"/>
      <c r="AZ317" s="14"/>
      <c r="BA317" s="5">
        <f>SUM(AX317:AZ317)</f>
        <v>0</v>
      </c>
      <c r="BB317" s="5" t="str">
        <f>IF(AW317="","",RANK(BA317,BA$6:BA$322))</f>
        <v/>
      </c>
      <c r="BC317" s="28">
        <f>IF(BB317="",0,BA$323+1-BB317)</f>
        <v>0</v>
      </c>
      <c r="BD317" s="3">
        <f>BC317+AU317</f>
        <v>15</v>
      </c>
      <c r="BE317" s="5">
        <f t="shared" si="358"/>
        <v>309</v>
      </c>
      <c r="BF317" s="13"/>
      <c r="BG317" s="14"/>
      <c r="BH317" s="14"/>
      <c r="BI317" s="14"/>
      <c r="BJ317" s="5">
        <f t="shared" si="359"/>
        <v>0</v>
      </c>
      <c r="BK317" s="5" t="str">
        <f t="shared" si="360"/>
        <v/>
      </c>
      <c r="BL317" s="28">
        <f t="shared" si="361"/>
        <v>0</v>
      </c>
      <c r="BM317" s="3">
        <f t="shared" si="362"/>
        <v>15</v>
      </c>
      <c r="BN317" s="5">
        <f t="shared" si="363"/>
        <v>311</v>
      </c>
      <c r="BO317" s="13"/>
      <c r="BP317" s="14"/>
      <c r="BQ317" s="14"/>
      <c r="BR317" s="14"/>
      <c r="BS317" s="5"/>
      <c r="BT317" s="5" t="str">
        <f t="shared" si="310"/>
        <v/>
      </c>
      <c r="BU317" s="35">
        <f t="shared" si="311"/>
        <v>0</v>
      </c>
      <c r="BV317" s="3">
        <f t="shared" si="312"/>
        <v>15</v>
      </c>
      <c r="BW317" s="5">
        <f t="shared" si="313"/>
        <v>312</v>
      </c>
    </row>
    <row r="318" spans="2:75">
      <c r="B318" s="36" t="s">
        <v>1649</v>
      </c>
      <c r="C318" s="41" t="s">
        <v>39</v>
      </c>
      <c r="D318" s="74" t="s">
        <v>1642</v>
      </c>
      <c r="E318" s="51"/>
      <c r="F318" s="4"/>
      <c r="G318" s="4"/>
      <c r="H318" s="4"/>
      <c r="I318" s="4"/>
      <c r="J318" s="4"/>
      <c r="K318" s="4"/>
      <c r="L318" s="57"/>
      <c r="M318" s="13"/>
      <c r="N318" s="14"/>
      <c r="O318" s="14"/>
      <c r="P318" s="14"/>
      <c r="Q318" s="4"/>
      <c r="R318" s="5"/>
      <c r="S318" s="28"/>
      <c r="T318" s="3"/>
      <c r="U318" s="57"/>
      <c r="V318" s="13"/>
      <c r="W318" s="14"/>
      <c r="X318" s="14"/>
      <c r="Y318" s="14"/>
      <c r="Z318" s="4"/>
      <c r="AA318" s="5"/>
      <c r="AB318" s="28"/>
      <c r="AC318" s="76"/>
      <c r="AD318" s="57" t="str">
        <f>IF(AC318=0,"",RANK(AC318,AC$6:AC$321))</f>
        <v/>
      </c>
      <c r="AE318" s="30" t="s">
        <v>1495</v>
      </c>
      <c r="AF318" s="31">
        <v>7</v>
      </c>
      <c r="AG318" s="31">
        <v>13</v>
      </c>
      <c r="AH318" s="31">
        <v>10</v>
      </c>
      <c r="AI318" s="4">
        <f>SUM(AF318:AH318)</f>
        <v>30</v>
      </c>
      <c r="AJ318" s="5">
        <f>IF(AE318="","",RANK(AI318,AI$6:AI$322))</f>
        <v>248</v>
      </c>
      <c r="AK318" s="28">
        <f>IF(AJ318="",0,AI$323+1-AJ318)</f>
        <v>9</v>
      </c>
      <c r="AL318" s="3">
        <f>AK318+AC318</f>
        <v>9</v>
      </c>
      <c r="AM318" s="5">
        <f>IF(AL318=0,"",RANK(AL318,AL$6:AL$321))</f>
        <v>301</v>
      </c>
      <c r="AN318" s="13"/>
      <c r="AO318" s="14"/>
      <c r="AP318" s="14"/>
      <c r="AQ318" s="14"/>
      <c r="AR318" s="5"/>
      <c r="AS318" s="5" t="str">
        <f>IF(AN318="","",RANK(AR318,AR$6:AR$322))</f>
        <v/>
      </c>
      <c r="AT318" s="28"/>
      <c r="AU318" s="3">
        <f>AT318+AL318</f>
        <v>9</v>
      </c>
      <c r="AV318" s="5">
        <f>IF(AU318=0,"",RANK(AU318,AU$6:AU$322))</f>
        <v>307</v>
      </c>
      <c r="AW318" s="13"/>
      <c r="AX318" s="14"/>
      <c r="AY318" s="14"/>
      <c r="AZ318" s="14"/>
      <c r="BA318" s="5">
        <f>SUM(AX318:AZ318)</f>
        <v>0</v>
      </c>
      <c r="BB318" s="5" t="str">
        <f>IF(AW318="","",RANK(BA318,BA$6:BA$322))</f>
        <v/>
      </c>
      <c r="BC318" s="28">
        <f>IF(BB318="",0,BA$323+1-BB318)</f>
        <v>0</v>
      </c>
      <c r="BD318" s="3">
        <f>BC318+AU318</f>
        <v>9</v>
      </c>
      <c r="BE318" s="5">
        <f t="shared" si="358"/>
        <v>310</v>
      </c>
      <c r="BF318" s="13"/>
      <c r="BG318" s="14"/>
      <c r="BH318" s="14"/>
      <c r="BI318" s="14"/>
      <c r="BJ318" s="5">
        <f t="shared" si="359"/>
        <v>0</v>
      </c>
      <c r="BK318" s="5"/>
      <c r="BL318" s="28"/>
      <c r="BM318" s="3">
        <f t="shared" si="362"/>
        <v>9</v>
      </c>
      <c r="BN318" s="5">
        <f t="shared" si="363"/>
        <v>312</v>
      </c>
      <c r="BO318" s="13"/>
      <c r="BP318" s="14"/>
      <c r="BQ318" s="14"/>
      <c r="BR318" s="14"/>
      <c r="BS318" s="5"/>
      <c r="BT318" s="5" t="str">
        <f t="shared" si="310"/>
        <v/>
      </c>
      <c r="BU318" s="35">
        <f t="shared" si="311"/>
        <v>0</v>
      </c>
      <c r="BV318" s="3">
        <f t="shared" si="312"/>
        <v>9</v>
      </c>
      <c r="BW318" s="5">
        <f t="shared" si="313"/>
        <v>313</v>
      </c>
    </row>
    <row r="319" spans="2:75">
      <c r="B319" s="36" t="s">
        <v>1657</v>
      </c>
      <c r="C319" s="41" t="s">
        <v>584</v>
      </c>
      <c r="D319" s="74" t="s">
        <v>1656</v>
      </c>
      <c r="E319" s="51"/>
      <c r="F319" s="4"/>
      <c r="G319" s="4"/>
      <c r="H319" s="4"/>
      <c r="I319" s="4"/>
      <c r="J319" s="4"/>
      <c r="K319" s="4"/>
      <c r="L319" s="57"/>
      <c r="M319" s="13"/>
      <c r="N319" s="14"/>
      <c r="O319" s="14"/>
      <c r="P319" s="14"/>
      <c r="Q319" s="4"/>
      <c r="R319" s="5"/>
      <c r="S319" s="28"/>
      <c r="T319" s="3"/>
      <c r="U319" s="57"/>
      <c r="V319" s="13"/>
      <c r="W319" s="14"/>
      <c r="X319" s="14"/>
      <c r="Y319" s="14"/>
      <c r="Z319" s="4"/>
      <c r="AA319" s="5"/>
      <c r="AB319" s="28"/>
      <c r="AC319" s="76"/>
      <c r="AD319" s="57" t="str">
        <f>IF(AC319=0,"",RANK(AC319,AC$6:AC$321))</f>
        <v/>
      </c>
      <c r="AE319" s="30" t="s">
        <v>1610</v>
      </c>
      <c r="AF319" s="31">
        <v>13</v>
      </c>
      <c r="AG319" s="31">
        <v>8</v>
      </c>
      <c r="AH319" s="31">
        <v>9</v>
      </c>
      <c r="AI319" s="4">
        <f>SUM(AF319:AH319)</f>
        <v>30</v>
      </c>
      <c r="AJ319" s="5">
        <f>IF(AE319="","",RANK(AI319,AI$6:AI$322))</f>
        <v>248</v>
      </c>
      <c r="AK319" s="28">
        <f>IF(AJ319="",0,AI$323+1-AJ319)</f>
        <v>9</v>
      </c>
      <c r="AL319" s="3">
        <f>AK319+AC319</f>
        <v>9</v>
      </c>
      <c r="AM319" s="5">
        <f>IF(AL319=0,"",RANK(AL319,AL$6:AL$321))</f>
        <v>301</v>
      </c>
      <c r="AN319" s="13"/>
      <c r="AO319" s="14"/>
      <c r="AP319" s="14"/>
      <c r="AQ319" s="14"/>
      <c r="AR319" s="5"/>
      <c r="AS319" s="5" t="str">
        <f>IF(AN319="","",RANK(AR319,AR$6:AR$322))</f>
        <v/>
      </c>
      <c r="AT319" s="28"/>
      <c r="AU319" s="3">
        <f>AT319+AL319</f>
        <v>9</v>
      </c>
      <c r="AV319" s="5">
        <f>IF(AU319=0,"",RANK(AU319,AU$6:AU$322))</f>
        <v>307</v>
      </c>
      <c r="AW319" s="13"/>
      <c r="AX319" s="14"/>
      <c r="AY319" s="14"/>
      <c r="AZ319" s="14"/>
      <c r="BA319" s="5">
        <f>SUM(AX319:AZ319)</f>
        <v>0</v>
      </c>
      <c r="BB319" s="5" t="str">
        <f>IF(AW319="","",RANK(BA319,BA$6:BA$322))</f>
        <v/>
      </c>
      <c r="BC319" s="28">
        <f>IF(BB319="",0,BA$323+1-BB319)</f>
        <v>0</v>
      </c>
      <c r="BD319" s="3">
        <f>BC319+AU319</f>
        <v>9</v>
      </c>
      <c r="BE319" s="5">
        <f t="shared" si="358"/>
        <v>310</v>
      </c>
      <c r="BF319" s="13"/>
      <c r="BG319" s="14"/>
      <c r="BH319" s="14"/>
      <c r="BI319" s="14"/>
      <c r="BJ319" s="5">
        <f t="shared" si="359"/>
        <v>0</v>
      </c>
      <c r="BK319" s="5" t="str">
        <f>IF(BF319="","",RANK(BJ319,BJ$6:BJ$322))</f>
        <v/>
      </c>
      <c r="BL319" s="28">
        <f>IF(BK319="",0,BJ$323+1-BK319)</f>
        <v>0</v>
      </c>
      <c r="BM319" s="3">
        <f t="shared" si="362"/>
        <v>9</v>
      </c>
      <c r="BN319" s="5">
        <f t="shared" si="363"/>
        <v>312</v>
      </c>
      <c r="BO319" s="13"/>
      <c r="BP319" s="14"/>
      <c r="BQ319" s="14"/>
      <c r="BR319" s="14"/>
      <c r="BS319" s="5"/>
      <c r="BT319" s="5" t="str">
        <f t="shared" si="310"/>
        <v/>
      </c>
      <c r="BU319" s="35">
        <f t="shared" si="311"/>
        <v>0</v>
      </c>
      <c r="BV319" s="3">
        <f t="shared" si="312"/>
        <v>9</v>
      </c>
      <c r="BW319" s="5">
        <f t="shared" si="313"/>
        <v>313</v>
      </c>
    </row>
    <row r="320" spans="2:75">
      <c r="B320" s="36" t="s">
        <v>2333</v>
      </c>
      <c r="C320" s="41" t="s">
        <v>36</v>
      </c>
      <c r="D320" s="74" t="s">
        <v>2332</v>
      </c>
      <c r="E320" s="51"/>
      <c r="F320" s="4"/>
      <c r="G320" s="4"/>
      <c r="H320" s="4"/>
      <c r="I320" s="4"/>
      <c r="J320" s="4"/>
      <c r="K320" s="4"/>
      <c r="L320" s="57"/>
      <c r="M320" s="13"/>
      <c r="N320" s="14"/>
      <c r="O320" s="14"/>
      <c r="P320" s="14"/>
      <c r="Q320" s="4"/>
      <c r="R320" s="5"/>
      <c r="S320" s="28"/>
      <c r="T320" s="3"/>
      <c r="U320" s="57"/>
      <c r="V320" s="13"/>
      <c r="W320" s="14"/>
      <c r="X320" s="14"/>
      <c r="Y320" s="14"/>
      <c r="Z320" s="4"/>
      <c r="AA320" s="5"/>
      <c r="AB320" s="28"/>
      <c r="AC320" s="76"/>
      <c r="AD320" s="57"/>
      <c r="AE320" s="30"/>
      <c r="AF320" s="31"/>
      <c r="AG320" s="31"/>
      <c r="AH320" s="31"/>
      <c r="AI320" s="4"/>
      <c r="AJ320" s="5"/>
      <c r="AK320" s="28"/>
      <c r="AL320" s="3"/>
      <c r="AM320" s="5"/>
      <c r="AN320" s="13"/>
      <c r="AO320" s="14"/>
      <c r="AP320" s="14"/>
      <c r="AQ320" s="14"/>
      <c r="AR320" s="5"/>
      <c r="AS320" s="5"/>
      <c r="AT320" s="28"/>
      <c r="AU320" s="3"/>
      <c r="AV320" s="5"/>
      <c r="AW320" s="13"/>
      <c r="AX320" s="14"/>
      <c r="AY320" s="14"/>
      <c r="AZ320" s="14"/>
      <c r="BA320" s="5"/>
      <c r="BB320" s="5"/>
      <c r="BC320" s="28"/>
      <c r="BD320" s="3"/>
      <c r="BE320" s="5"/>
      <c r="BF320" s="13" t="s">
        <v>2141</v>
      </c>
      <c r="BG320" s="14">
        <v>8</v>
      </c>
      <c r="BH320" s="14">
        <v>9</v>
      </c>
      <c r="BI320" s="14">
        <v>11</v>
      </c>
      <c r="BJ320" s="5">
        <f t="shared" si="359"/>
        <v>28</v>
      </c>
      <c r="BK320" s="5">
        <f>IF(BF320="","",RANK(BJ320,BJ$6:BJ$322))</f>
        <v>218</v>
      </c>
      <c r="BL320" s="28">
        <f>IF(BK320="",0,BJ$323+1-BK320)</f>
        <v>6</v>
      </c>
      <c r="BM320" s="3">
        <f t="shared" si="362"/>
        <v>6</v>
      </c>
      <c r="BN320" s="5">
        <f t="shared" si="363"/>
        <v>314</v>
      </c>
      <c r="BO320" s="13"/>
      <c r="BP320" s="14"/>
      <c r="BQ320" s="14"/>
      <c r="BR320" s="14"/>
      <c r="BS320" s="5">
        <f>SUM(BP320:BR320)</f>
        <v>0</v>
      </c>
      <c r="BT320" s="5" t="str">
        <f t="shared" si="310"/>
        <v/>
      </c>
      <c r="BU320" s="35">
        <f t="shared" si="311"/>
        <v>0</v>
      </c>
      <c r="BV320" s="3">
        <f t="shared" si="312"/>
        <v>6</v>
      </c>
      <c r="BW320" s="5">
        <f t="shared" si="313"/>
        <v>315</v>
      </c>
    </row>
    <row r="321" spans="2:75">
      <c r="B321" s="36" t="s">
        <v>526</v>
      </c>
      <c r="C321" s="41" t="s">
        <v>31</v>
      </c>
      <c r="D321" s="74" t="s">
        <v>835</v>
      </c>
      <c r="E321" s="51" t="s">
        <v>331</v>
      </c>
      <c r="F321" s="4">
        <v>11</v>
      </c>
      <c r="G321" s="4">
        <v>9</v>
      </c>
      <c r="H321" s="4">
        <v>6</v>
      </c>
      <c r="I321" s="4">
        <f>SUM(F321:H321)</f>
        <v>26</v>
      </c>
      <c r="J321" s="4">
        <f>IF(E321="","",RANK(I321,I$6:I$321))</f>
        <v>245</v>
      </c>
      <c r="K321" s="4">
        <f>IF(J321="",0,I$323+1-J321)</f>
        <v>3</v>
      </c>
      <c r="L321" s="57">
        <f>IF(E321="","",RANK(K321,K$6:K$321))</f>
        <v>245</v>
      </c>
      <c r="M321" s="13"/>
      <c r="N321" s="14"/>
      <c r="O321" s="14"/>
      <c r="P321" s="14"/>
      <c r="Q321" s="4">
        <f>SUM(N321:P321)</f>
        <v>0</v>
      </c>
      <c r="R321" s="5" t="str">
        <f>IF(M321="","",RANK(Q321,Q$6:Q$322))</f>
        <v/>
      </c>
      <c r="S321" s="28">
        <f>IF(R321="",0,Q$323+1-R321)</f>
        <v>0</v>
      </c>
      <c r="T321" s="3">
        <f>S321+K321</f>
        <v>3</v>
      </c>
      <c r="U321" s="57">
        <f>IF(T321=0,"",RANK(T321,T$6:T$322))</f>
        <v>278</v>
      </c>
      <c r="V321" s="13"/>
      <c r="W321" s="14"/>
      <c r="X321" s="14"/>
      <c r="Y321" s="14"/>
      <c r="Z321" s="4">
        <f>SUM(W321:Y321)</f>
        <v>0</v>
      </c>
      <c r="AA321" s="5" t="str">
        <f>IF(V321="","",RANK(Z321,Z$6:Z$322))</f>
        <v/>
      </c>
      <c r="AB321" s="28">
        <f>IF(AA321="",0,Z$323+1-AA321)</f>
        <v>0</v>
      </c>
      <c r="AC321" s="76">
        <f>AB321+T321</f>
        <v>3</v>
      </c>
      <c r="AD321" s="57">
        <f>IF(AC321=0,"",RANK(AC321,AC$6:AC$321))</f>
        <v>287</v>
      </c>
      <c r="AE321" s="30"/>
      <c r="AF321" s="31"/>
      <c r="AG321" s="31"/>
      <c r="AH321" s="31"/>
      <c r="AI321" s="4">
        <f>SUM(AF321:AH321)</f>
        <v>0</v>
      </c>
      <c r="AJ321" s="5" t="str">
        <f>IF(AE321="","",RANK(AI321,AI$6:AI$322))</f>
        <v/>
      </c>
      <c r="AK321" s="28">
        <f>IF(AJ321="",0,AI$323+1-AJ321)</f>
        <v>0</v>
      </c>
      <c r="AL321" s="3">
        <f>AK321+AC321</f>
        <v>3</v>
      </c>
      <c r="AM321" s="5">
        <f>IF(AL321=0,"",RANK(AL321,AL$6:AL$321))</f>
        <v>303</v>
      </c>
      <c r="AN321" s="13"/>
      <c r="AO321" s="14"/>
      <c r="AP321" s="14"/>
      <c r="AQ321" s="14"/>
      <c r="AR321" s="5">
        <f>SUM(AO321:AQ321)</f>
        <v>0</v>
      </c>
      <c r="AS321" s="5" t="str">
        <f>IF(AN321="","",RANK(AR321,AR$6:AR$322))</f>
        <v/>
      </c>
      <c r="AT321" s="28">
        <f>IF(AS321="",0,AR$323+1-AS321)</f>
        <v>0</v>
      </c>
      <c r="AU321" s="3">
        <f>AT321+AL321</f>
        <v>3</v>
      </c>
      <c r="AV321" s="5">
        <f>IF(AU321=0,"",RANK(AU321,AU$6:AU$322))</f>
        <v>309</v>
      </c>
      <c r="AW321" s="13"/>
      <c r="AX321" s="14"/>
      <c r="AY321" s="14"/>
      <c r="AZ321" s="14"/>
      <c r="BA321" s="5">
        <f>SUM(AX321:AZ321)</f>
        <v>0</v>
      </c>
      <c r="BB321" s="5" t="str">
        <f>IF(AW321="","",RANK(BA321,BA$6:BA$322))</f>
        <v/>
      </c>
      <c r="BC321" s="28">
        <f>IF(BB321="",0,BA$323+1-BB321)</f>
        <v>0</v>
      </c>
      <c r="BD321" s="3">
        <f>BC321+AU321</f>
        <v>3</v>
      </c>
      <c r="BE321" s="5">
        <f>IF(BD321=0,"",RANK(BD321,BD$6:BD$322))</f>
        <v>312</v>
      </c>
      <c r="BF321" s="13"/>
      <c r="BG321" s="14"/>
      <c r="BH321" s="14"/>
      <c r="BI321" s="14"/>
      <c r="BJ321" s="5">
        <f t="shared" si="359"/>
        <v>0</v>
      </c>
      <c r="BK321" s="5" t="str">
        <f>IF(BF321="","",RANK(BJ321,BJ$6:BJ$322))</f>
        <v/>
      </c>
      <c r="BL321" s="28">
        <f>IF(BK321="",0,BJ$323+1-BK321)</f>
        <v>0</v>
      </c>
      <c r="BM321" s="3">
        <f t="shared" si="362"/>
        <v>3</v>
      </c>
      <c r="BN321" s="5">
        <f t="shared" si="363"/>
        <v>315</v>
      </c>
      <c r="BO321" s="13"/>
      <c r="BP321" s="14"/>
      <c r="BQ321" s="14"/>
      <c r="BR321" s="14"/>
      <c r="BS321" s="5">
        <f>SUM(BP321:BR321)</f>
        <v>0</v>
      </c>
      <c r="BT321" s="5" t="str">
        <f t="shared" si="310"/>
        <v/>
      </c>
      <c r="BU321" s="35">
        <f t="shared" si="311"/>
        <v>0</v>
      </c>
      <c r="BV321" s="3">
        <f t="shared" si="312"/>
        <v>3</v>
      </c>
      <c r="BW321" s="5">
        <f t="shared" si="313"/>
        <v>316</v>
      </c>
    </row>
    <row r="322" spans="2:75" ht="15.75" thickBot="1">
      <c r="B322" s="40"/>
      <c r="C322" s="42"/>
      <c r="D322" s="43"/>
      <c r="E322" s="51"/>
      <c r="F322" s="5"/>
      <c r="G322" s="5"/>
      <c r="H322" s="5"/>
      <c r="I322" s="5">
        <f>SUM(F322:H322)</f>
        <v>0</v>
      </c>
      <c r="J322" s="5" t="str">
        <f>IF(E322="","",RANK(I322,I$12:I$322))</f>
        <v/>
      </c>
      <c r="K322" s="5">
        <f>IF(J322="",0,I$323+1-J322)</f>
        <v>0</v>
      </c>
      <c r="L322" s="5"/>
      <c r="M322" s="30"/>
      <c r="N322" s="31"/>
      <c r="O322" s="31"/>
      <c r="P322" s="31"/>
      <c r="Q322" s="4"/>
      <c r="R322" s="5"/>
      <c r="S322" s="28"/>
      <c r="T322" s="3">
        <f t="shared" ref="T322" si="373">S322+K322</f>
        <v>0</v>
      </c>
      <c r="U322" s="57" t="str">
        <f>IF(T322=0,"",RANK(T322,T$6:T$322))</f>
        <v/>
      </c>
      <c r="V322" s="32"/>
      <c r="W322" s="33"/>
      <c r="X322" s="33"/>
      <c r="Y322" s="33"/>
      <c r="Z322" s="29">
        <f>SUM(W322:Y322)</f>
        <v>0</v>
      </c>
      <c r="AA322" s="12" t="str">
        <f>IF(V322="","",RANK(Z322,Z$12:Z$322))</f>
        <v/>
      </c>
      <c r="AB322" s="38">
        <f>IF(AA322="",0,Z$323+1-AA322)</f>
        <v>0</v>
      </c>
      <c r="AC322" s="16">
        <f>AB322+T322</f>
        <v>0</v>
      </c>
      <c r="AD322" s="55" t="str">
        <f>IF(AC322=0,"",RANK(AC322,AC$10:AC$322))</f>
        <v/>
      </c>
      <c r="AE322" s="32"/>
      <c r="AF322" s="33"/>
      <c r="AG322" s="33"/>
      <c r="AH322" s="33"/>
      <c r="AI322" s="29">
        <f t="shared" ref="AI322" si="374">SUM(AF322:AH322)</f>
        <v>0</v>
      </c>
      <c r="AJ322" s="29" t="str">
        <f>IF(AE322="","",RANK(AI322,AI$10:AI$322))</f>
        <v/>
      </c>
      <c r="AK322" s="56">
        <f>IF(AJ322="",0,AI$323+1-AJ322)</f>
        <v>0</v>
      </c>
      <c r="AL322" s="16">
        <f t="shared" ref="AL322" si="375">AK322+AC322</f>
        <v>0</v>
      </c>
      <c r="AM322" s="55" t="str">
        <f>IF(AL322=0,"",RANK(AL322,AL$10:AL$322))</f>
        <v/>
      </c>
      <c r="AN322" s="32"/>
      <c r="AO322" s="33"/>
      <c r="AP322" s="33"/>
      <c r="AQ322" s="33"/>
      <c r="AR322" s="5">
        <f t="shared" ref="AR322" si="376">SUM(AO322:AQ322)</f>
        <v>0</v>
      </c>
      <c r="AS322" s="5" t="str">
        <f>IF(AN322="","",RANK(AR322,AR$8:AR$322))</f>
        <v/>
      </c>
      <c r="AT322" s="28">
        <f>IF(AS322="",0,AR$323+1-AS322)</f>
        <v>0</v>
      </c>
      <c r="AU322" s="3">
        <f t="shared" ref="AU322" si="377">AT322+AL322</f>
        <v>0</v>
      </c>
      <c r="AV322" s="5" t="str">
        <f>IF(AU322=0,"",RANK(AU322,AU$6:AU$322))</f>
        <v/>
      </c>
      <c r="AW322" s="32"/>
      <c r="AX322" s="33"/>
      <c r="AY322" s="33"/>
      <c r="AZ322" s="33"/>
      <c r="BA322" s="29">
        <f t="shared" ref="BA322" si="378">SUM(AX322:AZ322)</f>
        <v>0</v>
      </c>
      <c r="BB322" s="5" t="str">
        <f>IF(AW322="","",RANK(BA322,BA$8:BA$322))</f>
        <v/>
      </c>
      <c r="BC322" s="38">
        <f>IF(BB322="",0,BA$323+1-BB322)</f>
        <v>0</v>
      </c>
      <c r="BD322" s="16">
        <f t="shared" ref="BD322" si="379">BC322+AU322</f>
        <v>0</v>
      </c>
      <c r="BE322" s="55" t="str">
        <f>IF(BD322=0,"",RANK(BD322,BD$10:BD$322))</f>
        <v/>
      </c>
      <c r="BF322" s="32"/>
      <c r="BG322" s="33"/>
      <c r="BH322" s="33"/>
      <c r="BI322" s="33"/>
      <c r="BJ322" s="29">
        <f t="shared" ref="BJ322" si="380">SUM(BG322:BI322)</f>
        <v>0</v>
      </c>
      <c r="BK322" s="29" t="str">
        <f>IF(BF322="","",RANK(BJ322,BJ$6:BJ$322))</f>
        <v/>
      </c>
      <c r="BL322" s="38">
        <f>IF(BK322="",0,BJ$323+1-BK322)</f>
        <v>0</v>
      </c>
      <c r="BM322" s="16">
        <f t="shared" ref="BM322" si="381">BL322+BD322</f>
        <v>0</v>
      </c>
      <c r="BN322" s="5" t="str">
        <f>IF(BM322=0,"",RANK(BM322,BM$10:BM$322))</f>
        <v/>
      </c>
      <c r="BO322" s="32"/>
      <c r="BP322" s="33"/>
      <c r="BQ322" s="33"/>
      <c r="BR322" s="33"/>
      <c r="BS322" s="29">
        <f t="shared" ref="BS322" si="382">SUM(BP322:BR322)</f>
        <v>0</v>
      </c>
      <c r="BT322" s="12" t="str">
        <f>IF(BO322="","",RANK(BS322,BS$10:BS$322))</f>
        <v/>
      </c>
      <c r="BU322" s="39">
        <f t="shared" si="311"/>
        <v>0</v>
      </c>
      <c r="BV322" s="16">
        <f t="shared" ref="BV322" si="383">BU322+BM322</f>
        <v>0</v>
      </c>
      <c r="BW322" s="55" t="str">
        <f>IF(BV322=0,"",RANK(BV322,BV$9:BV$322))</f>
        <v/>
      </c>
    </row>
    <row r="323" spans="2:75">
      <c r="E323" s="9" t="s">
        <v>10</v>
      </c>
      <c r="F323" s="195"/>
      <c r="G323" s="195"/>
      <c r="H323" s="195"/>
      <c r="I323" s="200">
        <f>COUNTA(E6:E322)</f>
        <v>247</v>
      </c>
      <c r="J323" s="201"/>
      <c r="M323" s="9" t="s">
        <v>10</v>
      </c>
      <c r="N323" s="195"/>
      <c r="O323" s="195"/>
      <c r="P323" s="195"/>
      <c r="Q323" s="200">
        <f>COUNTA(M6:M322)</f>
        <v>252</v>
      </c>
      <c r="R323" s="201"/>
      <c r="U323" t="str">
        <f t="shared" ref="U323:U354" si="384">IF(T323=0,"",RANK(T323,T$12:T$322))</f>
        <v/>
      </c>
      <c r="V323" s="6" t="s">
        <v>10</v>
      </c>
      <c r="W323" s="195"/>
      <c r="X323" s="195"/>
      <c r="Y323" s="195"/>
      <c r="Z323" s="202">
        <f>COUNTA(V6:V322)</f>
        <v>231</v>
      </c>
      <c r="AA323" s="203"/>
      <c r="AE323" s="6" t="s">
        <v>10</v>
      </c>
      <c r="AF323" s="195"/>
      <c r="AG323" s="195"/>
      <c r="AH323" s="195"/>
      <c r="AI323" s="202">
        <f>COUNTA(AE6:AE322)</f>
        <v>256</v>
      </c>
      <c r="AJ323" s="203"/>
      <c r="AN323" s="6" t="s">
        <v>10</v>
      </c>
      <c r="AO323" s="195"/>
      <c r="AP323" s="195"/>
      <c r="AQ323" s="195"/>
      <c r="AR323" s="202">
        <f>COUNTA(AN6:AN322)</f>
        <v>236</v>
      </c>
      <c r="AS323" s="203"/>
      <c r="AW323" s="6" t="s">
        <v>10</v>
      </c>
      <c r="AX323" s="195"/>
      <c r="AY323" s="195"/>
      <c r="AZ323" s="195"/>
      <c r="BA323" s="198">
        <f>COUNTA(AW6:AW322)</f>
        <v>221</v>
      </c>
      <c r="BB323" s="199"/>
      <c r="BF323" s="6" t="s">
        <v>10</v>
      </c>
      <c r="BG323" s="195"/>
      <c r="BH323" s="195"/>
      <c r="BI323" s="195"/>
      <c r="BJ323" s="198">
        <f>COUNTA(BF6:BF322)</f>
        <v>223</v>
      </c>
      <c r="BK323" s="199"/>
      <c r="BO323" s="6" t="s">
        <v>10</v>
      </c>
      <c r="BP323" s="195"/>
      <c r="BQ323" s="195"/>
      <c r="BR323" s="195"/>
      <c r="BS323" s="198">
        <f>COUNTA(BO6:BO322)</f>
        <v>170</v>
      </c>
      <c r="BT323" s="199"/>
    </row>
    <row r="324" spans="2:75">
      <c r="U324" t="str">
        <f t="shared" si="384"/>
        <v/>
      </c>
    </row>
    <row r="325" spans="2:75">
      <c r="U325" t="str">
        <f t="shared" si="384"/>
        <v/>
      </c>
    </row>
    <row r="326" spans="2:75">
      <c r="U326" t="str">
        <f t="shared" si="384"/>
        <v/>
      </c>
    </row>
    <row r="327" spans="2:75">
      <c r="U327" t="str">
        <f t="shared" si="384"/>
        <v/>
      </c>
    </row>
    <row r="328" spans="2:75">
      <c r="U328" t="str">
        <f t="shared" si="384"/>
        <v/>
      </c>
    </row>
    <row r="329" spans="2:75">
      <c r="U329" t="str">
        <f t="shared" si="384"/>
        <v/>
      </c>
    </row>
    <row r="330" spans="2:75">
      <c r="U330" t="str">
        <f t="shared" si="384"/>
        <v/>
      </c>
    </row>
    <row r="331" spans="2:75">
      <c r="U331" t="str">
        <f t="shared" si="384"/>
        <v/>
      </c>
    </row>
    <row r="332" spans="2:75">
      <c r="U332" t="str">
        <f t="shared" si="384"/>
        <v/>
      </c>
    </row>
    <row r="333" spans="2:75">
      <c r="U333" t="str">
        <f t="shared" si="384"/>
        <v/>
      </c>
    </row>
    <row r="334" spans="2:75">
      <c r="U334" t="str">
        <f t="shared" si="384"/>
        <v/>
      </c>
    </row>
    <row r="335" spans="2:75">
      <c r="U335" t="str">
        <f t="shared" si="384"/>
        <v/>
      </c>
    </row>
    <row r="336" spans="2:75">
      <c r="U336" t="str">
        <f t="shared" si="384"/>
        <v/>
      </c>
    </row>
    <row r="337" spans="21:21">
      <c r="U337" t="str">
        <f t="shared" si="384"/>
        <v/>
      </c>
    </row>
    <row r="338" spans="21:21">
      <c r="U338" t="str">
        <f t="shared" si="384"/>
        <v/>
      </c>
    </row>
    <row r="339" spans="21:21">
      <c r="U339" t="str">
        <f t="shared" si="384"/>
        <v/>
      </c>
    </row>
    <row r="340" spans="21:21">
      <c r="U340" t="str">
        <f t="shared" si="384"/>
        <v/>
      </c>
    </row>
    <row r="341" spans="21:21">
      <c r="U341" t="str">
        <f t="shared" si="384"/>
        <v/>
      </c>
    </row>
    <row r="342" spans="21:21">
      <c r="U342" t="str">
        <f t="shared" si="384"/>
        <v/>
      </c>
    </row>
    <row r="343" spans="21:21">
      <c r="U343" t="str">
        <f t="shared" si="384"/>
        <v/>
      </c>
    </row>
    <row r="344" spans="21:21">
      <c r="U344" t="str">
        <f t="shared" si="384"/>
        <v/>
      </c>
    </row>
    <row r="345" spans="21:21">
      <c r="U345" t="str">
        <f t="shared" si="384"/>
        <v/>
      </c>
    </row>
    <row r="346" spans="21:21">
      <c r="U346" t="str">
        <f t="shared" si="384"/>
        <v/>
      </c>
    </row>
    <row r="347" spans="21:21">
      <c r="U347" t="str">
        <f t="shared" si="384"/>
        <v/>
      </c>
    </row>
    <row r="348" spans="21:21">
      <c r="U348" t="str">
        <f t="shared" si="384"/>
        <v/>
      </c>
    </row>
    <row r="349" spans="21:21">
      <c r="U349" t="str">
        <f t="shared" si="384"/>
        <v/>
      </c>
    </row>
    <row r="350" spans="21:21">
      <c r="U350" t="str">
        <f t="shared" si="384"/>
        <v/>
      </c>
    </row>
    <row r="351" spans="21:21">
      <c r="U351" t="str">
        <f t="shared" si="384"/>
        <v/>
      </c>
    </row>
    <row r="352" spans="21:21">
      <c r="U352" t="str">
        <f t="shared" si="384"/>
        <v/>
      </c>
    </row>
    <row r="353" spans="21:21">
      <c r="U353" t="str">
        <f t="shared" si="384"/>
        <v/>
      </c>
    </row>
    <row r="354" spans="21:21">
      <c r="U354" t="str">
        <f t="shared" si="384"/>
        <v/>
      </c>
    </row>
    <row r="355" spans="21:21">
      <c r="U355" t="str">
        <f t="shared" ref="U355:U386" si="385">IF(T355=0,"",RANK(T355,T$12:T$322))</f>
        <v/>
      </c>
    </row>
    <row r="356" spans="21:21">
      <c r="U356" t="str">
        <f t="shared" si="385"/>
        <v/>
      </c>
    </row>
    <row r="357" spans="21:21">
      <c r="U357" t="str">
        <f t="shared" si="385"/>
        <v/>
      </c>
    </row>
    <row r="358" spans="21:21">
      <c r="U358" t="str">
        <f t="shared" si="385"/>
        <v/>
      </c>
    </row>
    <row r="359" spans="21:21">
      <c r="U359" t="str">
        <f t="shared" si="385"/>
        <v/>
      </c>
    </row>
    <row r="360" spans="21:21">
      <c r="U360" t="str">
        <f t="shared" si="385"/>
        <v/>
      </c>
    </row>
    <row r="361" spans="21:21">
      <c r="U361" t="str">
        <f t="shared" si="385"/>
        <v/>
      </c>
    </row>
    <row r="362" spans="21:21">
      <c r="U362" t="str">
        <f t="shared" si="385"/>
        <v/>
      </c>
    </row>
    <row r="363" spans="21:21">
      <c r="U363" t="str">
        <f t="shared" si="385"/>
        <v/>
      </c>
    </row>
    <row r="364" spans="21:21">
      <c r="U364" t="str">
        <f t="shared" si="385"/>
        <v/>
      </c>
    </row>
    <row r="365" spans="21:21">
      <c r="U365" t="str">
        <f t="shared" si="385"/>
        <v/>
      </c>
    </row>
    <row r="366" spans="21:21">
      <c r="U366" t="str">
        <f t="shared" si="385"/>
        <v/>
      </c>
    </row>
    <row r="367" spans="21:21">
      <c r="U367" t="str">
        <f t="shared" si="385"/>
        <v/>
      </c>
    </row>
    <row r="368" spans="21:21">
      <c r="U368" t="str">
        <f t="shared" si="385"/>
        <v/>
      </c>
    </row>
    <row r="369" spans="21:21">
      <c r="U369" t="str">
        <f t="shared" si="385"/>
        <v/>
      </c>
    </row>
    <row r="370" spans="21:21">
      <c r="U370" t="str">
        <f t="shared" si="385"/>
        <v/>
      </c>
    </row>
    <row r="371" spans="21:21">
      <c r="U371" t="str">
        <f t="shared" si="385"/>
        <v/>
      </c>
    </row>
    <row r="372" spans="21:21">
      <c r="U372" t="str">
        <f t="shared" si="385"/>
        <v/>
      </c>
    </row>
    <row r="373" spans="21:21">
      <c r="U373" t="str">
        <f t="shared" si="385"/>
        <v/>
      </c>
    </row>
    <row r="374" spans="21:21">
      <c r="U374" t="str">
        <f t="shared" si="385"/>
        <v/>
      </c>
    </row>
    <row r="375" spans="21:21">
      <c r="U375" t="str">
        <f t="shared" si="385"/>
        <v/>
      </c>
    </row>
    <row r="376" spans="21:21">
      <c r="U376" t="str">
        <f t="shared" si="385"/>
        <v/>
      </c>
    </row>
    <row r="377" spans="21:21">
      <c r="U377" t="str">
        <f t="shared" si="385"/>
        <v/>
      </c>
    </row>
    <row r="378" spans="21:21">
      <c r="U378" t="str">
        <f t="shared" si="385"/>
        <v/>
      </c>
    </row>
    <row r="379" spans="21:21">
      <c r="U379" t="str">
        <f t="shared" si="385"/>
        <v/>
      </c>
    </row>
    <row r="380" spans="21:21">
      <c r="U380" t="str">
        <f t="shared" si="385"/>
        <v/>
      </c>
    </row>
    <row r="381" spans="21:21">
      <c r="U381" t="str">
        <f t="shared" si="385"/>
        <v/>
      </c>
    </row>
    <row r="382" spans="21:21">
      <c r="U382" t="str">
        <f t="shared" si="385"/>
        <v/>
      </c>
    </row>
    <row r="383" spans="21:21">
      <c r="U383" t="str">
        <f t="shared" si="385"/>
        <v/>
      </c>
    </row>
    <row r="384" spans="21:21">
      <c r="U384" t="str">
        <f t="shared" si="385"/>
        <v/>
      </c>
    </row>
    <row r="385" spans="21:21">
      <c r="U385" t="str">
        <f t="shared" si="385"/>
        <v/>
      </c>
    </row>
    <row r="386" spans="21:21">
      <c r="U386" t="str">
        <f t="shared" si="385"/>
        <v/>
      </c>
    </row>
    <row r="387" spans="21:21">
      <c r="U387" t="str">
        <f t="shared" ref="U387:U418" si="386">IF(T387=0,"",RANK(T387,T$12:T$322))</f>
        <v/>
      </c>
    </row>
    <row r="388" spans="21:21">
      <c r="U388" t="str">
        <f t="shared" si="386"/>
        <v/>
      </c>
    </row>
    <row r="389" spans="21:21">
      <c r="U389" t="str">
        <f t="shared" si="386"/>
        <v/>
      </c>
    </row>
    <row r="390" spans="21:21">
      <c r="U390" t="str">
        <f t="shared" si="386"/>
        <v/>
      </c>
    </row>
    <row r="391" spans="21:21">
      <c r="U391" t="str">
        <f t="shared" si="386"/>
        <v/>
      </c>
    </row>
    <row r="392" spans="21:21">
      <c r="U392" t="str">
        <f t="shared" si="386"/>
        <v/>
      </c>
    </row>
    <row r="393" spans="21:21">
      <c r="U393" t="str">
        <f t="shared" si="386"/>
        <v/>
      </c>
    </row>
    <row r="394" spans="21:21">
      <c r="U394" t="str">
        <f t="shared" si="386"/>
        <v/>
      </c>
    </row>
    <row r="395" spans="21:21">
      <c r="U395" t="str">
        <f t="shared" si="386"/>
        <v/>
      </c>
    </row>
    <row r="396" spans="21:21">
      <c r="U396" t="str">
        <f t="shared" si="386"/>
        <v/>
      </c>
    </row>
    <row r="397" spans="21:21">
      <c r="U397" t="str">
        <f t="shared" si="386"/>
        <v/>
      </c>
    </row>
    <row r="398" spans="21:21">
      <c r="U398" t="str">
        <f t="shared" si="386"/>
        <v/>
      </c>
    </row>
    <row r="399" spans="21:21">
      <c r="U399" t="str">
        <f t="shared" si="386"/>
        <v/>
      </c>
    </row>
    <row r="400" spans="21:21">
      <c r="U400" t="str">
        <f t="shared" si="386"/>
        <v/>
      </c>
    </row>
    <row r="401" spans="21:21">
      <c r="U401" t="str">
        <f t="shared" si="386"/>
        <v/>
      </c>
    </row>
    <row r="402" spans="21:21">
      <c r="U402" t="str">
        <f t="shared" si="386"/>
        <v/>
      </c>
    </row>
    <row r="403" spans="21:21">
      <c r="U403" t="str">
        <f t="shared" si="386"/>
        <v/>
      </c>
    </row>
    <row r="404" spans="21:21">
      <c r="U404" t="str">
        <f t="shared" si="386"/>
        <v/>
      </c>
    </row>
    <row r="405" spans="21:21">
      <c r="U405" t="str">
        <f t="shared" si="386"/>
        <v/>
      </c>
    </row>
    <row r="406" spans="21:21">
      <c r="U406" t="str">
        <f t="shared" si="386"/>
        <v/>
      </c>
    </row>
    <row r="407" spans="21:21">
      <c r="U407" t="str">
        <f t="shared" si="386"/>
        <v/>
      </c>
    </row>
    <row r="408" spans="21:21">
      <c r="U408" t="str">
        <f t="shared" si="386"/>
        <v/>
      </c>
    </row>
    <row r="409" spans="21:21">
      <c r="U409" t="str">
        <f t="shared" si="386"/>
        <v/>
      </c>
    </row>
    <row r="410" spans="21:21">
      <c r="U410" t="str">
        <f t="shared" si="386"/>
        <v/>
      </c>
    </row>
    <row r="411" spans="21:21">
      <c r="U411" t="str">
        <f t="shared" si="386"/>
        <v/>
      </c>
    </row>
    <row r="412" spans="21:21">
      <c r="U412" t="str">
        <f t="shared" si="386"/>
        <v/>
      </c>
    </row>
    <row r="413" spans="21:21">
      <c r="U413" t="str">
        <f t="shared" si="386"/>
        <v/>
      </c>
    </row>
    <row r="414" spans="21:21">
      <c r="U414" t="str">
        <f t="shared" si="386"/>
        <v/>
      </c>
    </row>
    <row r="415" spans="21:21">
      <c r="U415" t="str">
        <f t="shared" si="386"/>
        <v/>
      </c>
    </row>
    <row r="416" spans="21:21">
      <c r="U416" t="str">
        <f t="shared" si="386"/>
        <v/>
      </c>
    </row>
    <row r="417" spans="21:21">
      <c r="U417" t="str">
        <f t="shared" si="386"/>
        <v/>
      </c>
    </row>
    <row r="418" spans="21:21">
      <c r="U418" t="str">
        <f t="shared" si="386"/>
        <v/>
      </c>
    </row>
    <row r="419" spans="21:21">
      <c r="U419" t="str">
        <f t="shared" ref="U419:U450" si="387">IF(T419=0,"",RANK(T419,T$12:T$322))</f>
        <v/>
      </c>
    </row>
    <row r="420" spans="21:21">
      <c r="U420" t="str">
        <f t="shared" si="387"/>
        <v/>
      </c>
    </row>
    <row r="421" spans="21:21">
      <c r="U421" t="str">
        <f t="shared" si="387"/>
        <v/>
      </c>
    </row>
    <row r="422" spans="21:21">
      <c r="U422" t="str">
        <f t="shared" si="387"/>
        <v/>
      </c>
    </row>
    <row r="423" spans="21:21">
      <c r="U423" t="str">
        <f t="shared" si="387"/>
        <v/>
      </c>
    </row>
    <row r="424" spans="21:21">
      <c r="U424" t="str">
        <f t="shared" si="387"/>
        <v/>
      </c>
    </row>
    <row r="425" spans="21:21">
      <c r="U425" t="str">
        <f t="shared" si="387"/>
        <v/>
      </c>
    </row>
    <row r="426" spans="21:21">
      <c r="U426" t="str">
        <f t="shared" si="387"/>
        <v/>
      </c>
    </row>
    <row r="427" spans="21:21">
      <c r="U427" t="str">
        <f t="shared" si="387"/>
        <v/>
      </c>
    </row>
    <row r="428" spans="21:21">
      <c r="U428" t="str">
        <f t="shared" si="387"/>
        <v/>
      </c>
    </row>
    <row r="429" spans="21:21">
      <c r="U429" t="str">
        <f t="shared" si="387"/>
        <v/>
      </c>
    </row>
    <row r="430" spans="21:21">
      <c r="U430" t="str">
        <f t="shared" si="387"/>
        <v/>
      </c>
    </row>
    <row r="431" spans="21:21">
      <c r="U431" t="str">
        <f t="shared" si="387"/>
        <v/>
      </c>
    </row>
    <row r="432" spans="21:21">
      <c r="U432" t="str">
        <f t="shared" si="387"/>
        <v/>
      </c>
    </row>
    <row r="433" spans="21:21">
      <c r="U433" t="str">
        <f t="shared" si="387"/>
        <v/>
      </c>
    </row>
    <row r="434" spans="21:21">
      <c r="U434" t="str">
        <f t="shared" si="387"/>
        <v/>
      </c>
    </row>
    <row r="435" spans="21:21">
      <c r="U435" t="str">
        <f t="shared" si="387"/>
        <v/>
      </c>
    </row>
    <row r="436" spans="21:21">
      <c r="U436" t="str">
        <f t="shared" si="387"/>
        <v/>
      </c>
    </row>
    <row r="437" spans="21:21">
      <c r="U437" t="str">
        <f t="shared" si="387"/>
        <v/>
      </c>
    </row>
    <row r="438" spans="21:21">
      <c r="U438" t="str">
        <f t="shared" si="387"/>
        <v/>
      </c>
    </row>
    <row r="439" spans="21:21">
      <c r="U439" t="str">
        <f t="shared" si="387"/>
        <v/>
      </c>
    </row>
    <row r="440" spans="21:21">
      <c r="U440" t="str">
        <f t="shared" si="387"/>
        <v/>
      </c>
    </row>
    <row r="441" spans="21:21">
      <c r="U441" t="str">
        <f t="shared" si="387"/>
        <v/>
      </c>
    </row>
    <row r="442" spans="21:21">
      <c r="U442" t="str">
        <f t="shared" si="387"/>
        <v/>
      </c>
    </row>
    <row r="443" spans="21:21">
      <c r="U443" t="str">
        <f t="shared" si="387"/>
        <v/>
      </c>
    </row>
    <row r="444" spans="21:21">
      <c r="U444" t="str">
        <f t="shared" si="387"/>
        <v/>
      </c>
    </row>
    <row r="445" spans="21:21">
      <c r="U445" t="str">
        <f t="shared" si="387"/>
        <v/>
      </c>
    </row>
    <row r="446" spans="21:21">
      <c r="U446" t="str">
        <f t="shared" si="387"/>
        <v/>
      </c>
    </row>
    <row r="447" spans="21:21">
      <c r="U447" t="str">
        <f t="shared" si="387"/>
        <v/>
      </c>
    </row>
    <row r="448" spans="21:21">
      <c r="U448" t="str">
        <f t="shared" si="387"/>
        <v/>
      </c>
    </row>
    <row r="449" spans="21:21">
      <c r="U449" t="str">
        <f t="shared" si="387"/>
        <v/>
      </c>
    </row>
    <row r="450" spans="21:21">
      <c r="U450" t="str">
        <f t="shared" si="387"/>
        <v/>
      </c>
    </row>
    <row r="451" spans="21:21">
      <c r="U451" t="str">
        <f t="shared" ref="U451:U482" si="388">IF(T451=0,"",RANK(T451,T$12:T$322))</f>
        <v/>
      </c>
    </row>
    <row r="452" spans="21:21">
      <c r="U452" t="str">
        <f t="shared" si="388"/>
        <v/>
      </c>
    </row>
    <row r="453" spans="21:21">
      <c r="U453" t="str">
        <f t="shared" si="388"/>
        <v/>
      </c>
    </row>
    <row r="454" spans="21:21">
      <c r="U454" t="str">
        <f t="shared" si="388"/>
        <v/>
      </c>
    </row>
    <row r="455" spans="21:21">
      <c r="U455" t="str">
        <f t="shared" si="388"/>
        <v/>
      </c>
    </row>
    <row r="456" spans="21:21">
      <c r="U456" t="str">
        <f t="shared" si="388"/>
        <v/>
      </c>
    </row>
    <row r="457" spans="21:21">
      <c r="U457" t="str">
        <f t="shared" si="388"/>
        <v/>
      </c>
    </row>
    <row r="458" spans="21:21">
      <c r="U458" t="str">
        <f t="shared" si="388"/>
        <v/>
      </c>
    </row>
    <row r="459" spans="21:21">
      <c r="U459" t="str">
        <f t="shared" si="388"/>
        <v/>
      </c>
    </row>
    <row r="460" spans="21:21">
      <c r="U460" t="str">
        <f t="shared" si="388"/>
        <v/>
      </c>
    </row>
    <row r="461" spans="21:21">
      <c r="U461" t="str">
        <f t="shared" si="388"/>
        <v/>
      </c>
    </row>
    <row r="462" spans="21:21">
      <c r="U462" t="str">
        <f t="shared" si="388"/>
        <v/>
      </c>
    </row>
    <row r="463" spans="21:21">
      <c r="U463" t="str">
        <f t="shared" si="388"/>
        <v/>
      </c>
    </row>
    <row r="464" spans="21:21">
      <c r="U464" t="str">
        <f t="shared" si="388"/>
        <v/>
      </c>
    </row>
    <row r="465" spans="21:21">
      <c r="U465" t="str">
        <f t="shared" si="388"/>
        <v/>
      </c>
    </row>
    <row r="466" spans="21:21">
      <c r="U466" t="str">
        <f t="shared" si="388"/>
        <v/>
      </c>
    </row>
    <row r="467" spans="21:21">
      <c r="U467" t="str">
        <f t="shared" si="388"/>
        <v/>
      </c>
    </row>
    <row r="468" spans="21:21">
      <c r="U468" t="str">
        <f t="shared" si="388"/>
        <v/>
      </c>
    </row>
    <row r="469" spans="21:21">
      <c r="U469" t="str">
        <f t="shared" si="388"/>
        <v/>
      </c>
    </row>
    <row r="470" spans="21:21">
      <c r="U470" t="str">
        <f t="shared" si="388"/>
        <v/>
      </c>
    </row>
    <row r="471" spans="21:21">
      <c r="U471" t="str">
        <f t="shared" si="388"/>
        <v/>
      </c>
    </row>
    <row r="472" spans="21:21">
      <c r="U472" t="str">
        <f t="shared" si="388"/>
        <v/>
      </c>
    </row>
    <row r="473" spans="21:21">
      <c r="U473" t="str">
        <f t="shared" si="388"/>
        <v/>
      </c>
    </row>
    <row r="474" spans="21:21">
      <c r="U474" t="str">
        <f t="shared" si="388"/>
        <v/>
      </c>
    </row>
    <row r="475" spans="21:21">
      <c r="U475" t="str">
        <f t="shared" si="388"/>
        <v/>
      </c>
    </row>
    <row r="476" spans="21:21">
      <c r="U476" t="str">
        <f t="shared" si="388"/>
        <v/>
      </c>
    </row>
    <row r="477" spans="21:21">
      <c r="U477" t="str">
        <f t="shared" si="388"/>
        <v/>
      </c>
    </row>
    <row r="478" spans="21:21">
      <c r="U478" t="str">
        <f t="shared" si="388"/>
        <v/>
      </c>
    </row>
    <row r="479" spans="21:21">
      <c r="U479" t="str">
        <f t="shared" si="388"/>
        <v/>
      </c>
    </row>
    <row r="480" spans="21:21">
      <c r="U480" t="str">
        <f t="shared" si="388"/>
        <v/>
      </c>
    </row>
    <row r="481" spans="21:21">
      <c r="U481" t="str">
        <f t="shared" si="388"/>
        <v/>
      </c>
    </row>
    <row r="482" spans="21:21">
      <c r="U482" t="str">
        <f t="shared" si="388"/>
        <v/>
      </c>
    </row>
    <row r="483" spans="21:21">
      <c r="U483" t="str">
        <f t="shared" ref="U483:U514" si="389">IF(T483=0,"",RANK(T483,T$12:T$322))</f>
        <v/>
      </c>
    </row>
    <row r="484" spans="21:21">
      <c r="U484" t="str">
        <f t="shared" si="389"/>
        <v/>
      </c>
    </row>
    <row r="485" spans="21:21">
      <c r="U485" t="str">
        <f t="shared" si="389"/>
        <v/>
      </c>
    </row>
    <row r="486" spans="21:21">
      <c r="U486" t="str">
        <f t="shared" si="389"/>
        <v/>
      </c>
    </row>
    <row r="487" spans="21:21">
      <c r="U487" t="str">
        <f t="shared" si="389"/>
        <v/>
      </c>
    </row>
    <row r="488" spans="21:21">
      <c r="U488" t="str">
        <f t="shared" si="389"/>
        <v/>
      </c>
    </row>
    <row r="489" spans="21:21">
      <c r="U489" t="str">
        <f t="shared" si="389"/>
        <v/>
      </c>
    </row>
    <row r="490" spans="21:21">
      <c r="U490" t="str">
        <f t="shared" si="389"/>
        <v/>
      </c>
    </row>
    <row r="491" spans="21:21">
      <c r="U491" t="str">
        <f t="shared" si="389"/>
        <v/>
      </c>
    </row>
    <row r="492" spans="21:21">
      <c r="U492" t="str">
        <f t="shared" si="389"/>
        <v/>
      </c>
    </row>
    <row r="493" spans="21:21">
      <c r="U493" t="str">
        <f t="shared" si="389"/>
        <v/>
      </c>
    </row>
    <row r="494" spans="21:21">
      <c r="U494" t="str">
        <f t="shared" si="389"/>
        <v/>
      </c>
    </row>
    <row r="495" spans="21:21">
      <c r="U495" t="str">
        <f t="shared" si="389"/>
        <v/>
      </c>
    </row>
    <row r="496" spans="21:21">
      <c r="U496" t="str">
        <f t="shared" si="389"/>
        <v/>
      </c>
    </row>
    <row r="497" spans="21:21">
      <c r="U497" t="str">
        <f t="shared" si="389"/>
        <v/>
      </c>
    </row>
    <row r="498" spans="21:21">
      <c r="U498" t="str">
        <f t="shared" si="389"/>
        <v/>
      </c>
    </row>
    <row r="499" spans="21:21">
      <c r="U499" t="str">
        <f t="shared" si="389"/>
        <v/>
      </c>
    </row>
    <row r="500" spans="21:21">
      <c r="U500" t="str">
        <f t="shared" si="389"/>
        <v/>
      </c>
    </row>
    <row r="501" spans="21:21">
      <c r="U501" t="str">
        <f t="shared" si="389"/>
        <v/>
      </c>
    </row>
    <row r="502" spans="21:21">
      <c r="U502" t="str">
        <f t="shared" si="389"/>
        <v/>
      </c>
    </row>
    <row r="503" spans="21:21">
      <c r="U503" t="str">
        <f t="shared" si="389"/>
        <v/>
      </c>
    </row>
    <row r="504" spans="21:21">
      <c r="U504" t="str">
        <f t="shared" si="389"/>
        <v/>
      </c>
    </row>
    <row r="505" spans="21:21">
      <c r="U505" t="str">
        <f t="shared" si="389"/>
        <v/>
      </c>
    </row>
    <row r="506" spans="21:21">
      <c r="U506" t="str">
        <f t="shared" si="389"/>
        <v/>
      </c>
    </row>
    <row r="507" spans="21:21">
      <c r="U507" t="str">
        <f t="shared" si="389"/>
        <v/>
      </c>
    </row>
    <row r="508" spans="21:21">
      <c r="U508" t="str">
        <f t="shared" si="389"/>
        <v/>
      </c>
    </row>
    <row r="509" spans="21:21">
      <c r="U509" t="str">
        <f t="shared" si="389"/>
        <v/>
      </c>
    </row>
    <row r="510" spans="21:21">
      <c r="U510" t="str">
        <f t="shared" si="389"/>
        <v/>
      </c>
    </row>
    <row r="511" spans="21:21">
      <c r="U511" t="str">
        <f t="shared" si="389"/>
        <v/>
      </c>
    </row>
    <row r="512" spans="21:21">
      <c r="U512" t="str">
        <f t="shared" si="389"/>
        <v/>
      </c>
    </row>
    <row r="513" spans="21:21">
      <c r="U513" t="str">
        <f t="shared" si="389"/>
        <v/>
      </c>
    </row>
    <row r="514" spans="21:21">
      <c r="U514" t="str">
        <f t="shared" si="389"/>
        <v/>
      </c>
    </row>
    <row r="515" spans="21:21">
      <c r="U515" t="str">
        <f t="shared" ref="U515:U546" si="390">IF(T515=0,"",RANK(T515,T$12:T$322))</f>
        <v/>
      </c>
    </row>
    <row r="516" spans="21:21">
      <c r="U516" t="str">
        <f t="shared" si="390"/>
        <v/>
      </c>
    </row>
  </sheetData>
  <sortState ref="B6:BW321">
    <sortCondition ref="BW6:BW321"/>
  </sortState>
  <mergeCells count="32">
    <mergeCell ref="B2:C2"/>
    <mergeCell ref="B4:D4"/>
    <mergeCell ref="BO4:BU4"/>
    <mergeCell ref="AW4:BC4"/>
    <mergeCell ref="BD4:BD5"/>
    <mergeCell ref="BE4:BE5"/>
    <mergeCell ref="AV4:AV5"/>
    <mergeCell ref="AL4:AL5"/>
    <mergeCell ref="AM4:AM5"/>
    <mergeCell ref="E4:L4"/>
    <mergeCell ref="M4:S4"/>
    <mergeCell ref="T4:T5"/>
    <mergeCell ref="U4:U5"/>
    <mergeCell ref="AD4:AD5"/>
    <mergeCell ref="BW4:BW5"/>
    <mergeCell ref="BF4:BL4"/>
    <mergeCell ref="BM4:BM5"/>
    <mergeCell ref="BN4:BN5"/>
    <mergeCell ref="V4:AB4"/>
    <mergeCell ref="AC4:AC5"/>
    <mergeCell ref="AE4:AK4"/>
    <mergeCell ref="BV4:BV5"/>
    <mergeCell ref="AN4:AT4"/>
    <mergeCell ref="AU4:AU5"/>
    <mergeCell ref="BA323:BB323"/>
    <mergeCell ref="BJ323:BK323"/>
    <mergeCell ref="BS323:BT323"/>
    <mergeCell ref="I323:J323"/>
    <mergeCell ref="Q323:R323"/>
    <mergeCell ref="Z323:AA323"/>
    <mergeCell ref="AI323:AJ323"/>
    <mergeCell ref="AR323:AS323"/>
  </mergeCells>
  <phoneticPr fontId="24" type="noConversion"/>
  <conditionalFormatting sqref="AN259:AQ322 E6:AM322 AN6:AQ250 AR6:BW322">
    <cfRule type="cellIs" dxfId="48" priority="8" operator="equal">
      <formula>0</formula>
    </cfRule>
    <cfRule type="cellIs" dxfId="47" priority="9" operator="equal">
      <formula>""</formula>
    </cfRule>
  </conditionalFormatting>
  <conditionalFormatting sqref="AI229 AN229 AX229 BC229 BH229 BM229 BR229 AF229 AK229 AP229 AU229 AZ229 BJ229 BO229 AR89 AW89 BG88 BL88 BQ80 BV80 AO89 AT89 AY89 BD89 BI88 M10:M11 L6:M9 AR102:AR103 AW102:AW103 BG100:BG102 BL100:BL102 BQ94 BV94 AO102:AO103 AT102:AT103 AY102:AY103 BD102:BD103 BI100:BI102 BS94 L10:L321 J6:J321 R6:R321 U6:U321 AA6:AA321 AR84 AW84 BB6:BB321 BG84 BQ84 BV84 AO84 AT84 AY84 BD84 BI84 BS84 AJ6:AJ321 AD6:AD321 BA40 BF40 BP40 BU40 AX40 BC40 BH40 BR40 AM6:AM321 AV6:AV321 AS6:AS321 BM40:BN40 BL84:BL86 BN6:BN39 BN41:BN321 BK6:BK321 BE6:BE321 BS80:BS81 BT6:BT321 BW6:BW321">
    <cfRule type="cellIs" dxfId="46" priority="5" operator="equal">
      <formula>3</formula>
    </cfRule>
    <cfRule type="cellIs" dxfId="45" priority="6" operator="equal">
      <formula>2</formula>
    </cfRule>
    <cfRule type="cellIs" dxfId="44" priority="7" operator="equal">
      <formula>1</formula>
    </cfRule>
  </conditionalFormatting>
  <conditionalFormatting sqref="AI229 AN229 AX229 BC229 BH229 BM229 BR229 AS229:AS230 AI232 AN232 AX232 BC232 BH232 BM232 BR232 AS232:AS233 AR84 AW84 BB84 BG84 BQ84 BV84 L6:L321 U6:U321 AR88 AW88 BB88 BG88 BL88 BQ88 BV88 AD6:AD321 BF40 BK40 BP40 BU40 AM6:AM321 AV6:AV321 BA40:BA321 BL84:BL86 BN6:BN322 BE6:BE321 BW6:BW321">
    <cfRule type="cellIs" dxfId="43" priority="4" operator="between">
      <formula>4</formula>
      <formula>10</formula>
    </cfRule>
  </conditionalFormatting>
  <conditionalFormatting sqref="AI232 AN232 AX232 BH232 BM232 BR232 AF232 AK232 AP232 AU232 AZ232 BJ232 BO232 BJ233:BK233 AR92 AW92 BG91 BL91 BQ83 BV83 AO92 AT92 AY92 BD92 BI91 BS83 M10:M11 L6:M9 AR105:AR106 AW105:AW106 BG103:BG105 BL103:BL105 BQ97 AO105:AO106 AT105:AT106 AY105:AY106 BD105:BD106 BI103:BI105 BS97 L10:L321 J6:J321 R6:R322 U6:U322 AA6:AA321 AR88 AW88 BG88 BL88 BQ88 BV88 AO88 AT88 AY88 BD88 BI88 AJ6:AJ322 AD6:AD322 BF40 BP40 AX40 BH40 BR40 AM6:AM322 AV6:AV322 AS6:AS322 BA40:BA321 BB6:BB322 BC40:BC321 BM40:BN40 BN6:BN39 BN41:BN322 BK6:BK232 BK234:BK322 BS88:BT88 BT40:BU40 BV97:BV104 BE6:BE322 BT6:BT39 BT41:BT87 BT89:BT321 BW6:BW322">
    <cfRule type="cellIs" dxfId="42" priority="3" operator="equal">
      <formula>2</formula>
    </cfRule>
  </conditionalFormatting>
  <conditionalFormatting sqref="AI232 AN232 AX232 BC232 BH232 BM232 BR232 AF232 AK232 AP232 AU232 AZ232 BJ232 BO232 BJ233:BK233 AR92 AW92 BG91 BL91 BQ83 BV83 AO92 AT92 AY92 BD92 BI91 BS83 M10:M11 L6:M9 AR105:AR106 AW105:AW106 BG103:BG105 BL103:BL105 BQ97 AO105:AO106 AT105:AT106 AY105:AY106 BD105:BD106 BI103:BI105 BS97 L10:L321 J6:J321 R6:R322 U6:U322 AA6:AA321 AR88 AW88 BG88 BL88 BQ88 BV88 AO88 AT88 AY88 BD88 BI88 AJ6:AJ322 AD6:AD322 BF40 BP40 AX40 BH40 BR40 AM6:AM322 AV6:AV322 AS6:AS322 BC40 BA40:BA321 BB6:BB322 BM40:BN40 BN6:BN39 BN41:BN322 BK6:BK232 BK234:BK322 BS88:BT88 BT40:BU40 BV97:BV104 BE6:BE322 BT6:BT39 BT41:BT87 BT89:BT321 BW6:BW322">
    <cfRule type="cellIs" dxfId="41" priority="2" operator="equal">
      <formula>3</formula>
    </cfRule>
  </conditionalFormatting>
  <conditionalFormatting sqref="AI232 AN232 BH232 BM232 BR232 AF232 AK232 AP232 AU232 BJ232 BO232 BJ233:BK233 AR92 BG91 BL91 BQ83 BV83 AO92 AT92 BD92 BI91 BS83 M10:M11 L6:M9 AR105:AR106 BG103:BG105 BL103:BL105 BQ97 AO105:AO106 AT105:AT106 BD105:BD106 BI103:BI105 BS97 L10:L321 J6:J321 R6:R322 U6:U322 AA6:AA321 AR88 BG88 BL88 BQ88 BV88 AO88 AT88 BD88 BI88 AJ6:AJ322 AD6:AD322 BF40 BP40 BH40 BR40 AM6:AM322 AV6:AV322 AS6:AS322 BM40:BN40 AW1:BC1048576 BN6:BN39 BN41:BN322 BK6:BK232 BK234:BK322 BS88:BT88 BT40:BU40 BV97:BV104 BE6:BE322 BT6:BT39 BT41:BT87 BT89:BT321 BW6:BW322">
    <cfRule type="cellIs" dxfId="40" priority="1" operator="equal">
      <formula>1</formula>
    </cfRule>
  </conditionalFormatting>
  <pageMargins left="0.39370078740157483" right="0.39370078740157483" top="0.39370078740157483" bottom="0.39370078740157483" header="0" footer="0"/>
  <pageSetup paperSize="8" scale="54" fitToHeight="0" pageOrder="overThenDown" orientation="landscape" horizontalDpi="4294967293" r:id="rId1"/>
  <headerFooter>
    <oddFooter>&amp;C&amp;1#&amp;"Arial"&amp;6&amp;K626469Internal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0070C0"/>
  </sheetPr>
  <dimension ref="B2:BW561"/>
  <sheetViews>
    <sheetView showZeros="0" zoomScale="80" zoomScaleNormal="80" workbookViewId="0">
      <pane xSplit="4" ySplit="5" topLeftCell="AU6" activePane="bottomRight" state="frozen"/>
      <selection pane="topRight" activeCell="E1" sqref="E1"/>
      <selection pane="bottomLeft" activeCell="A6" sqref="A6"/>
      <selection pane="bottomRight" sqref="A1:XFD1048576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hidden="1" customWidth="1"/>
    <col min="6" max="9" width="4.140625" style="1" hidden="1" customWidth="1"/>
    <col min="10" max="10" width="4.42578125" style="1" hidden="1" customWidth="1"/>
    <col min="11" max="11" width="4.42578125" style="1" customWidth="1"/>
    <col min="12" max="12" width="4.5703125" style="1" bestFit="1" customWidth="1"/>
    <col min="13" max="13" width="45.7109375" style="8" hidden="1" customWidth="1"/>
    <col min="14" max="17" width="4.140625" style="1" hidden="1" customWidth="1"/>
    <col min="18" max="19" width="5.5703125" style="1" hidden="1" customWidth="1"/>
    <col min="20" max="20" width="6.5703125" style="1" customWidth="1"/>
    <col min="21" max="21" width="6.5703125" customWidth="1"/>
    <col min="22" max="22" width="6.5703125" hidden="1" customWidth="1"/>
    <col min="23" max="28" width="6.5703125" style="1" hidden="1" customWidth="1"/>
    <col min="29" max="29" width="6.5703125" style="1" customWidth="1"/>
    <col min="30" max="30" width="6.5703125" customWidth="1"/>
    <col min="31" max="31" width="36.7109375" hidden="1" customWidth="1"/>
    <col min="32" max="35" width="4.140625" style="1" hidden="1" customWidth="1"/>
    <col min="36" max="36" width="5.85546875" style="1" hidden="1" customWidth="1"/>
    <col min="37" max="37" width="4.5703125" style="1" hidden="1" customWidth="1"/>
    <col min="38" max="38" width="6.7109375" style="1" customWidth="1"/>
    <col min="39" max="39" width="6.7109375" customWidth="1"/>
    <col min="40" max="40" width="45.7109375" hidden="1" customWidth="1"/>
    <col min="41" max="44" width="4.140625" style="1" hidden="1" customWidth="1"/>
    <col min="45" max="45" width="4.42578125" style="1" hidden="1" customWidth="1"/>
    <col min="46" max="46" width="4.5703125" style="1" hidden="1" customWidth="1"/>
    <col min="47" max="47" width="6.7109375" style="1" customWidth="1"/>
    <col min="48" max="48" width="6.7109375" customWidth="1"/>
    <col min="49" max="49" width="35.7109375" hidden="1" customWidth="1"/>
    <col min="50" max="55" width="4.140625" style="1" hidden="1" customWidth="1"/>
    <col min="56" max="56" width="6.7109375" style="1" customWidth="1"/>
    <col min="57" max="57" width="6.7109375" customWidth="1"/>
    <col min="58" max="58" width="51.7109375" hidden="1" customWidth="1"/>
    <col min="59" max="64" width="4.140625" style="1" hidden="1" customWidth="1"/>
    <col min="65" max="65" width="6.5703125" style="1" customWidth="1"/>
    <col min="66" max="66" width="6.5703125" customWidth="1"/>
    <col min="67" max="67" width="42.85546875" customWidth="1"/>
    <col min="68" max="73" width="4.140625" style="1" customWidth="1"/>
    <col min="74" max="74" width="6.7109375" style="1" customWidth="1"/>
    <col min="75" max="75" width="6.7109375" customWidth="1"/>
    <col min="76" max="76" width="4.42578125" customWidth="1"/>
  </cols>
  <sheetData>
    <row r="2" spans="2:75" ht="26.25">
      <c r="B2" s="227" t="s">
        <v>839</v>
      </c>
      <c r="C2" s="227"/>
    </row>
    <row r="3" spans="2:75" ht="15.75" thickBot="1"/>
    <row r="4" spans="2:75" ht="55.5" customHeight="1">
      <c r="B4" s="228" t="s">
        <v>8</v>
      </c>
      <c r="C4" s="229"/>
      <c r="D4" s="230"/>
      <c r="E4" s="245" t="s">
        <v>838</v>
      </c>
      <c r="F4" s="246"/>
      <c r="G4" s="246"/>
      <c r="H4" s="246"/>
      <c r="I4" s="246"/>
      <c r="J4" s="246"/>
      <c r="K4" s="246"/>
      <c r="L4" s="247"/>
      <c r="M4" s="248" t="s">
        <v>840</v>
      </c>
      <c r="N4" s="249"/>
      <c r="O4" s="249"/>
      <c r="P4" s="249"/>
      <c r="Q4" s="249"/>
      <c r="R4" s="249"/>
      <c r="S4" s="250"/>
      <c r="T4" s="251" t="s">
        <v>11</v>
      </c>
      <c r="U4" s="253" t="s">
        <v>12</v>
      </c>
      <c r="V4" s="212" t="s">
        <v>1385</v>
      </c>
      <c r="W4" s="213"/>
      <c r="X4" s="213"/>
      <c r="Y4" s="213"/>
      <c r="Z4" s="213"/>
      <c r="AA4" s="213"/>
      <c r="AB4" s="214"/>
      <c r="AC4" s="215" t="s">
        <v>13</v>
      </c>
      <c r="AD4" s="255" t="s">
        <v>14</v>
      </c>
      <c r="AE4" s="217" t="s">
        <v>1386</v>
      </c>
      <c r="AF4" s="218"/>
      <c r="AG4" s="218"/>
      <c r="AH4" s="218"/>
      <c r="AI4" s="218"/>
      <c r="AJ4" s="218"/>
      <c r="AK4" s="219"/>
      <c r="AL4" s="241" t="s">
        <v>15</v>
      </c>
      <c r="AM4" s="243" t="s">
        <v>16</v>
      </c>
      <c r="AN4" s="222" t="s">
        <v>1668</v>
      </c>
      <c r="AO4" s="223"/>
      <c r="AP4" s="223"/>
      <c r="AQ4" s="223"/>
      <c r="AR4" s="223"/>
      <c r="AS4" s="223"/>
      <c r="AT4" s="224"/>
      <c r="AU4" s="225" t="s">
        <v>17</v>
      </c>
      <c r="AV4" s="239" t="s">
        <v>18</v>
      </c>
      <c r="AW4" s="233" t="s">
        <v>2129</v>
      </c>
      <c r="AX4" s="234"/>
      <c r="AY4" s="234"/>
      <c r="AZ4" s="234"/>
      <c r="BA4" s="234"/>
      <c r="BB4" s="234"/>
      <c r="BC4" s="234"/>
      <c r="BD4" s="235" t="s">
        <v>19</v>
      </c>
      <c r="BE4" s="237" t="s">
        <v>20</v>
      </c>
      <c r="BF4" s="206" t="s">
        <v>2336</v>
      </c>
      <c r="BG4" s="207"/>
      <c r="BH4" s="207"/>
      <c r="BI4" s="207"/>
      <c r="BJ4" s="207"/>
      <c r="BK4" s="207"/>
      <c r="BL4" s="207"/>
      <c r="BM4" s="208" t="s">
        <v>21</v>
      </c>
      <c r="BN4" s="210" t="s">
        <v>22</v>
      </c>
      <c r="BO4" s="231" t="s">
        <v>2338</v>
      </c>
      <c r="BP4" s="232"/>
      <c r="BQ4" s="232"/>
      <c r="BR4" s="232"/>
      <c r="BS4" s="232"/>
      <c r="BT4" s="232"/>
      <c r="BU4" s="232"/>
      <c r="BV4" s="220" t="s">
        <v>23</v>
      </c>
      <c r="BW4" s="204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4" t="s">
        <v>0</v>
      </c>
      <c r="F5" s="65" t="s">
        <v>1</v>
      </c>
      <c r="G5" s="65" t="s">
        <v>2</v>
      </c>
      <c r="H5" s="65" t="s">
        <v>3</v>
      </c>
      <c r="I5" s="65" t="s">
        <v>4</v>
      </c>
      <c r="J5" s="65" t="s">
        <v>5</v>
      </c>
      <c r="K5" s="66" t="s">
        <v>6</v>
      </c>
      <c r="L5" s="67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52"/>
      <c r="U5" s="254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16"/>
      <c r="AD5" s="256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42"/>
      <c r="AM5" s="244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26"/>
      <c r="AV5" s="240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36"/>
      <c r="BE5" s="238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09"/>
      <c r="BN5" s="211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21"/>
      <c r="BW5" s="205"/>
    </row>
    <row r="6" spans="2:75">
      <c r="B6" s="58" t="s">
        <v>372</v>
      </c>
      <c r="C6" s="59" t="s">
        <v>590</v>
      </c>
      <c r="D6" s="72" t="s">
        <v>644</v>
      </c>
      <c r="E6" s="68" t="s">
        <v>155</v>
      </c>
      <c r="F6" s="69">
        <v>10</v>
      </c>
      <c r="G6" s="69">
        <v>13</v>
      </c>
      <c r="H6" s="69">
        <v>16</v>
      </c>
      <c r="I6" s="69">
        <f>SUM(F6:H6)</f>
        <v>39</v>
      </c>
      <c r="J6" s="69">
        <f>IF(E6="","",RANK(I6,I$6:I$366))</f>
        <v>53</v>
      </c>
      <c r="K6" s="69">
        <f>IF(J6="",0,I$368+1-J6)</f>
        <v>195</v>
      </c>
      <c r="L6" s="70">
        <f>IF(E6="","",RANK(K6,K$6:K$366))</f>
        <v>53</v>
      </c>
      <c r="M6" s="13" t="s">
        <v>841</v>
      </c>
      <c r="N6" s="31">
        <v>14</v>
      </c>
      <c r="O6" s="31">
        <v>13</v>
      </c>
      <c r="P6" s="31">
        <v>12</v>
      </c>
      <c r="Q6" s="4">
        <f>SUM(N6:P6)</f>
        <v>39</v>
      </c>
      <c r="R6" s="5">
        <f>IF(M6="","",RANK(Q6,Q$6:Q$367))</f>
        <v>147</v>
      </c>
      <c r="S6" s="28">
        <f>IF(R6="",0,Q$368+1-R6)</f>
        <v>106</v>
      </c>
      <c r="T6" s="3">
        <f>S6+K6</f>
        <v>301</v>
      </c>
      <c r="U6" s="57">
        <f>IF(T6=0,"",RANK(T6,T$6:T$367))</f>
        <v>92</v>
      </c>
      <c r="V6" s="30" t="s">
        <v>1144</v>
      </c>
      <c r="W6" s="31">
        <v>11</v>
      </c>
      <c r="X6" s="31">
        <v>12</v>
      </c>
      <c r="Y6" s="31">
        <v>17</v>
      </c>
      <c r="Z6" s="4">
        <f>SUM(W6:Y6)</f>
        <v>40</v>
      </c>
      <c r="AA6" s="5">
        <f>IF(V6="","",RANK(Z6,Z$6:Z$367))</f>
        <v>117</v>
      </c>
      <c r="AB6" s="28">
        <f>IF(AA6="",0,Z$368+1-AA6)</f>
        <v>115</v>
      </c>
      <c r="AC6" s="76">
        <f>AB6+T6</f>
        <v>416</v>
      </c>
      <c r="AD6" s="57">
        <f t="shared" ref="AD6:AD13" si="0">IF(AC6=0,"",RANK(AC6,AC$6:AC$321))</f>
        <v>88</v>
      </c>
      <c r="AE6" s="30" t="s">
        <v>1387</v>
      </c>
      <c r="AF6" s="31">
        <v>15</v>
      </c>
      <c r="AG6" s="31">
        <v>13</v>
      </c>
      <c r="AH6" s="31">
        <v>14</v>
      </c>
      <c r="AI6" s="4">
        <f t="shared" ref="AI6:AI13" si="1">SUM(AF6:AH6)</f>
        <v>42</v>
      </c>
      <c r="AJ6" s="5">
        <f t="shared" ref="AJ6:AJ13" si="2">IF(AE6="","",RANK(AI6,AI$6:AI$367))</f>
        <v>76</v>
      </c>
      <c r="AK6" s="28">
        <f t="shared" ref="AK6:AK13" si="3">IF(AJ6="",0,AI$368+1-AJ6)</f>
        <v>181</v>
      </c>
      <c r="AL6" s="3">
        <f t="shared" ref="AL6:AL13" si="4">AK6+AC6</f>
        <v>597</v>
      </c>
      <c r="AM6" s="5">
        <f t="shared" ref="AM6:AM13" si="5">IF(AL6=0,"",RANK(AL6,AL$6:AL$321))</f>
        <v>69</v>
      </c>
      <c r="AN6" s="13"/>
      <c r="AO6" s="14"/>
      <c r="AP6" s="14"/>
      <c r="AQ6" s="14"/>
      <c r="AR6" s="5">
        <f t="shared" ref="AR6:AR26" si="6">SUM(AO6:AQ6)</f>
        <v>0</v>
      </c>
      <c r="AS6" s="5" t="str">
        <f t="shared" ref="AS6:AS29" si="7">IF(AN6="","",RANK(AR6,AR$6:AR$367))</f>
        <v/>
      </c>
      <c r="AT6" s="28">
        <f t="shared" ref="AT6:AT26" si="8">IF(AS6="",0,AR$368+1-AS6)</f>
        <v>0</v>
      </c>
      <c r="AU6" s="3">
        <f t="shared" ref="AU6:AU54" si="9">AT6+AL6</f>
        <v>597</v>
      </c>
      <c r="AV6" s="5">
        <f t="shared" ref="AV6:AV29" si="10">IF(AU6=0,"",RANK(AU6,AU$6:AU$367))</f>
        <v>125</v>
      </c>
      <c r="AW6" s="13" t="s">
        <v>1907</v>
      </c>
      <c r="AX6" s="14">
        <v>14</v>
      </c>
      <c r="AY6" s="14">
        <v>13</v>
      </c>
      <c r="AZ6" s="14">
        <v>14</v>
      </c>
      <c r="BA6" s="5">
        <f t="shared" ref="BA6:BA71" si="11">SUM(AX6:AZ6)</f>
        <v>41</v>
      </c>
      <c r="BB6" s="5">
        <f t="shared" ref="BB6:BB29" si="12">IF(AW6="","",RANK(BA6,BA$6:BA$367))</f>
        <v>62</v>
      </c>
      <c r="BC6" s="28">
        <f t="shared" ref="BC6:BC29" si="13">IF(BB6="",0,BA$368+1-BB6)</f>
        <v>160</v>
      </c>
      <c r="BD6" s="3">
        <f t="shared" ref="BD6:BD71" si="14">BC6+AU6</f>
        <v>757</v>
      </c>
      <c r="BE6" s="5">
        <f t="shared" ref="BE6:BE29" si="15">IF(BD6=0,"",RANK(BD6,BD$6:BD$367))</f>
        <v>91</v>
      </c>
      <c r="BF6" s="13" t="s">
        <v>1943</v>
      </c>
      <c r="BG6" s="14">
        <v>15</v>
      </c>
      <c r="BH6" s="14">
        <v>14</v>
      </c>
      <c r="BI6" s="14">
        <v>9</v>
      </c>
      <c r="BJ6" s="5">
        <f t="shared" ref="BJ6" si="16">SUM(BG6:BI6)</f>
        <v>38</v>
      </c>
      <c r="BK6" s="5">
        <f t="shared" ref="BK6:BK37" si="17">IF(BF6="","",RANK(BJ6,BJ$6:BJ$367))</f>
        <v>145</v>
      </c>
      <c r="BL6" s="28">
        <f t="shared" ref="BL6:BL37" si="18">IF(BK6="",0,BJ$368+1-BK6)</f>
        <v>79</v>
      </c>
      <c r="BM6" s="3">
        <f t="shared" ref="BM6:BM97" si="19">BL6+BD6</f>
        <v>836</v>
      </c>
      <c r="BN6" s="5">
        <f t="shared" ref="BN6:BN37" si="20">IF(BM6=0,"",RANK(BM6,BM$6:BM$367))</f>
        <v>114</v>
      </c>
      <c r="BO6" s="13" t="s">
        <v>2339</v>
      </c>
      <c r="BP6" s="14">
        <v>14</v>
      </c>
      <c r="BQ6" s="14">
        <v>11</v>
      </c>
      <c r="BR6" s="14">
        <v>7</v>
      </c>
      <c r="BS6" s="5">
        <f t="shared" ref="BS6:BS99" si="21">SUM(BP6:BR6)</f>
        <v>32</v>
      </c>
      <c r="BT6" s="5">
        <f t="shared" ref="BT6:BT69" si="22">IF(BO6="","",RANK(BS6,BS$6:BS$367))</f>
        <v>141</v>
      </c>
      <c r="BU6" s="35">
        <f t="shared" ref="BU6:BU37" si="23">IF(BT6="",0,BS$368+1-BT6)</f>
        <v>30</v>
      </c>
      <c r="BV6" s="3">
        <f t="shared" ref="BV6:BV97" si="24">BU6+BM6</f>
        <v>866</v>
      </c>
      <c r="BW6" s="5">
        <f t="shared" ref="BW6:BW69" si="25">IF(BV6=0,"",RANK(BV6,BV$6:BV$367))</f>
        <v>122</v>
      </c>
    </row>
    <row r="7" spans="2:75">
      <c r="B7" s="53" t="s">
        <v>1098</v>
      </c>
      <c r="C7" s="63" t="s">
        <v>590</v>
      </c>
      <c r="D7" s="73" t="s">
        <v>1082</v>
      </c>
      <c r="E7" s="171"/>
      <c r="F7" s="5"/>
      <c r="G7" s="5"/>
      <c r="H7" s="5"/>
      <c r="I7" s="5"/>
      <c r="J7" s="5"/>
      <c r="K7" s="5"/>
      <c r="L7" s="172"/>
      <c r="M7" s="13" t="s">
        <v>842</v>
      </c>
      <c r="N7" s="31">
        <v>12</v>
      </c>
      <c r="O7" s="31">
        <v>15</v>
      </c>
      <c r="P7" s="31">
        <v>13</v>
      </c>
      <c r="Q7" s="4">
        <f>SUM(N7:P7)</f>
        <v>40</v>
      </c>
      <c r="R7" s="5">
        <f>IF(M7="","",RANK(Q7,Q$6:Q$367))</f>
        <v>130</v>
      </c>
      <c r="S7" s="28">
        <f>IF(R7="",0,Q$368+1-R7)</f>
        <v>123</v>
      </c>
      <c r="T7" s="3">
        <f>S7+K7</f>
        <v>123</v>
      </c>
      <c r="U7" s="57">
        <f>IF(T7=0,"",RANK(T7,T$6:T$367))</f>
        <v>223</v>
      </c>
      <c r="V7" s="30" t="s">
        <v>1145</v>
      </c>
      <c r="W7" s="31">
        <v>17</v>
      </c>
      <c r="X7" s="31">
        <v>16</v>
      </c>
      <c r="Y7" s="31">
        <v>15</v>
      </c>
      <c r="Z7" s="4">
        <f>SUM(W7:Y7)</f>
        <v>48</v>
      </c>
      <c r="AA7" s="5">
        <f>IF(V7="","",RANK(Z7,Z$6:Z$367))</f>
        <v>30</v>
      </c>
      <c r="AB7" s="28">
        <f>IF(AA7="",0,Z$368+1-AA7)</f>
        <v>202</v>
      </c>
      <c r="AC7" s="76">
        <f>AB7+T7</f>
        <v>325</v>
      </c>
      <c r="AD7" s="57">
        <f t="shared" si="0"/>
        <v>148</v>
      </c>
      <c r="AE7" s="30" t="s">
        <v>1388</v>
      </c>
      <c r="AF7" s="31">
        <v>15</v>
      </c>
      <c r="AG7" s="31">
        <v>12</v>
      </c>
      <c r="AH7" s="31">
        <v>15</v>
      </c>
      <c r="AI7" s="4">
        <f t="shared" si="1"/>
        <v>42</v>
      </c>
      <c r="AJ7" s="5">
        <f t="shared" si="2"/>
        <v>76</v>
      </c>
      <c r="AK7" s="28">
        <f t="shared" si="3"/>
        <v>181</v>
      </c>
      <c r="AL7" s="3">
        <f t="shared" si="4"/>
        <v>506</v>
      </c>
      <c r="AM7" s="5">
        <f t="shared" si="5"/>
        <v>111</v>
      </c>
      <c r="AN7" s="13" t="s">
        <v>1669</v>
      </c>
      <c r="AO7" s="14">
        <v>9</v>
      </c>
      <c r="AP7" s="14">
        <v>11</v>
      </c>
      <c r="AQ7" s="14">
        <v>13</v>
      </c>
      <c r="AR7" s="5">
        <f t="shared" si="6"/>
        <v>33</v>
      </c>
      <c r="AS7" s="5">
        <f t="shared" si="7"/>
        <v>217</v>
      </c>
      <c r="AT7" s="28">
        <f t="shared" si="8"/>
        <v>20</v>
      </c>
      <c r="AU7" s="3">
        <f t="shared" si="9"/>
        <v>526</v>
      </c>
      <c r="AV7" s="5">
        <f t="shared" si="10"/>
        <v>156</v>
      </c>
      <c r="AW7" s="13" t="s">
        <v>1908</v>
      </c>
      <c r="AX7" s="14">
        <v>12</v>
      </c>
      <c r="AY7" s="14">
        <v>14</v>
      </c>
      <c r="AZ7" s="14">
        <v>13</v>
      </c>
      <c r="BA7" s="5">
        <f t="shared" si="11"/>
        <v>39</v>
      </c>
      <c r="BB7" s="5">
        <f t="shared" si="12"/>
        <v>95</v>
      </c>
      <c r="BC7" s="28">
        <f t="shared" si="13"/>
        <v>127</v>
      </c>
      <c r="BD7" s="3">
        <f t="shared" si="14"/>
        <v>653</v>
      </c>
      <c r="BE7" s="5">
        <f t="shared" si="15"/>
        <v>139</v>
      </c>
      <c r="BF7" s="13" t="s">
        <v>2130</v>
      </c>
      <c r="BG7" s="14">
        <v>7</v>
      </c>
      <c r="BH7" s="14">
        <v>19</v>
      </c>
      <c r="BI7" s="14">
        <v>13</v>
      </c>
      <c r="BJ7" s="5">
        <f t="shared" ref="BJ7:BJ72" si="26">SUM(BG7:BI7)</f>
        <v>39</v>
      </c>
      <c r="BK7" s="5">
        <f t="shared" si="17"/>
        <v>126</v>
      </c>
      <c r="BL7" s="28">
        <f t="shared" si="18"/>
        <v>98</v>
      </c>
      <c r="BM7" s="3">
        <f t="shared" ref="BM7:BM45" si="27">BL7+BD7</f>
        <v>751</v>
      </c>
      <c r="BN7" s="5">
        <f t="shared" si="20"/>
        <v>139</v>
      </c>
      <c r="BO7" s="13" t="s">
        <v>2340</v>
      </c>
      <c r="BP7" s="14">
        <v>18</v>
      </c>
      <c r="BQ7" s="14">
        <v>11</v>
      </c>
      <c r="BR7" s="14">
        <v>11</v>
      </c>
      <c r="BS7" s="5">
        <f t="shared" ref="BS7" si="28">SUM(BP7:BR7)</f>
        <v>40</v>
      </c>
      <c r="BT7" s="5">
        <f t="shared" si="22"/>
        <v>48</v>
      </c>
      <c r="BU7" s="35">
        <f t="shared" si="23"/>
        <v>123</v>
      </c>
      <c r="BV7" s="3">
        <f t="shared" ref="BV7" si="29">BU7+BM7</f>
        <v>874</v>
      </c>
      <c r="BW7" s="5">
        <f t="shared" si="25"/>
        <v>118</v>
      </c>
    </row>
    <row r="8" spans="2:75">
      <c r="B8" s="53" t="s">
        <v>383</v>
      </c>
      <c r="C8" s="63" t="s">
        <v>33</v>
      </c>
      <c r="D8" s="73" t="s">
        <v>657</v>
      </c>
      <c r="E8" s="50" t="s">
        <v>167</v>
      </c>
      <c r="F8" s="4">
        <v>12</v>
      </c>
      <c r="G8" s="4">
        <v>12</v>
      </c>
      <c r="H8" s="4">
        <v>14</v>
      </c>
      <c r="I8" s="4">
        <f>SUM(F8:H8)</f>
        <v>38</v>
      </c>
      <c r="J8" s="4">
        <f>IF(E8="","",RANK(I8,I$6:I$366))</f>
        <v>63</v>
      </c>
      <c r="K8" s="4">
        <f>IF(J8="",0,I$368+1-J8)</f>
        <v>185</v>
      </c>
      <c r="L8" s="57">
        <f>IF(E8="","",RANK(K8,K$6:K$366))</f>
        <v>63</v>
      </c>
      <c r="M8" s="13" t="s">
        <v>843</v>
      </c>
      <c r="N8" s="31">
        <v>12</v>
      </c>
      <c r="O8" s="31">
        <v>11</v>
      </c>
      <c r="P8" s="31">
        <v>14</v>
      </c>
      <c r="Q8" s="4">
        <f>SUM(N8:P8)</f>
        <v>37</v>
      </c>
      <c r="R8" s="5">
        <f>IF(M8="","",RANK(Q8,Q$6:Q$367))</f>
        <v>186</v>
      </c>
      <c r="S8" s="28">
        <f>IF(R8="",0,Q$368+1-R8)</f>
        <v>67</v>
      </c>
      <c r="T8" s="3">
        <f>S8+K8</f>
        <v>252</v>
      </c>
      <c r="U8" s="57">
        <f>IF(T8=0,"",RANK(T8,T$6:T$367))</f>
        <v>131</v>
      </c>
      <c r="V8" s="30" t="s">
        <v>1146</v>
      </c>
      <c r="W8" s="31">
        <v>16</v>
      </c>
      <c r="X8" s="31">
        <v>12</v>
      </c>
      <c r="Y8" s="31">
        <v>13</v>
      </c>
      <c r="Z8" s="4">
        <f>SUM(W8:Y8)</f>
        <v>41</v>
      </c>
      <c r="AA8" s="5">
        <f>IF(V8="","",RANK(Z8,Z$6:Z$367))</f>
        <v>105</v>
      </c>
      <c r="AB8" s="28">
        <f>IF(AA8="",0,Z$368+1-AA8)</f>
        <v>127</v>
      </c>
      <c r="AC8" s="76">
        <f>AB8+T8</f>
        <v>379</v>
      </c>
      <c r="AD8" s="57">
        <f t="shared" si="0"/>
        <v>109</v>
      </c>
      <c r="AE8" s="30" t="s">
        <v>1389</v>
      </c>
      <c r="AF8" s="31">
        <v>15</v>
      </c>
      <c r="AG8" s="31">
        <v>15</v>
      </c>
      <c r="AH8" s="31">
        <v>12</v>
      </c>
      <c r="AI8" s="4">
        <f t="shared" si="1"/>
        <v>42</v>
      </c>
      <c r="AJ8" s="5">
        <f t="shared" si="2"/>
        <v>76</v>
      </c>
      <c r="AK8" s="28">
        <f t="shared" si="3"/>
        <v>181</v>
      </c>
      <c r="AL8" s="3">
        <f t="shared" si="4"/>
        <v>560</v>
      </c>
      <c r="AM8" s="5">
        <f t="shared" si="5"/>
        <v>84</v>
      </c>
      <c r="AN8" s="13" t="s">
        <v>1670</v>
      </c>
      <c r="AO8" s="14">
        <v>12</v>
      </c>
      <c r="AP8" s="14">
        <v>11</v>
      </c>
      <c r="AQ8" s="14">
        <v>14</v>
      </c>
      <c r="AR8" s="5">
        <f t="shared" si="6"/>
        <v>37</v>
      </c>
      <c r="AS8" s="5">
        <f t="shared" si="7"/>
        <v>161</v>
      </c>
      <c r="AT8" s="28">
        <f t="shared" si="8"/>
        <v>76</v>
      </c>
      <c r="AU8" s="3">
        <f t="shared" si="9"/>
        <v>636</v>
      </c>
      <c r="AV8" s="5">
        <f t="shared" si="10"/>
        <v>103</v>
      </c>
      <c r="AW8" s="13" t="s">
        <v>1909</v>
      </c>
      <c r="AX8" s="14">
        <v>15</v>
      </c>
      <c r="AY8" s="14">
        <v>12</v>
      </c>
      <c r="AZ8" s="14">
        <v>11</v>
      </c>
      <c r="BA8" s="5">
        <f t="shared" si="11"/>
        <v>38</v>
      </c>
      <c r="BB8" s="5">
        <f t="shared" si="12"/>
        <v>115</v>
      </c>
      <c r="BC8" s="28">
        <f t="shared" si="13"/>
        <v>107</v>
      </c>
      <c r="BD8" s="3">
        <f t="shared" si="14"/>
        <v>743</v>
      </c>
      <c r="BE8" s="5">
        <f t="shared" si="15"/>
        <v>98</v>
      </c>
      <c r="BF8" s="13" t="s">
        <v>2131</v>
      </c>
      <c r="BG8" s="14">
        <v>12</v>
      </c>
      <c r="BH8" s="14">
        <v>10</v>
      </c>
      <c r="BI8" s="14">
        <v>14</v>
      </c>
      <c r="BJ8" s="5">
        <f t="shared" si="26"/>
        <v>36</v>
      </c>
      <c r="BK8" s="5">
        <f t="shared" si="17"/>
        <v>171</v>
      </c>
      <c r="BL8" s="28">
        <f t="shared" si="18"/>
        <v>53</v>
      </c>
      <c r="BM8" s="3">
        <f t="shared" si="27"/>
        <v>796</v>
      </c>
      <c r="BN8" s="5">
        <f t="shared" si="20"/>
        <v>128</v>
      </c>
      <c r="BO8" s="13" t="s">
        <v>2341</v>
      </c>
      <c r="BP8" s="14">
        <v>19</v>
      </c>
      <c r="BQ8" s="14">
        <v>19</v>
      </c>
      <c r="BR8" s="14">
        <v>13</v>
      </c>
      <c r="BS8" s="5">
        <f t="shared" si="21"/>
        <v>51</v>
      </c>
      <c r="BT8" s="5">
        <f t="shared" si="22"/>
        <v>1</v>
      </c>
      <c r="BU8" s="35">
        <f t="shared" si="23"/>
        <v>170</v>
      </c>
      <c r="BV8" s="3">
        <f t="shared" si="24"/>
        <v>966</v>
      </c>
      <c r="BW8" s="5">
        <f t="shared" si="25"/>
        <v>91</v>
      </c>
    </row>
    <row r="9" spans="2:75">
      <c r="B9" s="53" t="s">
        <v>542</v>
      </c>
      <c r="C9" s="60" t="s">
        <v>33</v>
      </c>
      <c r="D9" s="73" t="s">
        <v>642</v>
      </c>
      <c r="E9" s="50" t="s">
        <v>27</v>
      </c>
      <c r="F9" s="4">
        <v>17</v>
      </c>
      <c r="G9" s="4">
        <v>10</v>
      </c>
      <c r="H9" s="4">
        <v>13</v>
      </c>
      <c r="I9" s="4">
        <f>SUM(F9:H9)</f>
        <v>40</v>
      </c>
      <c r="J9" s="4">
        <f>IF(E9="","",RANK(I9,I$6:I$366))</f>
        <v>43</v>
      </c>
      <c r="K9" s="4">
        <f>IF(J9="",0,I$368+1-J9)</f>
        <v>205</v>
      </c>
      <c r="L9" s="57">
        <f>IF(E9="","",RANK(K9,K$6:K$366))</f>
        <v>43</v>
      </c>
      <c r="M9" s="13" t="s">
        <v>844</v>
      </c>
      <c r="N9" s="31">
        <v>20</v>
      </c>
      <c r="O9" s="31">
        <v>16</v>
      </c>
      <c r="P9" s="31">
        <v>20</v>
      </c>
      <c r="Q9" s="4">
        <f>SUM(N9:P9)</f>
        <v>56</v>
      </c>
      <c r="R9" s="5">
        <f>IF(M9="","",RANK(Q9,Q$6:Q$367))</f>
        <v>3</v>
      </c>
      <c r="S9" s="28">
        <f>IF(R9="",0,Q$368+1-R9)</f>
        <v>250</v>
      </c>
      <c r="T9" s="3">
        <f>S9+K9</f>
        <v>455</v>
      </c>
      <c r="U9" s="57">
        <f>IF(T9=0,"",RANK(T9,T$6:T$367))</f>
        <v>7</v>
      </c>
      <c r="V9" s="30" t="s">
        <v>1147</v>
      </c>
      <c r="W9" s="31">
        <v>10</v>
      </c>
      <c r="X9" s="31">
        <v>12</v>
      </c>
      <c r="Y9" s="31">
        <v>15</v>
      </c>
      <c r="Z9" s="4">
        <f>SUM(W9:Y9)</f>
        <v>37</v>
      </c>
      <c r="AA9" s="5">
        <f>IF(V9="","",RANK(Z9,Z$6:Z$367))</f>
        <v>152</v>
      </c>
      <c r="AB9" s="28">
        <f>IF(AA9="",0,Z$368+1-AA9)</f>
        <v>80</v>
      </c>
      <c r="AC9" s="76">
        <f>AB9+T9</f>
        <v>535</v>
      </c>
      <c r="AD9" s="57">
        <f t="shared" si="0"/>
        <v>28</v>
      </c>
      <c r="AE9" s="30" t="s">
        <v>1390</v>
      </c>
      <c r="AF9" s="31">
        <v>14</v>
      </c>
      <c r="AG9" s="31">
        <v>16</v>
      </c>
      <c r="AH9" s="31">
        <v>12</v>
      </c>
      <c r="AI9" s="4">
        <f t="shared" si="1"/>
        <v>42</v>
      </c>
      <c r="AJ9" s="5">
        <f t="shared" si="2"/>
        <v>76</v>
      </c>
      <c r="AK9" s="28">
        <f t="shared" si="3"/>
        <v>181</v>
      </c>
      <c r="AL9" s="3">
        <f t="shared" si="4"/>
        <v>716</v>
      </c>
      <c r="AM9" s="5">
        <f t="shared" si="5"/>
        <v>28</v>
      </c>
      <c r="AN9" s="13" t="s">
        <v>1671</v>
      </c>
      <c r="AO9" s="14">
        <v>13</v>
      </c>
      <c r="AP9" s="14">
        <v>11</v>
      </c>
      <c r="AQ9" s="14">
        <v>17</v>
      </c>
      <c r="AR9" s="5">
        <f t="shared" si="6"/>
        <v>41</v>
      </c>
      <c r="AS9" s="5">
        <f t="shared" si="7"/>
        <v>102</v>
      </c>
      <c r="AT9" s="28">
        <f t="shared" si="8"/>
        <v>135</v>
      </c>
      <c r="AU9" s="3">
        <f t="shared" si="9"/>
        <v>851</v>
      </c>
      <c r="AV9" s="5">
        <f t="shared" si="10"/>
        <v>34</v>
      </c>
      <c r="AW9" s="13" t="s">
        <v>1910</v>
      </c>
      <c r="AX9" s="14">
        <v>13</v>
      </c>
      <c r="AY9" s="14">
        <v>18</v>
      </c>
      <c r="AZ9" s="14">
        <v>12</v>
      </c>
      <c r="BA9" s="5">
        <f t="shared" si="11"/>
        <v>43</v>
      </c>
      <c r="BB9" s="5">
        <f t="shared" si="12"/>
        <v>43</v>
      </c>
      <c r="BC9" s="28">
        <f t="shared" si="13"/>
        <v>179</v>
      </c>
      <c r="BD9" s="3">
        <f t="shared" si="14"/>
        <v>1030</v>
      </c>
      <c r="BE9" s="5">
        <f t="shared" si="15"/>
        <v>26</v>
      </c>
      <c r="BF9" s="13" t="s">
        <v>2337</v>
      </c>
      <c r="BG9" s="14">
        <v>15</v>
      </c>
      <c r="BH9" s="14">
        <v>15</v>
      </c>
      <c r="BI9" s="14">
        <v>18</v>
      </c>
      <c r="BJ9" s="5">
        <f t="shared" si="26"/>
        <v>48</v>
      </c>
      <c r="BK9" s="5">
        <f t="shared" si="17"/>
        <v>15</v>
      </c>
      <c r="BL9" s="28">
        <f t="shared" si="18"/>
        <v>209</v>
      </c>
      <c r="BM9" s="3">
        <f t="shared" si="27"/>
        <v>1239</v>
      </c>
      <c r="BN9" s="5">
        <f t="shared" si="20"/>
        <v>17</v>
      </c>
      <c r="BO9" s="13" t="s">
        <v>2342</v>
      </c>
      <c r="BP9" s="14">
        <v>11</v>
      </c>
      <c r="BQ9" s="14">
        <v>13</v>
      </c>
      <c r="BR9" s="14">
        <v>14</v>
      </c>
      <c r="BS9" s="5">
        <f t="shared" si="21"/>
        <v>38</v>
      </c>
      <c r="BT9" s="5">
        <f t="shared" si="22"/>
        <v>76</v>
      </c>
      <c r="BU9" s="35">
        <f t="shared" si="23"/>
        <v>95</v>
      </c>
      <c r="BV9" s="3">
        <f t="shared" si="24"/>
        <v>1334</v>
      </c>
      <c r="BW9" s="5">
        <f t="shared" si="25"/>
        <v>16</v>
      </c>
    </row>
    <row r="10" spans="2:75">
      <c r="B10" s="53" t="s">
        <v>507</v>
      </c>
      <c r="C10" s="60" t="s">
        <v>33</v>
      </c>
      <c r="D10" s="73" t="s">
        <v>814</v>
      </c>
      <c r="E10" s="50" t="s">
        <v>305</v>
      </c>
      <c r="F10" s="4">
        <v>10</v>
      </c>
      <c r="G10" s="4">
        <v>9</v>
      </c>
      <c r="H10" s="4">
        <v>10</v>
      </c>
      <c r="I10" s="4">
        <f>SUM(F10:H10)</f>
        <v>29</v>
      </c>
      <c r="J10" s="4">
        <f>IF(E10="","",RANK(I10,I$6:I$366))</f>
        <v>218</v>
      </c>
      <c r="K10" s="4">
        <f>IF(J10="",0,I$368+1-J10)</f>
        <v>30</v>
      </c>
      <c r="L10" s="57">
        <f>IF(E10="","",RANK(K10,K$6:K$366))</f>
        <v>218</v>
      </c>
      <c r="M10" s="13" t="s">
        <v>845</v>
      </c>
      <c r="N10" s="31">
        <v>12</v>
      </c>
      <c r="O10" s="31">
        <v>11</v>
      </c>
      <c r="P10" s="31">
        <v>15</v>
      </c>
      <c r="Q10" s="4">
        <f>SUM(N10:P10)</f>
        <v>38</v>
      </c>
      <c r="R10" s="5">
        <f>IF(M10="","",RANK(Q10,Q$6:Q$367))</f>
        <v>168</v>
      </c>
      <c r="S10" s="28">
        <f>IF(R10="",0,Q$368+1-R10)</f>
        <v>85</v>
      </c>
      <c r="T10" s="3">
        <f>S10+K10</f>
        <v>115</v>
      </c>
      <c r="U10" s="57">
        <f>IF(T10=0,"",RANK(T10,T$6:T$367))</f>
        <v>226</v>
      </c>
      <c r="V10" s="30"/>
      <c r="W10" s="31"/>
      <c r="X10" s="31"/>
      <c r="Y10" s="31"/>
      <c r="Z10" s="4"/>
      <c r="AA10" s="5" t="str">
        <f>IF(V10="","",RANK(Z10,Z$6:Z$367))</f>
        <v/>
      </c>
      <c r="AB10" s="28">
        <f>IF(AA10="",0,Z$368+1-AA10)</f>
        <v>0</v>
      </c>
      <c r="AC10" s="76">
        <f>AB10+T10</f>
        <v>115</v>
      </c>
      <c r="AD10" s="57">
        <f t="shared" si="0"/>
        <v>259</v>
      </c>
      <c r="AE10" s="30" t="s">
        <v>1391</v>
      </c>
      <c r="AF10" s="31">
        <v>15</v>
      </c>
      <c r="AG10" s="31">
        <v>11</v>
      </c>
      <c r="AH10" s="31">
        <v>12</v>
      </c>
      <c r="AI10" s="4">
        <f t="shared" si="1"/>
        <v>38</v>
      </c>
      <c r="AJ10" s="5">
        <f t="shared" si="2"/>
        <v>177</v>
      </c>
      <c r="AK10" s="28">
        <f t="shared" si="3"/>
        <v>80</v>
      </c>
      <c r="AL10" s="3">
        <f t="shared" si="4"/>
        <v>195</v>
      </c>
      <c r="AM10" s="5">
        <f t="shared" si="5"/>
        <v>248</v>
      </c>
      <c r="AN10" s="13"/>
      <c r="AO10" s="14"/>
      <c r="AP10" s="14"/>
      <c r="AQ10" s="14"/>
      <c r="AR10" s="5">
        <f t="shared" si="6"/>
        <v>0</v>
      </c>
      <c r="AS10" s="5" t="str">
        <f t="shared" si="7"/>
        <v/>
      </c>
      <c r="AT10" s="28">
        <f t="shared" si="8"/>
        <v>0</v>
      </c>
      <c r="AU10" s="3">
        <f t="shared" si="9"/>
        <v>195</v>
      </c>
      <c r="AV10" s="5">
        <f t="shared" si="10"/>
        <v>268</v>
      </c>
      <c r="AW10" s="13"/>
      <c r="AX10" s="14"/>
      <c r="AY10" s="14"/>
      <c r="AZ10" s="14"/>
      <c r="BA10" s="5">
        <f t="shared" si="11"/>
        <v>0</v>
      </c>
      <c r="BB10" s="5" t="str">
        <f t="shared" si="12"/>
        <v/>
      </c>
      <c r="BC10" s="28">
        <f t="shared" si="13"/>
        <v>0</v>
      </c>
      <c r="BD10" s="3">
        <f t="shared" si="14"/>
        <v>195</v>
      </c>
      <c r="BE10" s="5">
        <f t="shared" si="15"/>
        <v>271</v>
      </c>
      <c r="BF10" s="13"/>
      <c r="BG10" s="14"/>
      <c r="BH10" s="14"/>
      <c r="BI10" s="14"/>
      <c r="BJ10" s="5">
        <f t="shared" si="26"/>
        <v>0</v>
      </c>
      <c r="BK10" s="5" t="str">
        <f t="shared" si="17"/>
        <v/>
      </c>
      <c r="BL10" s="28">
        <f t="shared" si="18"/>
        <v>0</v>
      </c>
      <c r="BM10" s="3">
        <f t="shared" si="27"/>
        <v>195</v>
      </c>
      <c r="BN10" s="5">
        <f t="shared" si="20"/>
        <v>273</v>
      </c>
      <c r="BO10" s="13"/>
      <c r="BP10" s="14"/>
      <c r="BQ10" s="14"/>
      <c r="BR10" s="14"/>
      <c r="BS10" s="5">
        <f t="shared" ref="BS10:BS14" si="30">SUM(BP10:BR10)</f>
        <v>0</v>
      </c>
      <c r="BT10" s="5" t="str">
        <f t="shared" si="22"/>
        <v/>
      </c>
      <c r="BU10" s="35">
        <f t="shared" si="23"/>
        <v>0</v>
      </c>
      <c r="BV10" s="3">
        <f t="shared" ref="BV10:BV14" si="31">BU10+BM10</f>
        <v>195</v>
      </c>
      <c r="BW10" s="5">
        <f t="shared" si="25"/>
        <v>276</v>
      </c>
    </row>
    <row r="11" spans="2:75">
      <c r="B11" s="53" t="s">
        <v>1655</v>
      </c>
      <c r="C11" s="41" t="s">
        <v>33</v>
      </c>
      <c r="D11" s="73" t="s">
        <v>1634</v>
      </c>
      <c r="E11" s="50"/>
      <c r="F11" s="4"/>
      <c r="G11" s="4"/>
      <c r="H11" s="4"/>
      <c r="I11" s="4"/>
      <c r="J11" s="4"/>
      <c r="K11" s="4"/>
      <c r="L11" s="57"/>
      <c r="M11" s="13"/>
      <c r="N11" s="31"/>
      <c r="O11" s="31"/>
      <c r="P11" s="31"/>
      <c r="Q11" s="4"/>
      <c r="R11" s="5"/>
      <c r="S11" s="28"/>
      <c r="T11" s="3"/>
      <c r="U11" s="57"/>
      <c r="V11" s="30"/>
      <c r="W11" s="31"/>
      <c r="X11" s="31"/>
      <c r="Y11" s="31"/>
      <c r="Z11" s="5"/>
      <c r="AA11" s="5"/>
      <c r="AB11" s="28"/>
      <c r="AC11" s="76"/>
      <c r="AD11" s="57" t="str">
        <f t="shared" si="0"/>
        <v/>
      </c>
      <c r="AE11" s="30" t="s">
        <v>1392</v>
      </c>
      <c r="AF11" s="31">
        <v>17</v>
      </c>
      <c r="AG11" s="31">
        <v>13</v>
      </c>
      <c r="AH11" s="31">
        <v>12</v>
      </c>
      <c r="AI11" s="4">
        <f t="shared" si="1"/>
        <v>42</v>
      </c>
      <c r="AJ11" s="5">
        <f t="shared" si="2"/>
        <v>76</v>
      </c>
      <c r="AK11" s="28">
        <f t="shared" si="3"/>
        <v>181</v>
      </c>
      <c r="AL11" s="3">
        <f t="shared" si="4"/>
        <v>181</v>
      </c>
      <c r="AM11" s="5">
        <f t="shared" si="5"/>
        <v>255</v>
      </c>
      <c r="AN11" s="13" t="s">
        <v>1672</v>
      </c>
      <c r="AO11" s="14">
        <v>14</v>
      </c>
      <c r="AP11" s="14">
        <v>14</v>
      </c>
      <c r="AQ11" s="14">
        <v>14</v>
      </c>
      <c r="AR11" s="5">
        <f t="shared" si="6"/>
        <v>42</v>
      </c>
      <c r="AS11" s="5">
        <f t="shared" si="7"/>
        <v>78</v>
      </c>
      <c r="AT11" s="28">
        <f t="shared" si="8"/>
        <v>159</v>
      </c>
      <c r="AU11" s="3">
        <f t="shared" si="9"/>
        <v>340</v>
      </c>
      <c r="AV11" s="5">
        <f t="shared" si="10"/>
        <v>222</v>
      </c>
      <c r="AW11" s="13" t="s">
        <v>1911</v>
      </c>
      <c r="AX11" s="14">
        <v>14</v>
      </c>
      <c r="AY11" s="14">
        <v>10</v>
      </c>
      <c r="AZ11" s="14">
        <v>12</v>
      </c>
      <c r="BA11" s="5">
        <f t="shared" si="11"/>
        <v>36</v>
      </c>
      <c r="BB11" s="5">
        <f t="shared" si="12"/>
        <v>155</v>
      </c>
      <c r="BC11" s="28">
        <f t="shared" si="13"/>
        <v>67</v>
      </c>
      <c r="BD11" s="3">
        <f t="shared" si="14"/>
        <v>407</v>
      </c>
      <c r="BE11" s="5">
        <f t="shared" si="15"/>
        <v>221</v>
      </c>
      <c r="BF11" s="13" t="s">
        <v>2132</v>
      </c>
      <c r="BG11" s="14">
        <v>13</v>
      </c>
      <c r="BH11" s="14">
        <v>20</v>
      </c>
      <c r="BI11" s="14">
        <v>18</v>
      </c>
      <c r="BJ11" s="5">
        <f t="shared" si="26"/>
        <v>51</v>
      </c>
      <c r="BK11" s="5">
        <f t="shared" si="17"/>
        <v>2</v>
      </c>
      <c r="BL11" s="28">
        <f t="shared" si="18"/>
        <v>222</v>
      </c>
      <c r="BM11" s="3">
        <f t="shared" si="27"/>
        <v>629</v>
      </c>
      <c r="BN11" s="5">
        <f t="shared" si="20"/>
        <v>175</v>
      </c>
      <c r="BO11" s="13" t="s">
        <v>2343</v>
      </c>
      <c r="BP11" s="14">
        <v>13</v>
      </c>
      <c r="BQ11" s="14">
        <v>13</v>
      </c>
      <c r="BR11" s="14">
        <v>17</v>
      </c>
      <c r="BS11" s="5">
        <f t="shared" si="30"/>
        <v>43</v>
      </c>
      <c r="BT11" s="5">
        <f t="shared" si="22"/>
        <v>30</v>
      </c>
      <c r="BU11" s="35">
        <f t="shared" si="23"/>
        <v>141</v>
      </c>
      <c r="BV11" s="3">
        <f t="shared" si="31"/>
        <v>770</v>
      </c>
      <c r="BW11" s="5">
        <f t="shared" si="25"/>
        <v>148</v>
      </c>
    </row>
    <row r="12" spans="2:75">
      <c r="B12" s="53" t="s">
        <v>487</v>
      </c>
      <c r="C12" s="41" t="s">
        <v>33</v>
      </c>
      <c r="D12" s="74" t="s">
        <v>791</v>
      </c>
      <c r="E12" s="50" t="s">
        <v>281</v>
      </c>
      <c r="F12" s="4">
        <v>10</v>
      </c>
      <c r="G12" s="4">
        <v>11</v>
      </c>
      <c r="H12" s="4">
        <v>10</v>
      </c>
      <c r="I12" s="4">
        <f>SUM(F12:H12)</f>
        <v>31</v>
      </c>
      <c r="J12" s="4">
        <f>IF(E12="","",RANK(I12,I$6:I$366))</f>
        <v>184</v>
      </c>
      <c r="K12" s="4">
        <f>IF(J12="",0,I$368+1-J12)</f>
        <v>64</v>
      </c>
      <c r="L12" s="57">
        <f>IF(E12="","",RANK(K12,K$6:K$366))</f>
        <v>184</v>
      </c>
      <c r="M12" s="13" t="s">
        <v>846</v>
      </c>
      <c r="N12" s="14">
        <v>10</v>
      </c>
      <c r="O12" s="14">
        <v>12</v>
      </c>
      <c r="P12" s="14">
        <v>13</v>
      </c>
      <c r="Q12" s="4">
        <f>SUM(N12:P12)</f>
        <v>35</v>
      </c>
      <c r="R12" s="5">
        <f>IF(M12="","",RANK(Q12,Q$6:Q$367))</f>
        <v>211</v>
      </c>
      <c r="S12" s="28">
        <f>IF(R12="",0,Q$368+1-R12)</f>
        <v>42</v>
      </c>
      <c r="T12" s="3">
        <f>S12+K12</f>
        <v>106</v>
      </c>
      <c r="U12" s="57">
        <f>IF(T12=0,"",RANK(T12,T$6:T$367))</f>
        <v>230</v>
      </c>
      <c r="V12" s="13" t="s">
        <v>1148</v>
      </c>
      <c r="W12" s="14">
        <v>19</v>
      </c>
      <c r="X12" s="14">
        <v>17</v>
      </c>
      <c r="Y12" s="14">
        <v>16</v>
      </c>
      <c r="Z12" s="5">
        <f>SUM(W12:Y12)</f>
        <v>52</v>
      </c>
      <c r="AA12" s="5">
        <f>IF(V12="","",RANK(Z12,Z$6:Z$367))</f>
        <v>5</v>
      </c>
      <c r="AB12" s="28">
        <f>IF(AA12="",0,Z$368+1-AA12)</f>
        <v>227</v>
      </c>
      <c r="AC12" s="76">
        <f>AB12+T12</f>
        <v>333</v>
      </c>
      <c r="AD12" s="57">
        <f t="shared" si="0"/>
        <v>141</v>
      </c>
      <c r="AE12" s="30" t="s">
        <v>1393</v>
      </c>
      <c r="AF12" s="31">
        <v>13</v>
      </c>
      <c r="AG12" s="31">
        <v>12</v>
      </c>
      <c r="AH12" s="31">
        <v>13</v>
      </c>
      <c r="AI12" s="4">
        <f t="shared" si="1"/>
        <v>38</v>
      </c>
      <c r="AJ12" s="5">
        <f t="shared" si="2"/>
        <v>177</v>
      </c>
      <c r="AK12" s="28">
        <f t="shared" si="3"/>
        <v>80</v>
      </c>
      <c r="AL12" s="3">
        <f t="shared" si="4"/>
        <v>413</v>
      </c>
      <c r="AM12" s="5">
        <f t="shared" si="5"/>
        <v>159</v>
      </c>
      <c r="AN12" s="13"/>
      <c r="AO12" s="14"/>
      <c r="AP12" s="14"/>
      <c r="AQ12" s="14"/>
      <c r="AR12" s="5">
        <f t="shared" si="6"/>
        <v>0</v>
      </c>
      <c r="AS12" s="5" t="str">
        <f t="shared" si="7"/>
        <v/>
      </c>
      <c r="AT12" s="28">
        <f t="shared" si="8"/>
        <v>0</v>
      </c>
      <c r="AU12" s="3">
        <f t="shared" si="9"/>
        <v>413</v>
      </c>
      <c r="AV12" s="5">
        <f t="shared" si="10"/>
        <v>193</v>
      </c>
      <c r="AW12" s="13" t="s">
        <v>1912</v>
      </c>
      <c r="AX12" s="14">
        <v>9</v>
      </c>
      <c r="AY12" s="14">
        <v>10</v>
      </c>
      <c r="AZ12" s="14">
        <v>11</v>
      </c>
      <c r="BA12" s="5">
        <f t="shared" si="11"/>
        <v>30</v>
      </c>
      <c r="BB12" s="5">
        <f t="shared" si="12"/>
        <v>211</v>
      </c>
      <c r="BC12" s="28">
        <f t="shared" si="13"/>
        <v>11</v>
      </c>
      <c r="BD12" s="3">
        <f t="shared" si="14"/>
        <v>424</v>
      </c>
      <c r="BE12" s="5">
        <f t="shared" si="15"/>
        <v>215</v>
      </c>
      <c r="BF12" s="13"/>
      <c r="BG12" s="14"/>
      <c r="BH12" s="14"/>
      <c r="BI12" s="14"/>
      <c r="BJ12" s="5">
        <f t="shared" si="26"/>
        <v>0</v>
      </c>
      <c r="BK12" s="5" t="str">
        <f t="shared" si="17"/>
        <v/>
      </c>
      <c r="BL12" s="28">
        <f t="shared" si="18"/>
        <v>0</v>
      </c>
      <c r="BM12" s="3">
        <f t="shared" si="27"/>
        <v>424</v>
      </c>
      <c r="BN12" s="5">
        <f t="shared" si="20"/>
        <v>226</v>
      </c>
      <c r="BO12" s="13"/>
      <c r="BP12" s="14"/>
      <c r="BQ12" s="14"/>
      <c r="BR12" s="14"/>
      <c r="BS12" s="5">
        <f t="shared" si="30"/>
        <v>0</v>
      </c>
      <c r="BT12" s="5" t="str">
        <f t="shared" si="22"/>
        <v/>
      </c>
      <c r="BU12" s="35">
        <f t="shared" si="23"/>
        <v>0</v>
      </c>
      <c r="BV12" s="3">
        <f t="shared" si="31"/>
        <v>424</v>
      </c>
      <c r="BW12" s="5">
        <f t="shared" si="25"/>
        <v>229</v>
      </c>
    </row>
    <row r="13" spans="2:75">
      <c r="B13" s="36" t="s">
        <v>387</v>
      </c>
      <c r="C13" s="41" t="s">
        <v>33</v>
      </c>
      <c r="D13" s="74" t="s">
        <v>663</v>
      </c>
      <c r="E13" s="51" t="s">
        <v>165</v>
      </c>
      <c r="F13" s="4">
        <v>11</v>
      </c>
      <c r="G13" s="4">
        <v>12</v>
      </c>
      <c r="H13" s="4">
        <v>15</v>
      </c>
      <c r="I13" s="4">
        <f>SUM(F13:H13)</f>
        <v>38</v>
      </c>
      <c r="J13" s="4">
        <f>IF(E13="","",RANK(I13,I$6:I$366))</f>
        <v>63</v>
      </c>
      <c r="K13" s="4">
        <f>IF(J13="",0,I$368+1-J13)</f>
        <v>185</v>
      </c>
      <c r="L13" s="57">
        <f>IF(E13="","",RANK(K13,K$6:K$366))</f>
        <v>63</v>
      </c>
      <c r="M13" s="13" t="s">
        <v>847</v>
      </c>
      <c r="N13" s="37">
        <v>12</v>
      </c>
      <c r="O13" s="37">
        <v>16</v>
      </c>
      <c r="P13" s="37">
        <v>16</v>
      </c>
      <c r="Q13" s="4">
        <f>SUM(N13:P13)</f>
        <v>44</v>
      </c>
      <c r="R13" s="5">
        <f>IF(M13="","",RANK(Q13,Q$6:Q$367))</f>
        <v>63</v>
      </c>
      <c r="S13" s="28">
        <f>IF(R13="",0,Q$368+1-R13)</f>
        <v>190</v>
      </c>
      <c r="T13" s="3">
        <f>S13+K13</f>
        <v>375</v>
      </c>
      <c r="U13" s="57">
        <f>IF(T13=0,"",RANK(T13,T$6:T$367))</f>
        <v>36</v>
      </c>
      <c r="V13" s="13" t="s">
        <v>1149</v>
      </c>
      <c r="W13" s="37">
        <v>15</v>
      </c>
      <c r="X13" s="37">
        <v>13</v>
      </c>
      <c r="Y13" s="37">
        <v>9</v>
      </c>
      <c r="Z13" s="4">
        <f>SUM(W13:Y13)</f>
        <v>37</v>
      </c>
      <c r="AA13" s="5">
        <f>IF(V13="","",RANK(Z13,Z$6:Z$367))</f>
        <v>152</v>
      </c>
      <c r="AB13" s="28">
        <f>IF(AA13="",0,Z$368+1-AA13)</f>
        <v>80</v>
      </c>
      <c r="AC13" s="76">
        <f>AB13+T13</f>
        <v>455</v>
      </c>
      <c r="AD13" s="57">
        <f t="shared" si="0"/>
        <v>68</v>
      </c>
      <c r="AE13" s="30" t="s">
        <v>1394</v>
      </c>
      <c r="AF13" s="31">
        <v>15</v>
      </c>
      <c r="AG13" s="31">
        <v>12</v>
      </c>
      <c r="AH13" s="31">
        <v>10</v>
      </c>
      <c r="AI13" s="4">
        <f t="shared" si="1"/>
        <v>37</v>
      </c>
      <c r="AJ13" s="5">
        <f t="shared" si="2"/>
        <v>195</v>
      </c>
      <c r="AK13" s="28">
        <f t="shared" si="3"/>
        <v>62</v>
      </c>
      <c r="AL13" s="3">
        <f t="shared" si="4"/>
        <v>517</v>
      </c>
      <c r="AM13" s="5">
        <f t="shared" si="5"/>
        <v>108</v>
      </c>
      <c r="AN13" s="13" t="s">
        <v>1489</v>
      </c>
      <c r="AO13" s="37">
        <v>11</v>
      </c>
      <c r="AP13" s="37">
        <v>14</v>
      </c>
      <c r="AQ13" s="37">
        <v>13</v>
      </c>
      <c r="AR13" s="5">
        <f t="shared" si="6"/>
        <v>38</v>
      </c>
      <c r="AS13" s="5">
        <f t="shared" si="7"/>
        <v>146</v>
      </c>
      <c r="AT13" s="28">
        <f t="shared" si="8"/>
        <v>91</v>
      </c>
      <c r="AU13" s="3">
        <f t="shared" si="9"/>
        <v>608</v>
      </c>
      <c r="AV13" s="5">
        <f t="shared" si="10"/>
        <v>116</v>
      </c>
      <c r="AW13" s="13" t="s">
        <v>1913</v>
      </c>
      <c r="AX13" s="14">
        <v>13</v>
      </c>
      <c r="AY13" s="14">
        <v>15</v>
      </c>
      <c r="AZ13" s="14">
        <v>11</v>
      </c>
      <c r="BA13" s="5">
        <f t="shared" si="11"/>
        <v>39</v>
      </c>
      <c r="BB13" s="5">
        <f t="shared" si="12"/>
        <v>95</v>
      </c>
      <c r="BC13" s="28">
        <f t="shared" si="13"/>
        <v>127</v>
      </c>
      <c r="BD13" s="3">
        <f t="shared" si="14"/>
        <v>735</v>
      </c>
      <c r="BE13" s="5">
        <f t="shared" si="15"/>
        <v>100</v>
      </c>
      <c r="BF13" s="13" t="s">
        <v>2133</v>
      </c>
      <c r="BG13" s="37">
        <v>9</v>
      </c>
      <c r="BH13" s="37">
        <v>11</v>
      </c>
      <c r="BI13" s="37">
        <v>7</v>
      </c>
      <c r="BJ13" s="5">
        <f t="shared" si="26"/>
        <v>27</v>
      </c>
      <c r="BK13" s="5">
        <f t="shared" si="17"/>
        <v>221</v>
      </c>
      <c r="BL13" s="28">
        <f t="shared" si="18"/>
        <v>3</v>
      </c>
      <c r="BM13" s="3">
        <f t="shared" si="27"/>
        <v>738</v>
      </c>
      <c r="BN13" s="5">
        <f t="shared" si="20"/>
        <v>146</v>
      </c>
      <c r="BO13" s="13"/>
      <c r="BP13" s="14"/>
      <c r="BQ13" s="14"/>
      <c r="BR13" s="14"/>
      <c r="BS13" s="5">
        <f t="shared" si="30"/>
        <v>0</v>
      </c>
      <c r="BT13" s="5" t="str">
        <f t="shared" si="22"/>
        <v/>
      </c>
      <c r="BU13" s="35">
        <f t="shared" si="23"/>
        <v>0</v>
      </c>
      <c r="BV13" s="3">
        <f t="shared" si="31"/>
        <v>738</v>
      </c>
      <c r="BW13" s="5">
        <f t="shared" si="25"/>
        <v>160</v>
      </c>
    </row>
    <row r="14" spans="2:75">
      <c r="B14" s="36" t="s">
        <v>1896</v>
      </c>
      <c r="C14" s="41" t="s">
        <v>33</v>
      </c>
      <c r="D14" s="74" t="s">
        <v>1895</v>
      </c>
      <c r="E14" s="51"/>
      <c r="F14" s="4"/>
      <c r="G14" s="4"/>
      <c r="H14" s="4"/>
      <c r="I14" s="4"/>
      <c r="J14" s="4"/>
      <c r="K14" s="4"/>
      <c r="L14" s="57"/>
      <c r="M14" s="30"/>
      <c r="N14" s="183"/>
      <c r="O14" s="183"/>
      <c r="P14" s="183"/>
      <c r="Q14" s="4"/>
      <c r="R14" s="5"/>
      <c r="S14" s="28"/>
      <c r="T14" s="3"/>
      <c r="U14" s="57"/>
      <c r="V14" s="30"/>
      <c r="W14" s="183"/>
      <c r="X14" s="183"/>
      <c r="Y14" s="183"/>
      <c r="Z14" s="4"/>
      <c r="AA14" s="5"/>
      <c r="AB14" s="28"/>
      <c r="AC14" s="76"/>
      <c r="AD14" s="57"/>
      <c r="AE14" s="30"/>
      <c r="AF14" s="31"/>
      <c r="AG14" s="31"/>
      <c r="AH14" s="31"/>
      <c r="AI14" s="4"/>
      <c r="AJ14" s="5"/>
      <c r="AK14" s="28"/>
      <c r="AL14" s="3"/>
      <c r="AM14" s="5"/>
      <c r="AN14" s="30" t="s">
        <v>1673</v>
      </c>
      <c r="AO14" s="183">
        <v>18</v>
      </c>
      <c r="AP14" s="183">
        <v>16</v>
      </c>
      <c r="AQ14" s="183">
        <v>15</v>
      </c>
      <c r="AR14" s="5">
        <f t="shared" si="6"/>
        <v>49</v>
      </c>
      <c r="AS14" s="5">
        <f t="shared" si="7"/>
        <v>18</v>
      </c>
      <c r="AT14" s="28">
        <f t="shared" si="8"/>
        <v>219</v>
      </c>
      <c r="AU14" s="3">
        <f t="shared" si="9"/>
        <v>219</v>
      </c>
      <c r="AV14" s="5">
        <f t="shared" si="10"/>
        <v>260</v>
      </c>
      <c r="AW14" s="13"/>
      <c r="AX14" s="14"/>
      <c r="AY14" s="14"/>
      <c r="AZ14" s="14"/>
      <c r="BA14" s="5">
        <f t="shared" si="11"/>
        <v>0</v>
      </c>
      <c r="BB14" s="5" t="str">
        <f t="shared" si="12"/>
        <v/>
      </c>
      <c r="BC14" s="28">
        <f t="shared" si="13"/>
        <v>0</v>
      </c>
      <c r="BD14" s="3">
        <f t="shared" si="14"/>
        <v>219</v>
      </c>
      <c r="BE14" s="5">
        <f t="shared" si="15"/>
        <v>267</v>
      </c>
      <c r="BF14" s="13" t="s">
        <v>192</v>
      </c>
      <c r="BG14" s="37">
        <v>17</v>
      </c>
      <c r="BH14" s="37">
        <v>13</v>
      </c>
      <c r="BI14" s="37">
        <v>13</v>
      </c>
      <c r="BJ14" s="5">
        <f t="shared" si="26"/>
        <v>43</v>
      </c>
      <c r="BK14" s="5">
        <f t="shared" si="17"/>
        <v>64</v>
      </c>
      <c r="BL14" s="28">
        <f t="shared" si="18"/>
        <v>160</v>
      </c>
      <c r="BM14" s="3">
        <f t="shared" si="27"/>
        <v>379</v>
      </c>
      <c r="BN14" s="5">
        <f t="shared" si="20"/>
        <v>236</v>
      </c>
      <c r="BO14" s="13"/>
      <c r="BP14" s="14"/>
      <c r="BQ14" s="14"/>
      <c r="BR14" s="14"/>
      <c r="BS14" s="5">
        <f t="shared" si="30"/>
        <v>0</v>
      </c>
      <c r="BT14" s="5" t="str">
        <f t="shared" si="22"/>
        <v/>
      </c>
      <c r="BU14" s="35">
        <f t="shared" si="23"/>
        <v>0</v>
      </c>
      <c r="BV14" s="3">
        <f t="shared" si="31"/>
        <v>379</v>
      </c>
      <c r="BW14" s="5">
        <f t="shared" si="25"/>
        <v>239</v>
      </c>
    </row>
    <row r="15" spans="2:75">
      <c r="B15" s="36" t="s">
        <v>470</v>
      </c>
      <c r="C15" s="41" t="s">
        <v>33</v>
      </c>
      <c r="D15" s="74" t="s">
        <v>772</v>
      </c>
      <c r="E15" s="51" t="s">
        <v>272</v>
      </c>
      <c r="F15" s="4">
        <v>9</v>
      </c>
      <c r="G15" s="4">
        <v>9</v>
      </c>
      <c r="H15" s="4">
        <v>14</v>
      </c>
      <c r="I15" s="4">
        <f t="shared" ref="I15:I24" si="32">SUM(F15:H15)</f>
        <v>32</v>
      </c>
      <c r="J15" s="4">
        <f t="shared" ref="J15:J24" si="33">IF(E15="","",RANK(I15,I$6:I$366))</f>
        <v>167</v>
      </c>
      <c r="K15" s="4">
        <f t="shared" ref="K15:K24" si="34">IF(J15="",0,I$368+1-J15)</f>
        <v>81</v>
      </c>
      <c r="L15" s="57">
        <f t="shared" ref="L15:L24" si="35">IF(E15="","",RANK(K15,K$6:K$366))</f>
        <v>167</v>
      </c>
      <c r="M15" s="30" t="s">
        <v>848</v>
      </c>
      <c r="N15" s="31">
        <v>11</v>
      </c>
      <c r="O15" s="31">
        <v>16</v>
      </c>
      <c r="P15" s="31">
        <v>12</v>
      </c>
      <c r="Q15" s="4">
        <f t="shared" ref="Q15:Q24" si="36">SUM(N15:P15)</f>
        <v>39</v>
      </c>
      <c r="R15" s="5">
        <f t="shared" ref="R15:R24" si="37">IF(M15="","",RANK(Q15,Q$6:Q$367))</f>
        <v>147</v>
      </c>
      <c r="S15" s="28">
        <f t="shared" ref="S15:S24" si="38">IF(R15="",0,Q$368+1-R15)</f>
        <v>106</v>
      </c>
      <c r="T15" s="3">
        <f t="shared" ref="T15:T24" si="39">S15+K15</f>
        <v>187</v>
      </c>
      <c r="U15" s="57">
        <f t="shared" ref="U15:U24" si="40">IF(T15=0,"",RANK(T15,T$6:T$367))</f>
        <v>172</v>
      </c>
      <c r="V15" s="30"/>
      <c r="W15" s="31"/>
      <c r="X15" s="31"/>
      <c r="Y15" s="31"/>
      <c r="Z15" s="4">
        <f t="shared" ref="Z15:Z24" si="41">SUM(W15:Y15)</f>
        <v>0</v>
      </c>
      <c r="AA15" s="5" t="str">
        <f t="shared" ref="AA15:AA24" si="42">IF(V15="","",RANK(Z15,Z$6:Z$367))</f>
        <v/>
      </c>
      <c r="AB15" s="28">
        <f t="shared" ref="AB15:AB24" si="43">IF(AA15="",0,Z$368+1-AA15)</f>
        <v>0</v>
      </c>
      <c r="AC15" s="76">
        <f t="shared" ref="AC15:AC24" si="44">AB15+T15</f>
        <v>187</v>
      </c>
      <c r="AD15" s="57">
        <f t="shared" ref="AD15:AD24" si="45">IF(AC15=0,"",RANK(AC15,AC$6:AC$321))</f>
        <v>220</v>
      </c>
      <c r="AE15" s="30" t="s">
        <v>1395</v>
      </c>
      <c r="AF15" s="31">
        <v>16</v>
      </c>
      <c r="AG15" s="31">
        <v>15</v>
      </c>
      <c r="AH15" s="31">
        <v>12</v>
      </c>
      <c r="AI15" s="4">
        <f t="shared" ref="AI15:AI24" si="46">SUM(AF15:AH15)</f>
        <v>43</v>
      </c>
      <c r="AJ15" s="5">
        <f t="shared" ref="AJ15:AJ24" si="47">IF(AE15="","",RANK(AI15,AI$6:AI$367))</f>
        <v>66</v>
      </c>
      <c r="AK15" s="28">
        <f t="shared" ref="AK15:AK24" si="48">IF(AJ15="",0,AI$368+1-AJ15)</f>
        <v>191</v>
      </c>
      <c r="AL15" s="3">
        <f t="shared" ref="AL15:AL24" si="49">AK15+AC15</f>
        <v>378</v>
      </c>
      <c r="AM15" s="5">
        <f t="shared" ref="AM15:AM24" si="50">IF(AL15=0,"",RANK(AL15,AL$6:AL$321))</f>
        <v>175</v>
      </c>
      <c r="AN15" s="30" t="s">
        <v>1674</v>
      </c>
      <c r="AO15" s="31">
        <v>13</v>
      </c>
      <c r="AP15" s="31">
        <v>13</v>
      </c>
      <c r="AQ15" s="31">
        <v>15</v>
      </c>
      <c r="AR15" s="5">
        <f t="shared" si="6"/>
        <v>41</v>
      </c>
      <c r="AS15" s="5">
        <f t="shared" si="7"/>
        <v>102</v>
      </c>
      <c r="AT15" s="28">
        <f t="shared" si="8"/>
        <v>135</v>
      </c>
      <c r="AU15" s="3">
        <f t="shared" si="9"/>
        <v>513</v>
      </c>
      <c r="AV15" s="5">
        <f t="shared" si="10"/>
        <v>162</v>
      </c>
      <c r="AW15" s="13"/>
      <c r="AX15" s="14"/>
      <c r="AY15" s="14"/>
      <c r="AZ15" s="14"/>
      <c r="BA15" s="5">
        <f t="shared" si="11"/>
        <v>0</v>
      </c>
      <c r="BB15" s="5" t="str">
        <f t="shared" si="12"/>
        <v/>
      </c>
      <c r="BC15" s="28">
        <f t="shared" si="13"/>
        <v>0</v>
      </c>
      <c r="BD15" s="3">
        <f t="shared" si="14"/>
        <v>513</v>
      </c>
      <c r="BE15" s="5">
        <f t="shared" si="15"/>
        <v>185</v>
      </c>
      <c r="BF15" s="30" t="s">
        <v>94</v>
      </c>
      <c r="BG15" s="31">
        <v>15</v>
      </c>
      <c r="BH15" s="31">
        <v>17</v>
      </c>
      <c r="BI15" s="31">
        <v>13</v>
      </c>
      <c r="BJ15" s="5">
        <f t="shared" si="26"/>
        <v>45</v>
      </c>
      <c r="BK15" s="5">
        <f t="shared" si="17"/>
        <v>41</v>
      </c>
      <c r="BL15" s="28">
        <f t="shared" si="18"/>
        <v>183</v>
      </c>
      <c r="BM15" s="3">
        <f t="shared" si="27"/>
        <v>696</v>
      </c>
      <c r="BN15" s="5">
        <f t="shared" si="20"/>
        <v>156</v>
      </c>
      <c r="BO15" s="13" t="s">
        <v>2344</v>
      </c>
      <c r="BP15" s="14">
        <v>9</v>
      </c>
      <c r="BQ15" s="14">
        <v>9</v>
      </c>
      <c r="BR15" s="14">
        <v>11</v>
      </c>
      <c r="BS15" s="5">
        <f t="shared" si="21"/>
        <v>29</v>
      </c>
      <c r="BT15" s="5">
        <f t="shared" si="22"/>
        <v>155</v>
      </c>
      <c r="BU15" s="35">
        <f t="shared" si="23"/>
        <v>16</v>
      </c>
      <c r="BV15" s="3">
        <f t="shared" si="24"/>
        <v>712</v>
      </c>
      <c r="BW15" s="5">
        <f t="shared" si="25"/>
        <v>164</v>
      </c>
    </row>
    <row r="16" spans="2:75">
      <c r="B16" s="36" t="s">
        <v>404</v>
      </c>
      <c r="C16" s="41" t="s">
        <v>33</v>
      </c>
      <c r="D16" s="74" t="s">
        <v>685</v>
      </c>
      <c r="E16" s="51" t="s">
        <v>55</v>
      </c>
      <c r="F16" s="4">
        <v>12</v>
      </c>
      <c r="G16" s="4">
        <v>12</v>
      </c>
      <c r="H16" s="4">
        <v>12</v>
      </c>
      <c r="I16" s="4">
        <f t="shared" si="32"/>
        <v>36</v>
      </c>
      <c r="J16" s="4">
        <f t="shared" si="33"/>
        <v>89</v>
      </c>
      <c r="K16" s="4">
        <f t="shared" si="34"/>
        <v>159</v>
      </c>
      <c r="L16" s="57">
        <f t="shared" si="35"/>
        <v>89</v>
      </c>
      <c r="M16" s="30" t="s">
        <v>849</v>
      </c>
      <c r="N16" s="31">
        <v>19</v>
      </c>
      <c r="O16" s="31">
        <v>13</v>
      </c>
      <c r="P16" s="31">
        <v>14</v>
      </c>
      <c r="Q16" s="4">
        <f t="shared" si="36"/>
        <v>46</v>
      </c>
      <c r="R16" s="5">
        <f t="shared" si="37"/>
        <v>39</v>
      </c>
      <c r="S16" s="28">
        <f t="shared" si="38"/>
        <v>214</v>
      </c>
      <c r="T16" s="3">
        <f t="shared" si="39"/>
        <v>373</v>
      </c>
      <c r="U16" s="57">
        <f t="shared" si="40"/>
        <v>39</v>
      </c>
      <c r="V16" s="30" t="s">
        <v>1150</v>
      </c>
      <c r="W16" s="31">
        <v>18</v>
      </c>
      <c r="X16" s="31">
        <v>14</v>
      </c>
      <c r="Y16" s="31">
        <v>14</v>
      </c>
      <c r="Z16" s="4">
        <f t="shared" si="41"/>
        <v>46</v>
      </c>
      <c r="AA16" s="5">
        <f t="shared" si="42"/>
        <v>42</v>
      </c>
      <c r="AB16" s="28">
        <f t="shared" si="43"/>
        <v>190</v>
      </c>
      <c r="AC16" s="76">
        <f t="shared" si="44"/>
        <v>563</v>
      </c>
      <c r="AD16" s="57">
        <f t="shared" si="45"/>
        <v>22</v>
      </c>
      <c r="AE16" s="30" t="s">
        <v>1396</v>
      </c>
      <c r="AF16" s="31">
        <v>17</v>
      </c>
      <c r="AG16" s="31">
        <v>14</v>
      </c>
      <c r="AH16" s="31">
        <v>15</v>
      </c>
      <c r="AI16" s="4">
        <f t="shared" si="46"/>
        <v>46</v>
      </c>
      <c r="AJ16" s="5">
        <f t="shared" si="47"/>
        <v>26</v>
      </c>
      <c r="AK16" s="28">
        <f t="shared" si="48"/>
        <v>231</v>
      </c>
      <c r="AL16" s="3">
        <f t="shared" si="49"/>
        <v>794</v>
      </c>
      <c r="AM16" s="5">
        <f t="shared" si="50"/>
        <v>16</v>
      </c>
      <c r="AN16" s="30" t="s">
        <v>1675</v>
      </c>
      <c r="AO16" s="31">
        <v>15</v>
      </c>
      <c r="AP16" s="31">
        <v>13</v>
      </c>
      <c r="AQ16" s="31">
        <v>17</v>
      </c>
      <c r="AR16" s="5">
        <f t="shared" si="6"/>
        <v>45</v>
      </c>
      <c r="AS16" s="5">
        <f t="shared" si="7"/>
        <v>43</v>
      </c>
      <c r="AT16" s="28">
        <f t="shared" si="8"/>
        <v>194</v>
      </c>
      <c r="AU16" s="3">
        <f t="shared" si="9"/>
        <v>988</v>
      </c>
      <c r="AV16" s="5">
        <f t="shared" si="10"/>
        <v>9</v>
      </c>
      <c r="AW16" s="13" t="s">
        <v>1914</v>
      </c>
      <c r="AX16" s="14">
        <v>13</v>
      </c>
      <c r="AY16" s="14">
        <v>12</v>
      </c>
      <c r="AZ16" s="14">
        <v>12</v>
      </c>
      <c r="BA16" s="5">
        <f t="shared" si="11"/>
        <v>37</v>
      </c>
      <c r="BB16" s="5">
        <f t="shared" si="12"/>
        <v>136</v>
      </c>
      <c r="BC16" s="28">
        <f t="shared" si="13"/>
        <v>86</v>
      </c>
      <c r="BD16" s="3">
        <f t="shared" si="14"/>
        <v>1074</v>
      </c>
      <c r="BE16" s="5">
        <f t="shared" si="15"/>
        <v>20</v>
      </c>
      <c r="BF16" s="30" t="s">
        <v>2134</v>
      </c>
      <c r="BG16" s="31">
        <v>14</v>
      </c>
      <c r="BH16" s="31">
        <v>15</v>
      </c>
      <c r="BI16" s="31">
        <v>15</v>
      </c>
      <c r="BJ16" s="5">
        <f t="shared" si="26"/>
        <v>44</v>
      </c>
      <c r="BK16" s="5">
        <f t="shared" si="17"/>
        <v>54</v>
      </c>
      <c r="BL16" s="28">
        <f t="shared" si="18"/>
        <v>170</v>
      </c>
      <c r="BM16" s="3">
        <f t="shared" si="27"/>
        <v>1244</v>
      </c>
      <c r="BN16" s="5">
        <f t="shared" si="20"/>
        <v>15</v>
      </c>
      <c r="BO16" s="13" t="s">
        <v>2345</v>
      </c>
      <c r="BP16" s="14">
        <v>12</v>
      </c>
      <c r="BQ16" s="14">
        <v>10</v>
      </c>
      <c r="BR16" s="14">
        <v>13</v>
      </c>
      <c r="BS16" s="5">
        <f t="shared" si="21"/>
        <v>35</v>
      </c>
      <c r="BT16" s="5">
        <f t="shared" si="22"/>
        <v>117</v>
      </c>
      <c r="BU16" s="35">
        <f t="shared" si="23"/>
        <v>54</v>
      </c>
      <c r="BV16" s="3">
        <f t="shared" si="24"/>
        <v>1298</v>
      </c>
      <c r="BW16" s="5">
        <f t="shared" si="25"/>
        <v>22</v>
      </c>
    </row>
    <row r="17" spans="2:75">
      <c r="B17" s="36" t="s">
        <v>422</v>
      </c>
      <c r="C17" s="41" t="s">
        <v>33</v>
      </c>
      <c r="D17" s="74" t="s">
        <v>705</v>
      </c>
      <c r="E17" s="51" t="s">
        <v>221</v>
      </c>
      <c r="F17" s="4">
        <v>10</v>
      </c>
      <c r="G17" s="4">
        <v>10</v>
      </c>
      <c r="H17" s="4">
        <v>15</v>
      </c>
      <c r="I17" s="4">
        <f t="shared" si="32"/>
        <v>35</v>
      </c>
      <c r="J17" s="4">
        <f t="shared" si="33"/>
        <v>108</v>
      </c>
      <c r="K17" s="4">
        <f t="shared" si="34"/>
        <v>140</v>
      </c>
      <c r="L17" s="57">
        <f t="shared" si="35"/>
        <v>108</v>
      </c>
      <c r="M17" s="30" t="s">
        <v>850</v>
      </c>
      <c r="N17" s="31">
        <v>9</v>
      </c>
      <c r="O17" s="31">
        <v>13</v>
      </c>
      <c r="P17" s="31">
        <v>12</v>
      </c>
      <c r="Q17" s="4">
        <f t="shared" si="36"/>
        <v>34</v>
      </c>
      <c r="R17" s="5">
        <f t="shared" si="37"/>
        <v>224</v>
      </c>
      <c r="S17" s="28">
        <f t="shared" si="38"/>
        <v>29</v>
      </c>
      <c r="T17" s="3">
        <f t="shared" si="39"/>
        <v>169</v>
      </c>
      <c r="U17" s="57">
        <f t="shared" si="40"/>
        <v>194</v>
      </c>
      <c r="V17" s="30" t="s">
        <v>1151</v>
      </c>
      <c r="W17" s="31">
        <v>13</v>
      </c>
      <c r="X17" s="31">
        <v>13</v>
      </c>
      <c r="Y17" s="31">
        <v>9</v>
      </c>
      <c r="Z17" s="4">
        <f t="shared" si="41"/>
        <v>35</v>
      </c>
      <c r="AA17" s="5">
        <f t="shared" si="42"/>
        <v>171</v>
      </c>
      <c r="AB17" s="28">
        <f t="shared" si="43"/>
        <v>61</v>
      </c>
      <c r="AC17" s="76">
        <f t="shared" si="44"/>
        <v>230</v>
      </c>
      <c r="AD17" s="57">
        <f t="shared" si="45"/>
        <v>199</v>
      </c>
      <c r="AE17" s="30" t="s">
        <v>1397</v>
      </c>
      <c r="AF17" s="31">
        <v>15</v>
      </c>
      <c r="AG17" s="31">
        <v>19</v>
      </c>
      <c r="AH17" s="31">
        <v>17</v>
      </c>
      <c r="AI17" s="4">
        <f t="shared" si="46"/>
        <v>51</v>
      </c>
      <c r="AJ17" s="5">
        <f t="shared" si="47"/>
        <v>3</v>
      </c>
      <c r="AK17" s="28">
        <f t="shared" si="48"/>
        <v>254</v>
      </c>
      <c r="AL17" s="3">
        <f t="shared" si="49"/>
        <v>484</v>
      </c>
      <c r="AM17" s="5">
        <f t="shared" si="50"/>
        <v>124</v>
      </c>
      <c r="AN17" s="30" t="s">
        <v>1676</v>
      </c>
      <c r="AO17" s="31">
        <v>11</v>
      </c>
      <c r="AP17" s="31">
        <v>14</v>
      </c>
      <c r="AQ17" s="31">
        <v>15</v>
      </c>
      <c r="AR17" s="5">
        <f t="shared" si="6"/>
        <v>40</v>
      </c>
      <c r="AS17" s="5">
        <f t="shared" si="7"/>
        <v>119</v>
      </c>
      <c r="AT17" s="28">
        <f t="shared" si="8"/>
        <v>118</v>
      </c>
      <c r="AU17" s="3">
        <f t="shared" si="9"/>
        <v>602</v>
      </c>
      <c r="AV17" s="5">
        <f t="shared" si="10"/>
        <v>118</v>
      </c>
      <c r="AW17" s="13" t="s">
        <v>1915</v>
      </c>
      <c r="AX17" s="14">
        <v>15</v>
      </c>
      <c r="AY17" s="14">
        <v>14</v>
      </c>
      <c r="AZ17" s="14">
        <v>10</v>
      </c>
      <c r="BA17" s="5">
        <f t="shared" si="11"/>
        <v>39</v>
      </c>
      <c r="BB17" s="5">
        <f t="shared" si="12"/>
        <v>95</v>
      </c>
      <c r="BC17" s="28">
        <f t="shared" si="13"/>
        <v>127</v>
      </c>
      <c r="BD17" s="3">
        <f t="shared" si="14"/>
        <v>729</v>
      </c>
      <c r="BE17" s="5">
        <f t="shared" si="15"/>
        <v>106</v>
      </c>
      <c r="BF17" s="30" t="s">
        <v>2135</v>
      </c>
      <c r="BG17" s="31">
        <v>15</v>
      </c>
      <c r="BH17" s="31">
        <v>19</v>
      </c>
      <c r="BI17" s="31">
        <v>13</v>
      </c>
      <c r="BJ17" s="5">
        <f t="shared" si="26"/>
        <v>47</v>
      </c>
      <c r="BK17" s="5">
        <f t="shared" si="17"/>
        <v>23</v>
      </c>
      <c r="BL17" s="28">
        <f t="shared" si="18"/>
        <v>201</v>
      </c>
      <c r="BM17" s="3">
        <f t="shared" si="27"/>
        <v>930</v>
      </c>
      <c r="BN17" s="5">
        <f t="shared" si="20"/>
        <v>82</v>
      </c>
      <c r="BO17" s="13" t="s">
        <v>2346</v>
      </c>
      <c r="BP17" s="14">
        <v>13</v>
      </c>
      <c r="BQ17" s="14">
        <v>10</v>
      </c>
      <c r="BR17" s="14">
        <v>19</v>
      </c>
      <c r="BS17" s="5">
        <f t="shared" si="21"/>
        <v>42</v>
      </c>
      <c r="BT17" s="5">
        <f t="shared" si="22"/>
        <v>32</v>
      </c>
      <c r="BU17" s="35">
        <f t="shared" si="23"/>
        <v>139</v>
      </c>
      <c r="BV17" s="3">
        <f t="shared" si="24"/>
        <v>1069</v>
      </c>
      <c r="BW17" s="5">
        <f t="shared" si="25"/>
        <v>65</v>
      </c>
    </row>
    <row r="18" spans="2:75">
      <c r="B18" s="36" t="s">
        <v>463</v>
      </c>
      <c r="C18" s="41" t="s">
        <v>33</v>
      </c>
      <c r="D18" s="74" t="s">
        <v>765</v>
      </c>
      <c r="E18" s="51" t="s">
        <v>260</v>
      </c>
      <c r="F18" s="4">
        <v>12</v>
      </c>
      <c r="G18" s="4">
        <v>10</v>
      </c>
      <c r="H18" s="4">
        <v>10</v>
      </c>
      <c r="I18" s="4">
        <f t="shared" si="32"/>
        <v>32</v>
      </c>
      <c r="J18" s="4">
        <f t="shared" si="33"/>
        <v>167</v>
      </c>
      <c r="K18" s="4">
        <f t="shared" si="34"/>
        <v>81</v>
      </c>
      <c r="L18" s="57">
        <f t="shared" si="35"/>
        <v>167</v>
      </c>
      <c r="M18" s="13" t="s">
        <v>851</v>
      </c>
      <c r="N18" s="14">
        <v>11</v>
      </c>
      <c r="O18" s="14">
        <v>14</v>
      </c>
      <c r="P18" s="14">
        <v>11</v>
      </c>
      <c r="Q18" s="4">
        <f t="shared" si="36"/>
        <v>36</v>
      </c>
      <c r="R18" s="5">
        <f t="shared" si="37"/>
        <v>194</v>
      </c>
      <c r="S18" s="28">
        <f t="shared" si="38"/>
        <v>59</v>
      </c>
      <c r="T18" s="3">
        <f t="shared" si="39"/>
        <v>140</v>
      </c>
      <c r="U18" s="57">
        <f t="shared" si="40"/>
        <v>214</v>
      </c>
      <c r="V18" s="13"/>
      <c r="W18" s="14"/>
      <c r="X18" s="14"/>
      <c r="Y18" s="14"/>
      <c r="Z18" s="4">
        <f t="shared" si="41"/>
        <v>0</v>
      </c>
      <c r="AA18" s="5" t="str">
        <f t="shared" si="42"/>
        <v/>
      </c>
      <c r="AB18" s="28">
        <f t="shared" si="43"/>
        <v>0</v>
      </c>
      <c r="AC18" s="76">
        <f t="shared" si="44"/>
        <v>140</v>
      </c>
      <c r="AD18" s="57">
        <f t="shared" si="45"/>
        <v>251</v>
      </c>
      <c r="AE18" s="30"/>
      <c r="AF18" s="31"/>
      <c r="AG18" s="31"/>
      <c r="AH18" s="31"/>
      <c r="AI18" s="4">
        <f t="shared" si="46"/>
        <v>0</v>
      </c>
      <c r="AJ18" s="5" t="str">
        <f t="shared" si="47"/>
        <v/>
      </c>
      <c r="AK18" s="28">
        <f t="shared" si="48"/>
        <v>0</v>
      </c>
      <c r="AL18" s="3">
        <f t="shared" si="49"/>
        <v>140</v>
      </c>
      <c r="AM18" s="5">
        <f t="shared" si="50"/>
        <v>271</v>
      </c>
      <c r="AN18" s="13"/>
      <c r="AO18" s="14"/>
      <c r="AP18" s="14"/>
      <c r="AQ18" s="14"/>
      <c r="AR18" s="5">
        <f t="shared" si="6"/>
        <v>0</v>
      </c>
      <c r="AS18" s="5" t="str">
        <f t="shared" si="7"/>
        <v/>
      </c>
      <c r="AT18" s="28">
        <f t="shared" si="8"/>
        <v>0</v>
      </c>
      <c r="AU18" s="3">
        <f t="shared" si="9"/>
        <v>140</v>
      </c>
      <c r="AV18" s="5">
        <f t="shared" si="10"/>
        <v>284</v>
      </c>
      <c r="AW18" s="13"/>
      <c r="AX18" s="14"/>
      <c r="AY18" s="14"/>
      <c r="AZ18" s="14"/>
      <c r="BA18" s="5">
        <f t="shared" si="11"/>
        <v>0</v>
      </c>
      <c r="BB18" s="5" t="str">
        <f t="shared" si="12"/>
        <v/>
      </c>
      <c r="BC18" s="28">
        <f t="shared" si="13"/>
        <v>0</v>
      </c>
      <c r="BD18" s="3">
        <f t="shared" si="14"/>
        <v>140</v>
      </c>
      <c r="BE18" s="5">
        <f t="shared" si="15"/>
        <v>291</v>
      </c>
      <c r="BF18" s="13"/>
      <c r="BG18" s="14"/>
      <c r="BH18" s="14"/>
      <c r="BI18" s="14"/>
      <c r="BJ18" s="5">
        <f t="shared" si="26"/>
        <v>0</v>
      </c>
      <c r="BK18" s="5" t="str">
        <f t="shared" si="17"/>
        <v/>
      </c>
      <c r="BL18" s="28">
        <f t="shared" si="18"/>
        <v>0</v>
      </c>
      <c r="BM18" s="3">
        <f t="shared" si="27"/>
        <v>140</v>
      </c>
      <c r="BN18" s="5">
        <f t="shared" si="20"/>
        <v>293</v>
      </c>
      <c r="BO18" s="13"/>
      <c r="BP18" s="14"/>
      <c r="BQ18" s="14"/>
      <c r="BR18" s="14"/>
      <c r="BS18" s="5">
        <f t="shared" si="21"/>
        <v>0</v>
      </c>
      <c r="BT18" s="5" t="str">
        <f t="shared" si="22"/>
        <v/>
      </c>
      <c r="BU18" s="35">
        <f t="shared" si="23"/>
        <v>0</v>
      </c>
      <c r="BV18" s="3">
        <f t="shared" si="24"/>
        <v>140</v>
      </c>
      <c r="BW18" s="5">
        <f t="shared" si="25"/>
        <v>294</v>
      </c>
    </row>
    <row r="19" spans="2:75">
      <c r="B19" s="36" t="s">
        <v>500</v>
      </c>
      <c r="C19" s="41" t="s">
        <v>33</v>
      </c>
      <c r="D19" s="74" t="s">
        <v>807</v>
      </c>
      <c r="E19" s="51" t="s">
        <v>299</v>
      </c>
      <c r="F19" s="4">
        <v>11</v>
      </c>
      <c r="G19" s="4">
        <v>9</v>
      </c>
      <c r="H19" s="4">
        <v>10</v>
      </c>
      <c r="I19" s="4">
        <f t="shared" si="32"/>
        <v>30</v>
      </c>
      <c r="J19" s="4">
        <f t="shared" si="33"/>
        <v>205</v>
      </c>
      <c r="K19" s="4">
        <f t="shared" si="34"/>
        <v>43</v>
      </c>
      <c r="L19" s="57">
        <f t="shared" si="35"/>
        <v>205</v>
      </c>
      <c r="M19" s="30" t="s">
        <v>852</v>
      </c>
      <c r="N19" s="31">
        <v>14</v>
      </c>
      <c r="O19" s="31">
        <v>13</v>
      </c>
      <c r="P19" s="31">
        <v>15</v>
      </c>
      <c r="Q19" s="4">
        <f t="shared" si="36"/>
        <v>42</v>
      </c>
      <c r="R19" s="5">
        <f t="shared" si="37"/>
        <v>94</v>
      </c>
      <c r="S19" s="28">
        <f t="shared" si="38"/>
        <v>159</v>
      </c>
      <c r="T19" s="3">
        <f t="shared" si="39"/>
        <v>202</v>
      </c>
      <c r="U19" s="57">
        <f t="shared" si="40"/>
        <v>159</v>
      </c>
      <c r="V19" s="30" t="s">
        <v>1152</v>
      </c>
      <c r="W19" s="31">
        <v>15</v>
      </c>
      <c r="X19" s="31">
        <v>12</v>
      </c>
      <c r="Y19" s="31">
        <v>7</v>
      </c>
      <c r="Z19" s="4">
        <f t="shared" si="41"/>
        <v>34</v>
      </c>
      <c r="AA19" s="5">
        <f t="shared" si="42"/>
        <v>177</v>
      </c>
      <c r="AB19" s="28">
        <f t="shared" si="43"/>
        <v>55</v>
      </c>
      <c r="AC19" s="76">
        <f t="shared" si="44"/>
        <v>257</v>
      </c>
      <c r="AD19" s="57">
        <f t="shared" si="45"/>
        <v>184</v>
      </c>
      <c r="AE19" s="30"/>
      <c r="AF19" s="31"/>
      <c r="AG19" s="31"/>
      <c r="AH19" s="31"/>
      <c r="AI19" s="4">
        <f t="shared" si="46"/>
        <v>0</v>
      </c>
      <c r="AJ19" s="5" t="str">
        <f t="shared" si="47"/>
        <v/>
      </c>
      <c r="AK19" s="28">
        <f t="shared" si="48"/>
        <v>0</v>
      </c>
      <c r="AL19" s="3">
        <f t="shared" si="49"/>
        <v>257</v>
      </c>
      <c r="AM19" s="5">
        <f t="shared" si="50"/>
        <v>223</v>
      </c>
      <c r="AN19" s="30"/>
      <c r="AO19" s="31"/>
      <c r="AP19" s="31"/>
      <c r="AQ19" s="31"/>
      <c r="AR19" s="5">
        <f t="shared" si="6"/>
        <v>0</v>
      </c>
      <c r="AS19" s="5" t="str">
        <f t="shared" si="7"/>
        <v/>
      </c>
      <c r="AT19" s="28">
        <f t="shared" si="8"/>
        <v>0</v>
      </c>
      <c r="AU19" s="3">
        <f t="shared" si="9"/>
        <v>257</v>
      </c>
      <c r="AV19" s="5">
        <f t="shared" si="10"/>
        <v>243</v>
      </c>
      <c r="AW19" s="13"/>
      <c r="AX19" s="14"/>
      <c r="AY19" s="14"/>
      <c r="AZ19" s="14"/>
      <c r="BA19" s="5">
        <f t="shared" si="11"/>
        <v>0</v>
      </c>
      <c r="BB19" s="5" t="str">
        <f t="shared" si="12"/>
        <v/>
      </c>
      <c r="BC19" s="28">
        <f t="shared" si="13"/>
        <v>0</v>
      </c>
      <c r="BD19" s="3">
        <f t="shared" si="14"/>
        <v>257</v>
      </c>
      <c r="BE19" s="5">
        <f t="shared" si="15"/>
        <v>258</v>
      </c>
      <c r="BF19" s="30"/>
      <c r="BG19" s="31"/>
      <c r="BH19" s="31"/>
      <c r="BI19" s="31"/>
      <c r="BJ19" s="5">
        <f t="shared" si="26"/>
        <v>0</v>
      </c>
      <c r="BK19" s="5" t="str">
        <f t="shared" si="17"/>
        <v/>
      </c>
      <c r="BL19" s="28">
        <f t="shared" si="18"/>
        <v>0</v>
      </c>
      <c r="BM19" s="3">
        <f t="shared" si="27"/>
        <v>257</v>
      </c>
      <c r="BN19" s="5">
        <f t="shared" si="20"/>
        <v>264</v>
      </c>
      <c r="BO19" s="13"/>
      <c r="BP19" s="14"/>
      <c r="BQ19" s="14"/>
      <c r="BR19" s="14"/>
      <c r="BS19" s="5">
        <f t="shared" si="21"/>
        <v>0</v>
      </c>
      <c r="BT19" s="5" t="str">
        <f t="shared" si="22"/>
        <v/>
      </c>
      <c r="BU19" s="35">
        <f t="shared" si="23"/>
        <v>0</v>
      </c>
      <c r="BV19" s="3">
        <f t="shared" si="24"/>
        <v>257</v>
      </c>
      <c r="BW19" s="5">
        <f t="shared" si="25"/>
        <v>267</v>
      </c>
    </row>
    <row r="20" spans="2:75">
      <c r="B20" s="36" t="s">
        <v>343</v>
      </c>
      <c r="C20" s="41" t="s">
        <v>33</v>
      </c>
      <c r="D20" s="74" t="s">
        <v>605</v>
      </c>
      <c r="E20" s="51" t="s">
        <v>115</v>
      </c>
      <c r="F20" s="4">
        <v>19</v>
      </c>
      <c r="G20" s="4">
        <v>9</v>
      </c>
      <c r="H20" s="4">
        <v>17</v>
      </c>
      <c r="I20" s="4">
        <f t="shared" si="32"/>
        <v>45</v>
      </c>
      <c r="J20" s="4">
        <f t="shared" si="33"/>
        <v>12</v>
      </c>
      <c r="K20" s="4">
        <f t="shared" si="34"/>
        <v>236</v>
      </c>
      <c r="L20" s="57">
        <f t="shared" si="35"/>
        <v>12</v>
      </c>
      <c r="M20" s="30" t="s">
        <v>853</v>
      </c>
      <c r="N20" s="31">
        <v>13</v>
      </c>
      <c r="O20" s="31">
        <v>18</v>
      </c>
      <c r="P20" s="31">
        <v>15</v>
      </c>
      <c r="Q20" s="4">
        <f t="shared" si="36"/>
        <v>46</v>
      </c>
      <c r="R20" s="5">
        <f t="shared" si="37"/>
        <v>39</v>
      </c>
      <c r="S20" s="28">
        <f t="shared" si="38"/>
        <v>214</v>
      </c>
      <c r="T20" s="3">
        <f t="shared" si="39"/>
        <v>450</v>
      </c>
      <c r="U20" s="57">
        <f t="shared" si="40"/>
        <v>8</v>
      </c>
      <c r="V20" s="30" t="s">
        <v>1153</v>
      </c>
      <c r="W20" s="31">
        <v>18</v>
      </c>
      <c r="X20" s="31">
        <v>20</v>
      </c>
      <c r="Y20" s="31">
        <v>20</v>
      </c>
      <c r="Z20" s="4">
        <f t="shared" si="41"/>
        <v>58</v>
      </c>
      <c r="AA20" s="5">
        <f t="shared" si="42"/>
        <v>1</v>
      </c>
      <c r="AB20" s="28">
        <f t="shared" si="43"/>
        <v>231</v>
      </c>
      <c r="AC20" s="76">
        <f t="shared" si="44"/>
        <v>681</v>
      </c>
      <c r="AD20" s="57">
        <f t="shared" si="45"/>
        <v>1</v>
      </c>
      <c r="AE20" s="30" t="s">
        <v>1398</v>
      </c>
      <c r="AF20" s="31">
        <v>15</v>
      </c>
      <c r="AG20" s="31">
        <v>10</v>
      </c>
      <c r="AH20" s="31">
        <v>16</v>
      </c>
      <c r="AI20" s="4">
        <f t="shared" si="46"/>
        <v>41</v>
      </c>
      <c r="AJ20" s="5">
        <f t="shared" si="47"/>
        <v>104</v>
      </c>
      <c r="AK20" s="28">
        <f t="shared" si="48"/>
        <v>153</v>
      </c>
      <c r="AL20" s="3">
        <f t="shared" si="49"/>
        <v>834</v>
      </c>
      <c r="AM20" s="5">
        <f t="shared" si="50"/>
        <v>10</v>
      </c>
      <c r="AN20" s="30" t="s">
        <v>1677</v>
      </c>
      <c r="AO20" s="31">
        <v>20</v>
      </c>
      <c r="AP20" s="31">
        <v>13</v>
      </c>
      <c r="AQ20" s="31">
        <v>20</v>
      </c>
      <c r="AR20" s="5">
        <f t="shared" si="6"/>
        <v>53</v>
      </c>
      <c r="AS20" s="5">
        <f t="shared" si="7"/>
        <v>5</v>
      </c>
      <c r="AT20" s="28">
        <f t="shared" si="8"/>
        <v>232</v>
      </c>
      <c r="AU20" s="3">
        <f t="shared" si="9"/>
        <v>1066</v>
      </c>
      <c r="AV20" s="5">
        <f t="shared" si="10"/>
        <v>1</v>
      </c>
      <c r="AW20" s="13" t="s">
        <v>1916</v>
      </c>
      <c r="AX20" s="14">
        <v>11</v>
      </c>
      <c r="AY20" s="14">
        <v>12</v>
      </c>
      <c r="AZ20" s="14">
        <v>11</v>
      </c>
      <c r="BA20" s="5">
        <f t="shared" si="11"/>
        <v>34</v>
      </c>
      <c r="BB20" s="5">
        <f t="shared" si="12"/>
        <v>188</v>
      </c>
      <c r="BC20" s="28">
        <f t="shared" si="13"/>
        <v>34</v>
      </c>
      <c r="BD20" s="3">
        <f t="shared" si="14"/>
        <v>1100</v>
      </c>
      <c r="BE20" s="5">
        <f t="shared" si="15"/>
        <v>15</v>
      </c>
      <c r="BF20" s="30" t="s">
        <v>2136</v>
      </c>
      <c r="BG20" s="31">
        <v>10</v>
      </c>
      <c r="BH20" s="31">
        <v>15</v>
      </c>
      <c r="BI20" s="31">
        <v>11</v>
      </c>
      <c r="BJ20" s="5">
        <f t="shared" si="26"/>
        <v>36</v>
      </c>
      <c r="BK20" s="5">
        <f t="shared" si="17"/>
        <v>171</v>
      </c>
      <c r="BL20" s="28">
        <f t="shared" si="18"/>
        <v>53</v>
      </c>
      <c r="BM20" s="3">
        <f t="shared" si="27"/>
        <v>1153</v>
      </c>
      <c r="BN20" s="5">
        <f t="shared" si="20"/>
        <v>27</v>
      </c>
      <c r="BO20" s="13" t="s">
        <v>2347</v>
      </c>
      <c r="BP20" s="14">
        <v>15</v>
      </c>
      <c r="BQ20" s="14">
        <v>10</v>
      </c>
      <c r="BR20" s="14">
        <v>12</v>
      </c>
      <c r="BS20" s="5">
        <f t="shared" si="21"/>
        <v>37</v>
      </c>
      <c r="BT20" s="5">
        <f t="shared" si="22"/>
        <v>93</v>
      </c>
      <c r="BU20" s="35">
        <f t="shared" si="23"/>
        <v>78</v>
      </c>
      <c r="BV20" s="3">
        <f t="shared" si="24"/>
        <v>1231</v>
      </c>
      <c r="BW20" s="5">
        <f t="shared" si="25"/>
        <v>28</v>
      </c>
    </row>
    <row r="21" spans="2:75">
      <c r="B21" s="36" t="s">
        <v>351</v>
      </c>
      <c r="C21" s="41" t="s">
        <v>33</v>
      </c>
      <c r="D21" s="74" t="s">
        <v>616</v>
      </c>
      <c r="E21" s="51" t="s">
        <v>126</v>
      </c>
      <c r="F21" s="4">
        <v>16</v>
      </c>
      <c r="G21" s="4">
        <v>16</v>
      </c>
      <c r="H21" s="4">
        <v>11</v>
      </c>
      <c r="I21" s="4">
        <f t="shared" si="32"/>
        <v>43</v>
      </c>
      <c r="J21" s="4">
        <f t="shared" si="33"/>
        <v>25</v>
      </c>
      <c r="K21" s="4">
        <f t="shared" si="34"/>
        <v>223</v>
      </c>
      <c r="L21" s="57">
        <f t="shared" si="35"/>
        <v>25</v>
      </c>
      <c r="M21" s="30" t="s">
        <v>854</v>
      </c>
      <c r="N21" s="31">
        <v>11</v>
      </c>
      <c r="O21" s="31">
        <v>16</v>
      </c>
      <c r="P21" s="31">
        <v>12</v>
      </c>
      <c r="Q21" s="4">
        <f t="shared" si="36"/>
        <v>39</v>
      </c>
      <c r="R21" s="5">
        <f t="shared" si="37"/>
        <v>147</v>
      </c>
      <c r="S21" s="28">
        <f t="shared" si="38"/>
        <v>106</v>
      </c>
      <c r="T21" s="3">
        <f t="shared" si="39"/>
        <v>329</v>
      </c>
      <c r="U21" s="57">
        <f t="shared" si="40"/>
        <v>68</v>
      </c>
      <c r="V21" s="30" t="s">
        <v>1154</v>
      </c>
      <c r="W21" s="31">
        <v>12</v>
      </c>
      <c r="X21" s="31">
        <v>13</v>
      </c>
      <c r="Y21" s="31">
        <v>12</v>
      </c>
      <c r="Z21" s="4">
        <f t="shared" si="41"/>
        <v>37</v>
      </c>
      <c r="AA21" s="5">
        <f t="shared" si="42"/>
        <v>152</v>
      </c>
      <c r="AB21" s="28">
        <f t="shared" si="43"/>
        <v>80</v>
      </c>
      <c r="AC21" s="76">
        <f t="shared" si="44"/>
        <v>409</v>
      </c>
      <c r="AD21" s="57">
        <f t="shared" si="45"/>
        <v>90</v>
      </c>
      <c r="AE21" s="30" t="s">
        <v>1399</v>
      </c>
      <c r="AF21" s="31">
        <v>13</v>
      </c>
      <c r="AG21" s="31">
        <v>13</v>
      </c>
      <c r="AH21" s="31">
        <v>10</v>
      </c>
      <c r="AI21" s="4">
        <f t="shared" si="46"/>
        <v>36</v>
      </c>
      <c r="AJ21" s="5">
        <f t="shared" si="47"/>
        <v>206</v>
      </c>
      <c r="AK21" s="28">
        <f t="shared" si="48"/>
        <v>51</v>
      </c>
      <c r="AL21" s="3">
        <f t="shared" si="49"/>
        <v>460</v>
      </c>
      <c r="AM21" s="5">
        <f t="shared" si="50"/>
        <v>137</v>
      </c>
      <c r="AN21" s="30" t="s">
        <v>1678</v>
      </c>
      <c r="AO21" s="31">
        <v>11</v>
      </c>
      <c r="AP21" s="31">
        <v>18</v>
      </c>
      <c r="AQ21" s="31">
        <v>12</v>
      </c>
      <c r="AR21" s="5">
        <f t="shared" si="6"/>
        <v>41</v>
      </c>
      <c r="AS21" s="5">
        <f t="shared" si="7"/>
        <v>102</v>
      </c>
      <c r="AT21" s="28">
        <f t="shared" si="8"/>
        <v>135</v>
      </c>
      <c r="AU21" s="3">
        <f t="shared" si="9"/>
        <v>595</v>
      </c>
      <c r="AV21" s="5">
        <f t="shared" si="10"/>
        <v>126</v>
      </c>
      <c r="AW21" s="13" t="s">
        <v>1917</v>
      </c>
      <c r="AX21" s="14">
        <v>17</v>
      </c>
      <c r="AY21" s="14">
        <v>10</v>
      </c>
      <c r="AZ21" s="14">
        <v>10</v>
      </c>
      <c r="BA21" s="5">
        <f t="shared" si="11"/>
        <v>37</v>
      </c>
      <c r="BB21" s="5">
        <f t="shared" si="12"/>
        <v>136</v>
      </c>
      <c r="BC21" s="28">
        <f t="shared" si="13"/>
        <v>86</v>
      </c>
      <c r="BD21" s="3">
        <f t="shared" si="14"/>
        <v>681</v>
      </c>
      <c r="BE21" s="5">
        <f t="shared" si="15"/>
        <v>128</v>
      </c>
      <c r="BF21" s="30" t="s">
        <v>2137</v>
      </c>
      <c r="BG21" s="31">
        <v>14</v>
      </c>
      <c r="BH21" s="31">
        <v>11</v>
      </c>
      <c r="BI21" s="31">
        <v>9</v>
      </c>
      <c r="BJ21" s="5">
        <f t="shared" si="26"/>
        <v>34</v>
      </c>
      <c r="BK21" s="5">
        <f t="shared" si="17"/>
        <v>187</v>
      </c>
      <c r="BL21" s="28">
        <f t="shared" si="18"/>
        <v>37</v>
      </c>
      <c r="BM21" s="3">
        <f t="shared" si="27"/>
        <v>718</v>
      </c>
      <c r="BN21" s="5">
        <f t="shared" si="20"/>
        <v>150</v>
      </c>
      <c r="BO21" s="13" t="s">
        <v>2348</v>
      </c>
      <c r="BP21" s="14">
        <v>15</v>
      </c>
      <c r="BQ21" s="14">
        <v>14</v>
      </c>
      <c r="BR21" s="14">
        <v>15</v>
      </c>
      <c r="BS21" s="5">
        <f t="shared" si="21"/>
        <v>44</v>
      </c>
      <c r="BT21" s="5">
        <f t="shared" si="22"/>
        <v>18</v>
      </c>
      <c r="BU21" s="35">
        <f t="shared" si="23"/>
        <v>153</v>
      </c>
      <c r="BV21" s="3">
        <f t="shared" si="24"/>
        <v>871</v>
      </c>
      <c r="BW21" s="5">
        <f t="shared" si="25"/>
        <v>120</v>
      </c>
    </row>
    <row r="22" spans="2:75">
      <c r="B22" s="36" t="s">
        <v>537</v>
      </c>
      <c r="C22" s="41" t="s">
        <v>35</v>
      </c>
      <c r="D22" s="74" t="s">
        <v>623</v>
      </c>
      <c r="E22" s="51" t="s">
        <v>131</v>
      </c>
      <c r="F22" s="4">
        <v>10</v>
      </c>
      <c r="G22" s="4">
        <v>16</v>
      </c>
      <c r="H22" s="4">
        <v>16</v>
      </c>
      <c r="I22" s="4">
        <f t="shared" si="32"/>
        <v>42</v>
      </c>
      <c r="J22" s="4">
        <f t="shared" si="33"/>
        <v>30</v>
      </c>
      <c r="K22" s="4">
        <f t="shared" si="34"/>
        <v>218</v>
      </c>
      <c r="L22" s="57">
        <f t="shared" si="35"/>
        <v>30</v>
      </c>
      <c r="M22" s="30" t="s">
        <v>94</v>
      </c>
      <c r="N22" s="31">
        <v>11</v>
      </c>
      <c r="O22" s="31">
        <v>14</v>
      </c>
      <c r="P22" s="31">
        <v>13</v>
      </c>
      <c r="Q22" s="4">
        <f t="shared" si="36"/>
        <v>38</v>
      </c>
      <c r="R22" s="5">
        <f t="shared" si="37"/>
        <v>168</v>
      </c>
      <c r="S22" s="28">
        <f t="shared" si="38"/>
        <v>85</v>
      </c>
      <c r="T22" s="3">
        <f t="shared" si="39"/>
        <v>303</v>
      </c>
      <c r="U22" s="57">
        <f t="shared" si="40"/>
        <v>90</v>
      </c>
      <c r="V22" s="30" t="s">
        <v>1155</v>
      </c>
      <c r="W22" s="31">
        <v>16</v>
      </c>
      <c r="X22" s="31">
        <v>14</v>
      </c>
      <c r="Y22" s="31">
        <v>19</v>
      </c>
      <c r="Z22" s="4">
        <f t="shared" si="41"/>
        <v>49</v>
      </c>
      <c r="AA22" s="5">
        <f t="shared" si="42"/>
        <v>24</v>
      </c>
      <c r="AB22" s="28">
        <f t="shared" si="43"/>
        <v>208</v>
      </c>
      <c r="AC22" s="76">
        <f t="shared" si="44"/>
        <v>511</v>
      </c>
      <c r="AD22" s="57">
        <f t="shared" si="45"/>
        <v>36</v>
      </c>
      <c r="AE22" s="30" t="s">
        <v>1400</v>
      </c>
      <c r="AF22" s="31">
        <v>17</v>
      </c>
      <c r="AG22" s="31">
        <v>13</v>
      </c>
      <c r="AH22" s="31">
        <v>14</v>
      </c>
      <c r="AI22" s="4">
        <f t="shared" si="46"/>
        <v>44</v>
      </c>
      <c r="AJ22" s="5">
        <f t="shared" si="47"/>
        <v>53</v>
      </c>
      <c r="AK22" s="28">
        <f t="shared" si="48"/>
        <v>204</v>
      </c>
      <c r="AL22" s="3">
        <f t="shared" si="49"/>
        <v>715</v>
      </c>
      <c r="AM22" s="5">
        <f t="shared" si="50"/>
        <v>30</v>
      </c>
      <c r="AN22" s="30" t="s">
        <v>1679</v>
      </c>
      <c r="AO22" s="31">
        <v>18</v>
      </c>
      <c r="AP22" s="31">
        <v>17</v>
      </c>
      <c r="AQ22" s="31">
        <v>15</v>
      </c>
      <c r="AR22" s="5">
        <f t="shared" si="6"/>
        <v>50</v>
      </c>
      <c r="AS22" s="5">
        <f t="shared" si="7"/>
        <v>13</v>
      </c>
      <c r="AT22" s="28">
        <f t="shared" si="8"/>
        <v>224</v>
      </c>
      <c r="AU22" s="3">
        <f t="shared" si="9"/>
        <v>939</v>
      </c>
      <c r="AV22" s="5">
        <f t="shared" si="10"/>
        <v>18</v>
      </c>
      <c r="AW22" s="13" t="s">
        <v>1918</v>
      </c>
      <c r="AX22" s="14">
        <v>16</v>
      </c>
      <c r="AY22" s="14">
        <v>18</v>
      </c>
      <c r="AZ22" s="14">
        <v>19</v>
      </c>
      <c r="BA22" s="5">
        <f t="shared" si="11"/>
        <v>53</v>
      </c>
      <c r="BB22" s="5">
        <f t="shared" si="12"/>
        <v>3</v>
      </c>
      <c r="BC22" s="28">
        <f t="shared" si="13"/>
        <v>219</v>
      </c>
      <c r="BD22" s="3">
        <f t="shared" si="14"/>
        <v>1158</v>
      </c>
      <c r="BE22" s="5">
        <f t="shared" si="15"/>
        <v>10</v>
      </c>
      <c r="BF22" s="30" t="s">
        <v>2138</v>
      </c>
      <c r="BG22" s="31">
        <v>16</v>
      </c>
      <c r="BH22" s="31">
        <v>14</v>
      </c>
      <c r="BI22" s="31">
        <v>18</v>
      </c>
      <c r="BJ22" s="5">
        <f t="shared" si="26"/>
        <v>48</v>
      </c>
      <c r="BK22" s="5">
        <f t="shared" si="17"/>
        <v>15</v>
      </c>
      <c r="BL22" s="28">
        <f t="shared" si="18"/>
        <v>209</v>
      </c>
      <c r="BM22" s="3">
        <f t="shared" si="27"/>
        <v>1367</v>
      </c>
      <c r="BN22" s="5">
        <f t="shared" si="20"/>
        <v>4</v>
      </c>
      <c r="BO22" s="13" t="s">
        <v>2349</v>
      </c>
      <c r="BP22" s="14">
        <v>8</v>
      </c>
      <c r="BQ22" s="14">
        <v>9</v>
      </c>
      <c r="BR22" s="14">
        <v>13</v>
      </c>
      <c r="BS22" s="5">
        <f t="shared" si="21"/>
        <v>30</v>
      </c>
      <c r="BT22" s="5">
        <f t="shared" si="22"/>
        <v>152</v>
      </c>
      <c r="BU22" s="35">
        <f t="shared" si="23"/>
        <v>19</v>
      </c>
      <c r="BV22" s="3">
        <f t="shared" si="24"/>
        <v>1386</v>
      </c>
      <c r="BW22" s="5">
        <f t="shared" si="25"/>
        <v>9</v>
      </c>
    </row>
    <row r="23" spans="2:75">
      <c r="B23" s="36" t="s">
        <v>367</v>
      </c>
      <c r="C23" s="41" t="s">
        <v>35</v>
      </c>
      <c r="D23" s="74" t="s">
        <v>638</v>
      </c>
      <c r="E23" s="51" t="s">
        <v>147</v>
      </c>
      <c r="F23" s="4">
        <v>11</v>
      </c>
      <c r="G23" s="4">
        <v>13</v>
      </c>
      <c r="H23" s="4">
        <v>16</v>
      </c>
      <c r="I23" s="4">
        <f t="shared" si="32"/>
        <v>40</v>
      </c>
      <c r="J23" s="4">
        <f t="shared" si="33"/>
        <v>43</v>
      </c>
      <c r="K23" s="4">
        <f t="shared" si="34"/>
        <v>205</v>
      </c>
      <c r="L23" s="57">
        <f t="shared" si="35"/>
        <v>43</v>
      </c>
      <c r="M23" s="30" t="s">
        <v>855</v>
      </c>
      <c r="N23" s="31">
        <v>14</v>
      </c>
      <c r="O23" s="31">
        <v>16</v>
      </c>
      <c r="P23" s="31">
        <v>13</v>
      </c>
      <c r="Q23" s="4">
        <f t="shared" si="36"/>
        <v>43</v>
      </c>
      <c r="R23" s="5">
        <f t="shared" si="37"/>
        <v>79</v>
      </c>
      <c r="S23" s="28">
        <f t="shared" si="38"/>
        <v>174</v>
      </c>
      <c r="T23" s="3">
        <f t="shared" si="39"/>
        <v>379</v>
      </c>
      <c r="U23" s="57">
        <f t="shared" si="40"/>
        <v>35</v>
      </c>
      <c r="V23" s="30" t="s">
        <v>1156</v>
      </c>
      <c r="W23" s="31">
        <v>10</v>
      </c>
      <c r="X23" s="31">
        <v>14</v>
      </c>
      <c r="Y23" s="31">
        <v>9</v>
      </c>
      <c r="Z23" s="4">
        <f t="shared" si="41"/>
        <v>33</v>
      </c>
      <c r="AA23" s="5">
        <f t="shared" si="42"/>
        <v>184</v>
      </c>
      <c r="AB23" s="28">
        <f t="shared" si="43"/>
        <v>48</v>
      </c>
      <c r="AC23" s="76">
        <f t="shared" si="44"/>
        <v>427</v>
      </c>
      <c r="AD23" s="57">
        <f t="shared" si="45"/>
        <v>81</v>
      </c>
      <c r="AE23" s="30" t="s">
        <v>1401</v>
      </c>
      <c r="AF23" s="31">
        <v>16</v>
      </c>
      <c r="AG23" s="31">
        <v>15</v>
      </c>
      <c r="AH23" s="31">
        <v>16</v>
      </c>
      <c r="AI23" s="4">
        <f t="shared" si="46"/>
        <v>47</v>
      </c>
      <c r="AJ23" s="5">
        <f t="shared" si="47"/>
        <v>16</v>
      </c>
      <c r="AK23" s="28">
        <f t="shared" si="48"/>
        <v>241</v>
      </c>
      <c r="AL23" s="3">
        <f t="shared" si="49"/>
        <v>668</v>
      </c>
      <c r="AM23" s="5">
        <f t="shared" si="50"/>
        <v>40</v>
      </c>
      <c r="AN23" s="30" t="s">
        <v>1680</v>
      </c>
      <c r="AO23" s="31">
        <v>20</v>
      </c>
      <c r="AP23" s="31">
        <v>14</v>
      </c>
      <c r="AQ23" s="31">
        <v>15</v>
      </c>
      <c r="AR23" s="5">
        <f t="shared" si="6"/>
        <v>49</v>
      </c>
      <c r="AS23" s="5">
        <f t="shared" si="7"/>
        <v>18</v>
      </c>
      <c r="AT23" s="28">
        <f t="shared" si="8"/>
        <v>219</v>
      </c>
      <c r="AU23" s="3">
        <f t="shared" si="9"/>
        <v>887</v>
      </c>
      <c r="AV23" s="5">
        <f t="shared" si="10"/>
        <v>27</v>
      </c>
      <c r="AW23" s="13" t="s">
        <v>1919</v>
      </c>
      <c r="AX23" s="14">
        <v>14</v>
      </c>
      <c r="AY23" s="14">
        <v>14</v>
      </c>
      <c r="AZ23" s="14">
        <v>12</v>
      </c>
      <c r="BA23" s="5">
        <f t="shared" si="11"/>
        <v>40</v>
      </c>
      <c r="BB23" s="5">
        <f t="shared" si="12"/>
        <v>80</v>
      </c>
      <c r="BC23" s="28">
        <f t="shared" si="13"/>
        <v>142</v>
      </c>
      <c r="BD23" s="3">
        <f t="shared" si="14"/>
        <v>1029</v>
      </c>
      <c r="BE23" s="5">
        <f t="shared" si="15"/>
        <v>27</v>
      </c>
      <c r="BF23" s="30" t="s">
        <v>1919</v>
      </c>
      <c r="BG23" s="31">
        <v>11</v>
      </c>
      <c r="BH23" s="31">
        <v>14</v>
      </c>
      <c r="BI23" s="31">
        <v>14</v>
      </c>
      <c r="BJ23" s="5">
        <f t="shared" si="26"/>
        <v>39</v>
      </c>
      <c r="BK23" s="5">
        <f t="shared" si="17"/>
        <v>126</v>
      </c>
      <c r="BL23" s="28">
        <f t="shared" si="18"/>
        <v>98</v>
      </c>
      <c r="BM23" s="3">
        <f t="shared" si="27"/>
        <v>1127</v>
      </c>
      <c r="BN23" s="5">
        <f t="shared" si="20"/>
        <v>33</v>
      </c>
      <c r="BO23" s="13" t="s">
        <v>2350</v>
      </c>
      <c r="BP23" s="14">
        <v>17</v>
      </c>
      <c r="BQ23" s="14">
        <v>13</v>
      </c>
      <c r="BR23" s="14">
        <v>15</v>
      </c>
      <c r="BS23" s="5">
        <f t="shared" si="21"/>
        <v>45</v>
      </c>
      <c r="BT23" s="5">
        <f t="shared" si="22"/>
        <v>11</v>
      </c>
      <c r="BU23" s="35">
        <f t="shared" si="23"/>
        <v>160</v>
      </c>
      <c r="BV23" s="3">
        <f t="shared" si="24"/>
        <v>1287</v>
      </c>
      <c r="BW23" s="5">
        <f t="shared" si="25"/>
        <v>24</v>
      </c>
    </row>
    <row r="24" spans="2:75">
      <c r="B24" s="36" t="s">
        <v>359</v>
      </c>
      <c r="C24" s="41" t="s">
        <v>35</v>
      </c>
      <c r="D24" s="74" t="s">
        <v>626</v>
      </c>
      <c r="E24" s="51" t="s">
        <v>139</v>
      </c>
      <c r="F24" s="4">
        <v>14</v>
      </c>
      <c r="G24" s="4">
        <v>15</v>
      </c>
      <c r="H24" s="4">
        <v>12</v>
      </c>
      <c r="I24" s="4">
        <f t="shared" si="32"/>
        <v>41</v>
      </c>
      <c r="J24" s="4">
        <f t="shared" si="33"/>
        <v>35</v>
      </c>
      <c r="K24" s="4">
        <f t="shared" si="34"/>
        <v>213</v>
      </c>
      <c r="L24" s="57">
        <f t="shared" si="35"/>
        <v>35</v>
      </c>
      <c r="M24" s="30" t="s">
        <v>856</v>
      </c>
      <c r="N24" s="31">
        <v>11</v>
      </c>
      <c r="O24" s="31">
        <v>16</v>
      </c>
      <c r="P24" s="31">
        <v>10</v>
      </c>
      <c r="Q24" s="4">
        <f t="shared" si="36"/>
        <v>37</v>
      </c>
      <c r="R24" s="5">
        <f t="shared" si="37"/>
        <v>186</v>
      </c>
      <c r="S24" s="28">
        <f t="shared" si="38"/>
        <v>67</v>
      </c>
      <c r="T24" s="3">
        <f t="shared" si="39"/>
        <v>280</v>
      </c>
      <c r="U24" s="57">
        <f t="shared" si="40"/>
        <v>100</v>
      </c>
      <c r="V24" s="30" t="s">
        <v>1157</v>
      </c>
      <c r="W24" s="31">
        <v>19</v>
      </c>
      <c r="X24" s="31">
        <v>16</v>
      </c>
      <c r="Y24" s="31">
        <v>16</v>
      </c>
      <c r="Z24" s="4">
        <f t="shared" si="41"/>
        <v>51</v>
      </c>
      <c r="AA24" s="5">
        <f t="shared" si="42"/>
        <v>12</v>
      </c>
      <c r="AB24" s="28">
        <f t="shared" si="43"/>
        <v>220</v>
      </c>
      <c r="AC24" s="76">
        <f t="shared" si="44"/>
        <v>500</v>
      </c>
      <c r="AD24" s="57">
        <f t="shared" si="45"/>
        <v>40</v>
      </c>
      <c r="AE24" s="30" t="s">
        <v>1402</v>
      </c>
      <c r="AF24" s="31">
        <v>15</v>
      </c>
      <c r="AG24" s="31">
        <v>14</v>
      </c>
      <c r="AH24" s="31">
        <v>12</v>
      </c>
      <c r="AI24" s="4">
        <f t="shared" si="46"/>
        <v>41</v>
      </c>
      <c r="AJ24" s="5">
        <f t="shared" si="47"/>
        <v>104</v>
      </c>
      <c r="AK24" s="28">
        <f t="shared" si="48"/>
        <v>153</v>
      </c>
      <c r="AL24" s="3">
        <f t="shared" si="49"/>
        <v>653</v>
      </c>
      <c r="AM24" s="5">
        <f t="shared" si="50"/>
        <v>47</v>
      </c>
      <c r="AN24" s="30" t="s">
        <v>1681</v>
      </c>
      <c r="AO24" s="31">
        <v>11</v>
      </c>
      <c r="AP24" s="31">
        <v>12</v>
      </c>
      <c r="AQ24" s="31">
        <v>14</v>
      </c>
      <c r="AR24" s="5">
        <f t="shared" si="6"/>
        <v>37</v>
      </c>
      <c r="AS24" s="5">
        <f t="shared" si="7"/>
        <v>161</v>
      </c>
      <c r="AT24" s="28">
        <f t="shared" si="8"/>
        <v>76</v>
      </c>
      <c r="AU24" s="3">
        <f t="shared" si="9"/>
        <v>729</v>
      </c>
      <c r="AV24" s="5">
        <f t="shared" si="10"/>
        <v>63</v>
      </c>
      <c r="AW24" s="13" t="s">
        <v>1920</v>
      </c>
      <c r="AX24" s="14">
        <v>15</v>
      </c>
      <c r="AY24" s="14">
        <v>13</v>
      </c>
      <c r="AZ24" s="14">
        <v>13</v>
      </c>
      <c r="BA24" s="5">
        <f t="shared" si="11"/>
        <v>41</v>
      </c>
      <c r="BB24" s="5">
        <f t="shared" si="12"/>
        <v>62</v>
      </c>
      <c r="BC24" s="28">
        <f t="shared" si="13"/>
        <v>160</v>
      </c>
      <c r="BD24" s="3">
        <f t="shared" si="14"/>
        <v>889</v>
      </c>
      <c r="BE24" s="5">
        <f t="shared" si="15"/>
        <v>56</v>
      </c>
      <c r="BF24" s="30" t="s">
        <v>2139</v>
      </c>
      <c r="BG24" s="31">
        <v>14</v>
      </c>
      <c r="BH24" s="31">
        <v>15</v>
      </c>
      <c r="BI24" s="31">
        <v>16</v>
      </c>
      <c r="BJ24" s="5">
        <f t="shared" si="26"/>
        <v>45</v>
      </c>
      <c r="BK24" s="5">
        <f t="shared" si="17"/>
        <v>41</v>
      </c>
      <c r="BL24" s="28">
        <f t="shared" si="18"/>
        <v>183</v>
      </c>
      <c r="BM24" s="3">
        <f t="shared" si="27"/>
        <v>1072</v>
      </c>
      <c r="BN24" s="5">
        <f t="shared" si="20"/>
        <v>42</v>
      </c>
      <c r="BO24" s="13"/>
      <c r="BP24" s="14"/>
      <c r="BQ24" s="14"/>
      <c r="BR24" s="14"/>
      <c r="BS24" s="5">
        <f t="shared" si="21"/>
        <v>0</v>
      </c>
      <c r="BT24" s="5" t="str">
        <f t="shared" si="22"/>
        <v/>
      </c>
      <c r="BU24" s="35">
        <f t="shared" si="23"/>
        <v>0</v>
      </c>
      <c r="BV24" s="3">
        <f t="shared" si="24"/>
        <v>1072</v>
      </c>
      <c r="BW24" s="5">
        <f t="shared" si="25"/>
        <v>64</v>
      </c>
    </row>
    <row r="25" spans="2:75">
      <c r="B25" s="36" t="s">
        <v>1898</v>
      </c>
      <c r="C25" s="41" t="s">
        <v>35</v>
      </c>
      <c r="D25" s="74" t="s">
        <v>1897</v>
      </c>
      <c r="E25" s="51"/>
      <c r="F25" s="4"/>
      <c r="G25" s="4"/>
      <c r="H25" s="4"/>
      <c r="I25" s="4"/>
      <c r="J25" s="4"/>
      <c r="K25" s="4"/>
      <c r="L25" s="57"/>
      <c r="M25" s="30"/>
      <c r="N25" s="31"/>
      <c r="O25" s="31"/>
      <c r="P25" s="31"/>
      <c r="Q25" s="4"/>
      <c r="R25" s="5"/>
      <c r="S25" s="28"/>
      <c r="T25" s="3"/>
      <c r="U25" s="57"/>
      <c r="V25" s="30"/>
      <c r="W25" s="31"/>
      <c r="X25" s="31"/>
      <c r="Y25" s="31"/>
      <c r="Z25" s="4"/>
      <c r="AA25" s="5"/>
      <c r="AB25" s="28"/>
      <c r="AC25" s="76"/>
      <c r="AD25" s="57"/>
      <c r="AE25" s="30"/>
      <c r="AF25" s="31"/>
      <c r="AG25" s="31"/>
      <c r="AH25" s="31"/>
      <c r="AI25" s="4"/>
      <c r="AJ25" s="5"/>
      <c r="AK25" s="28"/>
      <c r="AL25" s="3"/>
      <c r="AM25" s="5"/>
      <c r="AN25" s="30" t="s">
        <v>1682</v>
      </c>
      <c r="AO25" s="31">
        <v>19</v>
      </c>
      <c r="AP25" s="31">
        <v>14</v>
      </c>
      <c r="AQ25" s="31">
        <v>13</v>
      </c>
      <c r="AR25" s="5">
        <f t="shared" si="6"/>
        <v>46</v>
      </c>
      <c r="AS25" s="5">
        <f t="shared" si="7"/>
        <v>31</v>
      </c>
      <c r="AT25" s="28">
        <f t="shared" si="8"/>
        <v>206</v>
      </c>
      <c r="AU25" s="3">
        <f t="shared" si="9"/>
        <v>206</v>
      </c>
      <c r="AV25" s="5">
        <f t="shared" si="10"/>
        <v>263</v>
      </c>
      <c r="AW25" s="13" t="s">
        <v>1921</v>
      </c>
      <c r="AX25" s="14">
        <v>14</v>
      </c>
      <c r="AY25" s="14">
        <v>12</v>
      </c>
      <c r="AZ25" s="14">
        <v>9</v>
      </c>
      <c r="BA25" s="5">
        <f t="shared" si="11"/>
        <v>35</v>
      </c>
      <c r="BB25" s="5">
        <f t="shared" si="12"/>
        <v>169</v>
      </c>
      <c r="BC25" s="28">
        <f t="shared" si="13"/>
        <v>53</v>
      </c>
      <c r="BD25" s="3">
        <f t="shared" si="14"/>
        <v>259</v>
      </c>
      <c r="BE25" s="5">
        <f t="shared" si="15"/>
        <v>255</v>
      </c>
      <c r="BF25" s="30"/>
      <c r="BG25" s="31"/>
      <c r="BH25" s="31"/>
      <c r="BI25" s="31"/>
      <c r="BJ25" s="5">
        <f t="shared" si="26"/>
        <v>0</v>
      </c>
      <c r="BK25" s="5" t="str">
        <f t="shared" si="17"/>
        <v/>
      </c>
      <c r="BL25" s="28">
        <f t="shared" si="18"/>
        <v>0</v>
      </c>
      <c r="BM25" s="3">
        <f t="shared" si="27"/>
        <v>259</v>
      </c>
      <c r="BN25" s="5">
        <f t="shared" si="20"/>
        <v>262</v>
      </c>
      <c r="BO25" s="13"/>
      <c r="BP25" s="14"/>
      <c r="BQ25" s="14"/>
      <c r="BR25" s="14"/>
      <c r="BS25" s="5">
        <f t="shared" ref="BS25:BS43" si="51">SUM(BP25:BR25)</f>
        <v>0</v>
      </c>
      <c r="BT25" s="5" t="str">
        <f t="shared" si="22"/>
        <v/>
      </c>
      <c r="BU25" s="35">
        <f t="shared" si="23"/>
        <v>0</v>
      </c>
      <c r="BV25" s="3">
        <f t="shared" ref="BV25:BV43" si="52">BU25+BM25</f>
        <v>259</v>
      </c>
      <c r="BW25" s="5">
        <f t="shared" si="25"/>
        <v>266</v>
      </c>
    </row>
    <row r="26" spans="2:75">
      <c r="B26" s="36" t="s">
        <v>399</v>
      </c>
      <c r="C26" s="41" t="s">
        <v>35</v>
      </c>
      <c r="D26" s="74" t="s">
        <v>678</v>
      </c>
      <c r="E26" s="51" t="s">
        <v>172</v>
      </c>
      <c r="F26" s="4">
        <v>11</v>
      </c>
      <c r="G26" s="4">
        <v>13</v>
      </c>
      <c r="H26" s="4">
        <v>13</v>
      </c>
      <c r="I26" s="4">
        <f>SUM(F26:H26)</f>
        <v>37</v>
      </c>
      <c r="J26" s="4">
        <f>IF(E26="","",RANK(I26,I$6:I$366))</f>
        <v>74</v>
      </c>
      <c r="K26" s="4">
        <f>IF(J26="",0,I$368+1-J26)</f>
        <v>174</v>
      </c>
      <c r="L26" s="57">
        <f>IF(E26="","",RANK(K26,K$6:K$366))</f>
        <v>74</v>
      </c>
      <c r="M26" s="30" t="s">
        <v>857</v>
      </c>
      <c r="N26" s="31">
        <v>15</v>
      </c>
      <c r="O26" s="31">
        <v>13</v>
      </c>
      <c r="P26" s="31">
        <v>16</v>
      </c>
      <c r="Q26" s="4">
        <f>SUM(N26:P26)</f>
        <v>44</v>
      </c>
      <c r="R26" s="5">
        <f>IF(M26="","",RANK(Q26,Q$6:Q$367))</f>
        <v>63</v>
      </c>
      <c r="S26" s="28">
        <f>IF(R26="",0,Q$368+1-R26)</f>
        <v>190</v>
      </c>
      <c r="T26" s="3">
        <f>S26+K26</f>
        <v>364</v>
      </c>
      <c r="U26" s="57">
        <f>IF(T26=0,"",RANK(T26,T$6:T$367))</f>
        <v>48</v>
      </c>
      <c r="V26" s="30" t="s">
        <v>1158</v>
      </c>
      <c r="W26" s="31">
        <v>9</v>
      </c>
      <c r="X26" s="31">
        <v>14</v>
      </c>
      <c r="Y26" s="31">
        <v>7</v>
      </c>
      <c r="Z26" s="4">
        <f>SUM(W26:Y26)</f>
        <v>30</v>
      </c>
      <c r="AA26" s="5">
        <f>IF(V26="","",RANK(Z26,Z$6:Z$367))</f>
        <v>204</v>
      </c>
      <c r="AB26" s="28">
        <f>IF(AA26="",0,Z$368+1-AA26)</f>
        <v>28</v>
      </c>
      <c r="AC26" s="76">
        <f>AB26+T26</f>
        <v>392</v>
      </c>
      <c r="AD26" s="57">
        <f>IF(AC26=0,"",RANK(AC26,AC$6:AC$321))</f>
        <v>103</v>
      </c>
      <c r="AE26" s="30" t="s">
        <v>1403</v>
      </c>
      <c r="AF26" s="31">
        <v>14</v>
      </c>
      <c r="AG26" s="31">
        <v>11</v>
      </c>
      <c r="AH26" s="31">
        <v>12</v>
      </c>
      <c r="AI26" s="4">
        <f t="shared" ref="AI26:AI38" si="53">SUM(AF26:AH26)</f>
        <v>37</v>
      </c>
      <c r="AJ26" s="5">
        <f>IF(AE26="","",RANK(AI26,AI$6:AI$367))</f>
        <v>195</v>
      </c>
      <c r="AK26" s="28">
        <f>IF(AJ26="",0,AI$368+1-AJ26)</f>
        <v>62</v>
      </c>
      <c r="AL26" s="3">
        <f t="shared" ref="AL26:AL38" si="54">AK26+AC26</f>
        <v>454</v>
      </c>
      <c r="AM26" s="5">
        <f>IF(AL26=0,"",RANK(AL26,AL$6:AL$321))</f>
        <v>142</v>
      </c>
      <c r="AN26" s="30" t="s">
        <v>1683</v>
      </c>
      <c r="AO26" s="31">
        <v>10</v>
      </c>
      <c r="AP26" s="31">
        <v>11</v>
      </c>
      <c r="AQ26" s="31">
        <v>16</v>
      </c>
      <c r="AR26" s="5">
        <f t="shared" si="6"/>
        <v>37</v>
      </c>
      <c r="AS26" s="5">
        <f t="shared" si="7"/>
        <v>161</v>
      </c>
      <c r="AT26" s="28">
        <f t="shared" si="8"/>
        <v>76</v>
      </c>
      <c r="AU26" s="3">
        <f t="shared" si="9"/>
        <v>530</v>
      </c>
      <c r="AV26" s="5">
        <f t="shared" si="10"/>
        <v>154</v>
      </c>
      <c r="AW26" s="13"/>
      <c r="AX26" s="14"/>
      <c r="AY26" s="14"/>
      <c r="AZ26" s="14"/>
      <c r="BA26" s="5">
        <f t="shared" si="11"/>
        <v>0</v>
      </c>
      <c r="BB26" s="5" t="str">
        <f t="shared" si="12"/>
        <v/>
      </c>
      <c r="BC26" s="28">
        <f t="shared" si="13"/>
        <v>0</v>
      </c>
      <c r="BD26" s="3">
        <f t="shared" si="14"/>
        <v>530</v>
      </c>
      <c r="BE26" s="5">
        <f t="shared" si="15"/>
        <v>180</v>
      </c>
      <c r="BF26" s="30"/>
      <c r="BG26" s="31"/>
      <c r="BH26" s="31"/>
      <c r="BI26" s="31"/>
      <c r="BJ26" s="5">
        <f t="shared" si="26"/>
        <v>0</v>
      </c>
      <c r="BK26" s="5" t="str">
        <f t="shared" si="17"/>
        <v/>
      </c>
      <c r="BL26" s="28">
        <f t="shared" si="18"/>
        <v>0</v>
      </c>
      <c r="BM26" s="3">
        <f t="shared" si="27"/>
        <v>530</v>
      </c>
      <c r="BN26" s="5">
        <f t="shared" si="20"/>
        <v>202</v>
      </c>
      <c r="BO26" s="13"/>
      <c r="BP26" s="14"/>
      <c r="BQ26" s="14"/>
      <c r="BR26" s="14"/>
      <c r="BS26" s="5">
        <f t="shared" si="51"/>
        <v>0</v>
      </c>
      <c r="BT26" s="5" t="str">
        <f t="shared" si="22"/>
        <v/>
      </c>
      <c r="BU26" s="35">
        <f t="shared" si="23"/>
        <v>0</v>
      </c>
      <c r="BV26" s="3">
        <f t="shared" si="52"/>
        <v>530</v>
      </c>
      <c r="BW26" s="5">
        <f t="shared" si="25"/>
        <v>206</v>
      </c>
    </row>
    <row r="27" spans="2:75">
      <c r="B27" s="36" t="s">
        <v>1099</v>
      </c>
      <c r="C27" s="41" t="s">
        <v>35</v>
      </c>
      <c r="D27" s="74" t="s">
        <v>1083</v>
      </c>
      <c r="E27" s="51"/>
      <c r="F27" s="4"/>
      <c r="G27" s="4"/>
      <c r="H27" s="4"/>
      <c r="I27" s="4"/>
      <c r="J27" s="4"/>
      <c r="K27" s="4"/>
      <c r="L27" s="57"/>
      <c r="M27" s="30" t="s">
        <v>858</v>
      </c>
      <c r="N27" s="31">
        <v>10</v>
      </c>
      <c r="O27" s="31">
        <v>16</v>
      </c>
      <c r="P27" s="31">
        <v>13</v>
      </c>
      <c r="Q27" s="4">
        <f>SUM(N27:P27)</f>
        <v>39</v>
      </c>
      <c r="R27" s="5">
        <f>IF(M27="","",RANK(Q27,Q$6:Q$367))</f>
        <v>147</v>
      </c>
      <c r="S27" s="28">
        <f>IF(R27="",0,Q$368+1-R27)</f>
        <v>106</v>
      </c>
      <c r="T27" s="3">
        <f>S27+K27</f>
        <v>106</v>
      </c>
      <c r="U27" s="57">
        <f>IF(T27=0,"",RANK(T27,T$6:T$367))</f>
        <v>230</v>
      </c>
      <c r="V27" s="30"/>
      <c r="W27" s="31"/>
      <c r="X27" s="31"/>
      <c r="Y27" s="31"/>
      <c r="Z27" s="4"/>
      <c r="AA27" s="5" t="str">
        <f>IF(V27="","",RANK(Z27,Z$6:Z$367))</f>
        <v/>
      </c>
      <c r="AB27" s="28">
        <f>IF(AA27="",0,Z$368+1-AA27)</f>
        <v>0</v>
      </c>
      <c r="AC27" s="76">
        <f>AB27+T27</f>
        <v>106</v>
      </c>
      <c r="AD27" s="57">
        <f>IF(AC27=0,"",RANK(AC27,AC$6:AC$321))</f>
        <v>260</v>
      </c>
      <c r="AE27" s="30" t="s">
        <v>1404</v>
      </c>
      <c r="AF27" s="31">
        <v>12</v>
      </c>
      <c r="AG27" s="31">
        <v>13</v>
      </c>
      <c r="AH27" s="31">
        <v>10</v>
      </c>
      <c r="AI27" s="4">
        <f t="shared" si="53"/>
        <v>35</v>
      </c>
      <c r="AJ27" s="5">
        <f>IF(AE27="","",RANK(AI27,AI$6:AI$367))</f>
        <v>218</v>
      </c>
      <c r="AK27" s="28">
        <f>IF(AJ27="",0,AI$368+1-AJ27)</f>
        <v>39</v>
      </c>
      <c r="AL27" s="3">
        <f t="shared" si="54"/>
        <v>145</v>
      </c>
      <c r="AM27" s="5">
        <f>IF(AL27=0,"",RANK(AL27,AL$6:AL$321))</f>
        <v>266</v>
      </c>
      <c r="AN27" s="30"/>
      <c r="AO27" s="31"/>
      <c r="AP27" s="31"/>
      <c r="AQ27" s="31"/>
      <c r="AR27" s="5"/>
      <c r="AS27" s="5" t="str">
        <f t="shared" si="7"/>
        <v/>
      </c>
      <c r="AT27" s="28"/>
      <c r="AU27" s="3">
        <f t="shared" si="9"/>
        <v>145</v>
      </c>
      <c r="AV27" s="5">
        <f t="shared" si="10"/>
        <v>281</v>
      </c>
      <c r="AW27" s="13"/>
      <c r="AX27" s="14"/>
      <c r="AY27" s="14"/>
      <c r="AZ27" s="14"/>
      <c r="BA27" s="5">
        <f t="shared" si="11"/>
        <v>0</v>
      </c>
      <c r="BB27" s="5" t="str">
        <f t="shared" si="12"/>
        <v/>
      </c>
      <c r="BC27" s="28">
        <f t="shared" si="13"/>
        <v>0</v>
      </c>
      <c r="BD27" s="3">
        <f t="shared" si="14"/>
        <v>145</v>
      </c>
      <c r="BE27" s="5">
        <f t="shared" si="15"/>
        <v>287</v>
      </c>
      <c r="BF27" s="30"/>
      <c r="BG27" s="31"/>
      <c r="BH27" s="31"/>
      <c r="BI27" s="31"/>
      <c r="BJ27" s="5">
        <f t="shared" si="26"/>
        <v>0</v>
      </c>
      <c r="BK27" s="5" t="str">
        <f t="shared" si="17"/>
        <v/>
      </c>
      <c r="BL27" s="28">
        <f t="shared" si="18"/>
        <v>0</v>
      </c>
      <c r="BM27" s="3">
        <f t="shared" si="27"/>
        <v>145</v>
      </c>
      <c r="BN27" s="5">
        <f t="shared" si="20"/>
        <v>289</v>
      </c>
      <c r="BO27" s="13"/>
      <c r="BP27" s="14"/>
      <c r="BQ27" s="14"/>
      <c r="BR27" s="14"/>
      <c r="BS27" s="5">
        <f t="shared" si="51"/>
        <v>0</v>
      </c>
      <c r="BT27" s="5" t="str">
        <f t="shared" si="22"/>
        <v/>
      </c>
      <c r="BU27" s="35">
        <f t="shared" si="23"/>
        <v>0</v>
      </c>
      <c r="BV27" s="3">
        <f t="shared" si="52"/>
        <v>145</v>
      </c>
      <c r="BW27" s="5">
        <f t="shared" si="25"/>
        <v>290</v>
      </c>
    </row>
    <row r="28" spans="2:75">
      <c r="B28" s="36" t="s">
        <v>545</v>
      </c>
      <c r="C28" s="41" t="s">
        <v>48</v>
      </c>
      <c r="D28" s="74" t="s">
        <v>658</v>
      </c>
      <c r="E28" s="51" t="s">
        <v>96</v>
      </c>
      <c r="F28" s="4">
        <v>14</v>
      </c>
      <c r="G28" s="4">
        <v>13</v>
      </c>
      <c r="H28" s="4">
        <v>11</v>
      </c>
      <c r="I28" s="4">
        <f>SUM(F28:H28)</f>
        <v>38</v>
      </c>
      <c r="J28" s="4">
        <f>IF(E28="","",RANK(I28,I$6:I$366))</f>
        <v>63</v>
      </c>
      <c r="K28" s="4">
        <f>IF(J28="",0,I$368+1-J28)</f>
        <v>185</v>
      </c>
      <c r="L28" s="57">
        <f>IF(E28="","",RANK(K28,K$6:K$366))</f>
        <v>63</v>
      </c>
      <c r="M28" s="30" t="s">
        <v>859</v>
      </c>
      <c r="N28" s="31">
        <v>13</v>
      </c>
      <c r="O28" s="31">
        <v>14</v>
      </c>
      <c r="P28" s="31">
        <v>14</v>
      </c>
      <c r="Q28" s="4">
        <f>SUM(N28:P28)</f>
        <v>41</v>
      </c>
      <c r="R28" s="5">
        <f>IF(M28="","",RANK(Q28,Q$6:Q$367))</f>
        <v>109</v>
      </c>
      <c r="S28" s="28">
        <f>IF(R28="",0,Q$368+1-R28)</f>
        <v>144</v>
      </c>
      <c r="T28" s="3">
        <f>S28+K28</f>
        <v>329</v>
      </c>
      <c r="U28" s="57">
        <f>IF(T28=0,"",RANK(T28,T$6:T$367))</f>
        <v>68</v>
      </c>
      <c r="V28" s="30"/>
      <c r="W28" s="31"/>
      <c r="X28" s="31"/>
      <c r="Y28" s="31"/>
      <c r="Z28" s="4">
        <f>SUM(W28:Y28)</f>
        <v>0</v>
      </c>
      <c r="AA28" s="5" t="str">
        <f>IF(V28="","",RANK(Z28,Z$6:Z$367))</f>
        <v/>
      </c>
      <c r="AB28" s="28">
        <f>IF(AA28="",0,Z$368+1-AA28)</f>
        <v>0</v>
      </c>
      <c r="AC28" s="76">
        <f>AB28+T28</f>
        <v>329</v>
      </c>
      <c r="AD28" s="57">
        <f>IF(AC28=0,"",RANK(AC28,AC$6:AC$321))</f>
        <v>143</v>
      </c>
      <c r="AE28" s="30" t="s">
        <v>1405</v>
      </c>
      <c r="AF28" s="31">
        <v>13</v>
      </c>
      <c r="AG28" s="31">
        <v>8</v>
      </c>
      <c r="AH28" s="31">
        <v>13</v>
      </c>
      <c r="AI28" s="4">
        <f t="shared" si="53"/>
        <v>34</v>
      </c>
      <c r="AJ28" s="5">
        <f>IF(AE28="","",RANK(AI28,AI$6:AI$367))</f>
        <v>228</v>
      </c>
      <c r="AK28" s="28">
        <f>IF(AJ28="",0,AI$368+1-AJ28)</f>
        <v>29</v>
      </c>
      <c r="AL28" s="3">
        <f t="shared" si="54"/>
        <v>358</v>
      </c>
      <c r="AM28" s="5">
        <f>IF(AL28=0,"",RANK(AL28,AL$6:AL$321))</f>
        <v>185</v>
      </c>
      <c r="AN28" s="30" t="s">
        <v>1684</v>
      </c>
      <c r="AO28" s="31">
        <v>12</v>
      </c>
      <c r="AP28" s="31">
        <v>13</v>
      </c>
      <c r="AQ28" s="31">
        <v>14</v>
      </c>
      <c r="AR28" s="5">
        <f>SUM(AO28:AQ28)</f>
        <v>39</v>
      </c>
      <c r="AS28" s="5">
        <f t="shared" si="7"/>
        <v>135</v>
      </c>
      <c r="AT28" s="28">
        <f>IF(AS28="",0,AR$368+1-AS28)</f>
        <v>102</v>
      </c>
      <c r="AU28" s="3">
        <f t="shared" si="9"/>
        <v>460</v>
      </c>
      <c r="AV28" s="5">
        <f t="shared" si="10"/>
        <v>178</v>
      </c>
      <c r="AW28" s="13" t="s">
        <v>1922</v>
      </c>
      <c r="AX28" s="14">
        <v>10</v>
      </c>
      <c r="AY28" s="14">
        <v>10</v>
      </c>
      <c r="AZ28" s="14">
        <v>10</v>
      </c>
      <c r="BA28" s="5">
        <f t="shared" si="11"/>
        <v>30</v>
      </c>
      <c r="BB28" s="5">
        <f t="shared" si="12"/>
        <v>211</v>
      </c>
      <c r="BC28" s="28">
        <f t="shared" si="13"/>
        <v>11</v>
      </c>
      <c r="BD28" s="3">
        <f t="shared" si="14"/>
        <v>471</v>
      </c>
      <c r="BE28" s="5">
        <f t="shared" si="15"/>
        <v>197</v>
      </c>
      <c r="BF28" s="30"/>
      <c r="BG28" s="31"/>
      <c r="BH28" s="31"/>
      <c r="BI28" s="31"/>
      <c r="BJ28" s="5">
        <f t="shared" si="26"/>
        <v>0</v>
      </c>
      <c r="BK28" s="5" t="str">
        <f t="shared" si="17"/>
        <v/>
      </c>
      <c r="BL28" s="28">
        <f t="shared" si="18"/>
        <v>0</v>
      </c>
      <c r="BM28" s="3">
        <f t="shared" si="27"/>
        <v>471</v>
      </c>
      <c r="BN28" s="5">
        <f t="shared" si="20"/>
        <v>213</v>
      </c>
      <c r="BO28" s="13" t="s">
        <v>2351</v>
      </c>
      <c r="BP28" s="14">
        <v>8</v>
      </c>
      <c r="BQ28" s="14">
        <v>11</v>
      </c>
      <c r="BR28" s="14">
        <v>11</v>
      </c>
      <c r="BS28" s="5">
        <f t="shared" si="51"/>
        <v>30</v>
      </c>
      <c r="BT28" s="5">
        <f t="shared" si="22"/>
        <v>152</v>
      </c>
      <c r="BU28" s="35">
        <f t="shared" si="23"/>
        <v>19</v>
      </c>
      <c r="BV28" s="3">
        <f t="shared" si="52"/>
        <v>490</v>
      </c>
      <c r="BW28" s="5">
        <f t="shared" si="25"/>
        <v>210</v>
      </c>
    </row>
    <row r="29" spans="2:75">
      <c r="B29" s="36" t="s">
        <v>451</v>
      </c>
      <c r="C29" s="41" t="s">
        <v>48</v>
      </c>
      <c r="D29" s="74" t="s">
        <v>746</v>
      </c>
      <c r="E29" s="51" t="s">
        <v>239</v>
      </c>
      <c r="F29" s="4">
        <v>9</v>
      </c>
      <c r="G29" s="4">
        <v>10</v>
      </c>
      <c r="H29" s="4">
        <v>14</v>
      </c>
      <c r="I29" s="4">
        <f>SUM(F29:H29)</f>
        <v>33</v>
      </c>
      <c r="J29" s="4">
        <f>IF(E29="","",RANK(I29,I$6:I$366))</f>
        <v>145</v>
      </c>
      <c r="K29" s="4">
        <f>IF(J29="",0,I$368+1-J29)</f>
        <v>103</v>
      </c>
      <c r="L29" s="57">
        <f>IF(E29="","",RANK(K29,K$6:K$366))</f>
        <v>145</v>
      </c>
      <c r="M29" s="30"/>
      <c r="N29" s="31"/>
      <c r="O29" s="31"/>
      <c r="P29" s="31"/>
      <c r="Q29" s="4">
        <f>SUM(N29:P29)</f>
        <v>0</v>
      </c>
      <c r="R29" s="5" t="str">
        <f>IF(M29="","",RANK(Q29,Q$6:Q$367))</f>
        <v/>
      </c>
      <c r="S29" s="28">
        <f>IF(R29="",0,Q$368+1-R29)</f>
        <v>0</v>
      </c>
      <c r="T29" s="3">
        <f>S29+K29</f>
        <v>103</v>
      </c>
      <c r="U29" s="57">
        <f>IF(T29=0,"",RANK(T29,T$6:T$367))</f>
        <v>237</v>
      </c>
      <c r="V29" s="30" t="s">
        <v>1159</v>
      </c>
      <c r="W29" s="31">
        <v>8</v>
      </c>
      <c r="X29" s="31">
        <v>10</v>
      </c>
      <c r="Y29" s="31">
        <v>14</v>
      </c>
      <c r="Z29" s="4">
        <f>SUM(W29:Y29)</f>
        <v>32</v>
      </c>
      <c r="AA29" s="5">
        <f>IF(V29="","",RANK(Z29,Z$6:Z$367))</f>
        <v>191</v>
      </c>
      <c r="AB29" s="28">
        <f>IF(AA29="",0,Z$368+1-AA29)</f>
        <v>41</v>
      </c>
      <c r="AC29" s="76">
        <f>AB29+T29</f>
        <v>144</v>
      </c>
      <c r="AD29" s="57">
        <f>IF(AC29=0,"",RANK(AC29,AC$6:AC$321))</f>
        <v>245</v>
      </c>
      <c r="AE29" s="30"/>
      <c r="AF29" s="31"/>
      <c r="AG29" s="31"/>
      <c r="AH29" s="31"/>
      <c r="AI29" s="4">
        <f t="shared" si="53"/>
        <v>0</v>
      </c>
      <c r="AJ29" s="5" t="str">
        <f>IF(AE29="","",RANK(AI29,AI$6:AI$367))</f>
        <v/>
      </c>
      <c r="AK29" s="28">
        <f>IF(AJ29="",0,AI$368+1-AJ29)</f>
        <v>0</v>
      </c>
      <c r="AL29" s="3">
        <f t="shared" si="54"/>
        <v>144</v>
      </c>
      <c r="AM29" s="5">
        <f>IF(AL29=0,"",RANK(AL29,AL$6:AL$321))</f>
        <v>267</v>
      </c>
      <c r="AN29" s="30"/>
      <c r="AO29" s="31"/>
      <c r="AP29" s="31"/>
      <c r="AQ29" s="31"/>
      <c r="AR29" s="5">
        <f>SUM(AO29:AQ29)</f>
        <v>0</v>
      </c>
      <c r="AS29" s="5" t="str">
        <f t="shared" si="7"/>
        <v/>
      </c>
      <c r="AT29" s="28">
        <f>IF(AS29="",0,AR$368+1-AS29)</f>
        <v>0</v>
      </c>
      <c r="AU29" s="3">
        <f t="shared" si="9"/>
        <v>144</v>
      </c>
      <c r="AV29" s="5">
        <f t="shared" si="10"/>
        <v>282</v>
      </c>
      <c r="AW29" s="13"/>
      <c r="AX29" s="14"/>
      <c r="AY29" s="14"/>
      <c r="AZ29" s="14"/>
      <c r="BA29" s="5">
        <f t="shared" si="11"/>
        <v>0</v>
      </c>
      <c r="BB29" s="5" t="str">
        <f t="shared" si="12"/>
        <v/>
      </c>
      <c r="BC29" s="28">
        <f t="shared" si="13"/>
        <v>0</v>
      </c>
      <c r="BD29" s="3">
        <f t="shared" si="14"/>
        <v>144</v>
      </c>
      <c r="BE29" s="5">
        <f t="shared" si="15"/>
        <v>288</v>
      </c>
      <c r="BF29" s="13"/>
      <c r="BG29" s="14"/>
      <c r="BH29" s="14"/>
      <c r="BI29" s="14"/>
      <c r="BJ29" s="5">
        <f t="shared" si="26"/>
        <v>0</v>
      </c>
      <c r="BK29" s="5" t="str">
        <f t="shared" si="17"/>
        <v/>
      </c>
      <c r="BL29" s="28">
        <f t="shared" si="18"/>
        <v>0</v>
      </c>
      <c r="BM29" s="3">
        <f t="shared" si="27"/>
        <v>144</v>
      </c>
      <c r="BN29" s="5">
        <f t="shared" si="20"/>
        <v>290</v>
      </c>
      <c r="BO29" s="13"/>
      <c r="BP29" s="14"/>
      <c r="BQ29" s="14"/>
      <c r="BR29" s="14"/>
      <c r="BS29" s="5">
        <f t="shared" si="51"/>
        <v>0</v>
      </c>
      <c r="BT29" s="5" t="str">
        <f t="shared" si="22"/>
        <v/>
      </c>
      <c r="BU29" s="35">
        <f t="shared" si="23"/>
        <v>0</v>
      </c>
      <c r="BV29" s="3">
        <f t="shared" si="52"/>
        <v>144</v>
      </c>
      <c r="BW29" s="5">
        <f t="shared" si="25"/>
        <v>291</v>
      </c>
    </row>
    <row r="30" spans="2:75">
      <c r="B30" s="36" t="s">
        <v>2331</v>
      </c>
      <c r="C30" s="41" t="s">
        <v>48</v>
      </c>
      <c r="D30" s="74" t="s">
        <v>2330</v>
      </c>
      <c r="E30" s="51"/>
      <c r="F30" s="4"/>
      <c r="G30" s="4"/>
      <c r="H30" s="4"/>
      <c r="I30" s="4"/>
      <c r="J30" s="4"/>
      <c r="K30" s="4"/>
      <c r="L30" s="57"/>
      <c r="M30" s="30"/>
      <c r="N30" s="31"/>
      <c r="O30" s="31"/>
      <c r="P30" s="31"/>
      <c r="Q30" s="4"/>
      <c r="R30" s="5"/>
      <c r="S30" s="28"/>
      <c r="T30" s="3"/>
      <c r="U30" s="57"/>
      <c r="V30" s="30"/>
      <c r="W30" s="31"/>
      <c r="X30" s="31"/>
      <c r="Y30" s="31"/>
      <c r="Z30" s="4"/>
      <c r="AA30" s="5"/>
      <c r="AB30" s="28"/>
      <c r="AC30" s="76"/>
      <c r="AD30" s="57"/>
      <c r="AE30" s="30"/>
      <c r="AF30" s="31"/>
      <c r="AG30" s="31"/>
      <c r="AH30" s="31"/>
      <c r="AI30" s="4"/>
      <c r="AJ30" s="5"/>
      <c r="AK30" s="28"/>
      <c r="AL30" s="3"/>
      <c r="AM30" s="5"/>
      <c r="AN30" s="30"/>
      <c r="AO30" s="31"/>
      <c r="AP30" s="31"/>
      <c r="AQ30" s="31"/>
      <c r="AR30" s="5"/>
      <c r="AS30" s="5"/>
      <c r="AT30" s="28"/>
      <c r="AU30" s="3"/>
      <c r="AV30" s="5"/>
      <c r="AW30" s="13"/>
      <c r="AX30" s="14"/>
      <c r="AY30" s="14"/>
      <c r="AZ30" s="14"/>
      <c r="BA30" s="5"/>
      <c r="BB30" s="5"/>
      <c r="BC30" s="28"/>
      <c r="BD30" s="3"/>
      <c r="BE30" s="5"/>
      <c r="BF30" s="13" t="s">
        <v>2140</v>
      </c>
      <c r="BG30" s="14">
        <v>17</v>
      </c>
      <c r="BH30" s="14">
        <v>12</v>
      </c>
      <c r="BI30" s="14">
        <v>17</v>
      </c>
      <c r="BJ30" s="5">
        <f t="shared" ref="BJ30" si="55">SUM(BG30:BI30)</f>
        <v>46</v>
      </c>
      <c r="BK30" s="5">
        <f t="shared" si="17"/>
        <v>29</v>
      </c>
      <c r="BL30" s="28">
        <f t="shared" si="18"/>
        <v>195</v>
      </c>
      <c r="BM30" s="3">
        <f t="shared" ref="BM30" si="56">BL30+BD30</f>
        <v>195</v>
      </c>
      <c r="BN30" s="5">
        <f t="shared" si="20"/>
        <v>273</v>
      </c>
      <c r="BO30" s="13"/>
      <c r="BP30" s="14"/>
      <c r="BQ30" s="14"/>
      <c r="BR30" s="14"/>
      <c r="BS30" s="5">
        <f t="shared" si="51"/>
        <v>0</v>
      </c>
      <c r="BT30" s="5" t="str">
        <f t="shared" si="22"/>
        <v/>
      </c>
      <c r="BU30" s="35">
        <f t="shared" si="23"/>
        <v>0</v>
      </c>
      <c r="BV30" s="3">
        <f t="shared" si="52"/>
        <v>195</v>
      </c>
      <c r="BW30" s="5">
        <f t="shared" si="25"/>
        <v>276</v>
      </c>
    </row>
    <row r="31" spans="2:75">
      <c r="B31" s="36" t="s">
        <v>2333</v>
      </c>
      <c r="C31" s="41" t="s">
        <v>36</v>
      </c>
      <c r="D31" s="74" t="s">
        <v>2332</v>
      </c>
      <c r="E31" s="51"/>
      <c r="F31" s="4"/>
      <c r="G31" s="4"/>
      <c r="H31" s="4"/>
      <c r="I31" s="4"/>
      <c r="J31" s="4"/>
      <c r="K31" s="4"/>
      <c r="L31" s="57"/>
      <c r="M31" s="30"/>
      <c r="N31" s="31"/>
      <c r="O31" s="31"/>
      <c r="P31" s="31"/>
      <c r="Q31" s="4"/>
      <c r="R31" s="5"/>
      <c r="S31" s="28"/>
      <c r="T31" s="3"/>
      <c r="U31" s="57"/>
      <c r="V31" s="30"/>
      <c r="W31" s="31"/>
      <c r="X31" s="31"/>
      <c r="Y31" s="31"/>
      <c r="Z31" s="4"/>
      <c r="AA31" s="5"/>
      <c r="AB31" s="28"/>
      <c r="AC31" s="76"/>
      <c r="AD31" s="57"/>
      <c r="AE31" s="30"/>
      <c r="AF31" s="31"/>
      <c r="AG31" s="31"/>
      <c r="AH31" s="31"/>
      <c r="AI31" s="4"/>
      <c r="AJ31" s="5"/>
      <c r="AK31" s="28"/>
      <c r="AL31" s="3"/>
      <c r="AM31" s="5"/>
      <c r="AN31" s="30"/>
      <c r="AO31" s="31"/>
      <c r="AP31" s="31"/>
      <c r="AQ31" s="31"/>
      <c r="AR31" s="5"/>
      <c r="AS31" s="5"/>
      <c r="AT31" s="28"/>
      <c r="AU31" s="3"/>
      <c r="AV31" s="5"/>
      <c r="AW31" s="13"/>
      <c r="AX31" s="14"/>
      <c r="AY31" s="14"/>
      <c r="AZ31" s="14"/>
      <c r="BA31" s="5"/>
      <c r="BB31" s="5"/>
      <c r="BC31" s="28"/>
      <c r="BD31" s="3"/>
      <c r="BE31" s="5"/>
      <c r="BF31" s="13" t="s">
        <v>2141</v>
      </c>
      <c r="BG31" s="14">
        <v>8</v>
      </c>
      <c r="BH31" s="14">
        <v>9</v>
      </c>
      <c r="BI31" s="14">
        <v>11</v>
      </c>
      <c r="BJ31" s="5">
        <f t="shared" ref="BJ31" si="57">SUM(BG31:BI31)</f>
        <v>28</v>
      </c>
      <c r="BK31" s="5">
        <f t="shared" si="17"/>
        <v>218</v>
      </c>
      <c r="BL31" s="28">
        <f t="shared" si="18"/>
        <v>6</v>
      </c>
      <c r="BM31" s="3">
        <f t="shared" ref="BM31" si="58">BL31+BD31</f>
        <v>6</v>
      </c>
      <c r="BN31" s="5">
        <f t="shared" si="20"/>
        <v>314</v>
      </c>
      <c r="BO31" s="13"/>
      <c r="BP31" s="14"/>
      <c r="BQ31" s="14"/>
      <c r="BR31" s="14"/>
      <c r="BS31" s="5">
        <f t="shared" si="51"/>
        <v>0</v>
      </c>
      <c r="BT31" s="5" t="str">
        <f t="shared" si="22"/>
        <v/>
      </c>
      <c r="BU31" s="35">
        <f t="shared" si="23"/>
        <v>0</v>
      </c>
      <c r="BV31" s="3">
        <f t="shared" si="52"/>
        <v>6</v>
      </c>
      <c r="BW31" s="5">
        <f t="shared" si="25"/>
        <v>315</v>
      </c>
    </row>
    <row r="32" spans="2:75">
      <c r="B32" s="36" t="s">
        <v>524</v>
      </c>
      <c r="C32" s="41" t="s">
        <v>36</v>
      </c>
      <c r="D32" s="74" t="s">
        <v>833</v>
      </c>
      <c r="E32" s="51" t="s">
        <v>326</v>
      </c>
      <c r="F32" s="4">
        <v>9</v>
      </c>
      <c r="G32" s="4">
        <v>9</v>
      </c>
      <c r="H32" s="4">
        <v>9</v>
      </c>
      <c r="I32" s="4">
        <f>SUM(F32:H32)</f>
        <v>27</v>
      </c>
      <c r="J32" s="4">
        <f>IF(E32="","",RANK(I32,I$6:I$366))</f>
        <v>236</v>
      </c>
      <c r="K32" s="4">
        <f>IF(J32="",0,I$368+1-J32)</f>
        <v>12</v>
      </c>
      <c r="L32" s="57">
        <f>IF(E32="","",RANK(K32,K$6:K$366))</f>
        <v>236</v>
      </c>
      <c r="M32" s="30" t="s">
        <v>860</v>
      </c>
      <c r="N32" s="31">
        <v>11</v>
      </c>
      <c r="O32" s="31">
        <v>15</v>
      </c>
      <c r="P32" s="31">
        <v>12</v>
      </c>
      <c r="Q32" s="4">
        <f>SUM(N32:P32)</f>
        <v>38</v>
      </c>
      <c r="R32" s="5">
        <f>IF(M32="","",RANK(Q32,Q$6:Q$367))</f>
        <v>168</v>
      </c>
      <c r="S32" s="28">
        <f>IF(R32="",0,Q$368+1-R32)</f>
        <v>85</v>
      </c>
      <c r="T32" s="3">
        <f>S32+K32</f>
        <v>97</v>
      </c>
      <c r="U32" s="57">
        <f>IF(T32=0,"",RANK(T32,T$6:T$367))</f>
        <v>241</v>
      </c>
      <c r="V32" s="30" t="s">
        <v>1160</v>
      </c>
      <c r="W32" s="31">
        <v>7</v>
      </c>
      <c r="X32" s="31">
        <v>11</v>
      </c>
      <c r="Y32" s="31">
        <v>6</v>
      </c>
      <c r="Z32" s="4">
        <f>SUM(W32:Y32)</f>
        <v>24</v>
      </c>
      <c r="AA32" s="5">
        <f>IF(V32="","",RANK(Z32,Z$6:Z$367))</f>
        <v>225</v>
      </c>
      <c r="AB32" s="28">
        <f>IF(AA32="",0,Z$368+1-AA32)</f>
        <v>7</v>
      </c>
      <c r="AC32" s="76">
        <f>AB32+T32</f>
        <v>104</v>
      </c>
      <c r="AD32" s="57">
        <f t="shared" ref="AD32:AD38" si="59">IF(AC32=0,"",RANK(AC32,AC$6:AC$321))</f>
        <v>262</v>
      </c>
      <c r="AE32" s="30" t="s">
        <v>94</v>
      </c>
      <c r="AF32" s="31">
        <v>13</v>
      </c>
      <c r="AG32" s="31">
        <v>14</v>
      </c>
      <c r="AH32" s="31">
        <v>14</v>
      </c>
      <c r="AI32" s="4">
        <f t="shared" si="53"/>
        <v>41</v>
      </c>
      <c r="AJ32" s="5">
        <f t="shared" ref="AJ32:AJ38" si="60">IF(AE32="","",RANK(AI32,AI$6:AI$367))</f>
        <v>104</v>
      </c>
      <c r="AK32" s="28">
        <f t="shared" ref="AK32:AK38" si="61">IF(AJ32="",0,AI$368+1-AJ32)</f>
        <v>153</v>
      </c>
      <c r="AL32" s="3">
        <f t="shared" si="54"/>
        <v>257</v>
      </c>
      <c r="AM32" s="5">
        <f t="shared" ref="AM32:AM38" si="62">IF(AL32=0,"",RANK(AL32,AL$6:AL$321))</f>
        <v>223</v>
      </c>
      <c r="AN32" s="30"/>
      <c r="AO32" s="31"/>
      <c r="AP32" s="31"/>
      <c r="AQ32" s="31"/>
      <c r="AR32" s="5">
        <f>SUM(AO32:AQ32)</f>
        <v>0</v>
      </c>
      <c r="AS32" s="5" t="str">
        <f t="shared" ref="AS32:AS54" si="63">IF(AN32="","",RANK(AR32,AR$6:AR$367))</f>
        <v/>
      </c>
      <c r="AT32" s="28">
        <f>IF(AS32="",0,AR$368+1-AS32)</f>
        <v>0</v>
      </c>
      <c r="AU32" s="3">
        <f t="shared" si="9"/>
        <v>257</v>
      </c>
      <c r="AV32" s="5">
        <f t="shared" ref="AV32:AV54" si="64">IF(AU32=0,"",RANK(AU32,AU$6:AU$367))</f>
        <v>243</v>
      </c>
      <c r="AW32" s="13" t="s">
        <v>1923</v>
      </c>
      <c r="AX32" s="14">
        <v>13</v>
      </c>
      <c r="AY32" s="14">
        <v>16</v>
      </c>
      <c r="AZ32" s="14">
        <v>16</v>
      </c>
      <c r="BA32" s="5">
        <f t="shared" si="11"/>
        <v>45</v>
      </c>
      <c r="BB32" s="5">
        <f t="shared" ref="BB32:BB63" si="65">IF(AW32="","",RANK(BA32,BA$6:BA$367))</f>
        <v>28</v>
      </c>
      <c r="BC32" s="28">
        <f t="shared" ref="BC32:BC63" si="66">IF(BB32="",0,BA$368+1-BB32)</f>
        <v>194</v>
      </c>
      <c r="BD32" s="3">
        <f t="shared" si="14"/>
        <v>451</v>
      </c>
      <c r="BE32" s="5">
        <f t="shared" ref="BE32:BE63" si="67">IF(BD32=0,"",RANK(BD32,BD$6:BD$367))</f>
        <v>201</v>
      </c>
      <c r="BF32" s="13" t="s">
        <v>2142</v>
      </c>
      <c r="BG32" s="14">
        <v>14</v>
      </c>
      <c r="BH32" s="14">
        <v>13</v>
      </c>
      <c r="BI32" s="14">
        <v>12</v>
      </c>
      <c r="BJ32" s="5">
        <f t="shared" si="26"/>
        <v>39</v>
      </c>
      <c r="BK32" s="5">
        <f t="shared" si="17"/>
        <v>126</v>
      </c>
      <c r="BL32" s="28">
        <f t="shared" si="18"/>
        <v>98</v>
      </c>
      <c r="BM32" s="3">
        <f t="shared" si="27"/>
        <v>549</v>
      </c>
      <c r="BN32" s="5">
        <f t="shared" si="20"/>
        <v>194</v>
      </c>
      <c r="BO32" s="13" t="s">
        <v>2352</v>
      </c>
      <c r="BP32" s="14">
        <v>15</v>
      </c>
      <c r="BQ32" s="14">
        <v>16</v>
      </c>
      <c r="BR32" s="14">
        <v>14</v>
      </c>
      <c r="BS32" s="5">
        <f t="shared" si="51"/>
        <v>45</v>
      </c>
      <c r="BT32" s="5">
        <f t="shared" si="22"/>
        <v>11</v>
      </c>
      <c r="BU32" s="35">
        <f t="shared" si="23"/>
        <v>160</v>
      </c>
      <c r="BV32" s="3">
        <f t="shared" si="52"/>
        <v>709</v>
      </c>
      <c r="BW32" s="5">
        <f t="shared" si="25"/>
        <v>165</v>
      </c>
    </row>
    <row r="33" spans="2:75">
      <c r="B33" s="36" t="s">
        <v>1654</v>
      </c>
      <c r="C33" s="41" t="s">
        <v>36</v>
      </c>
      <c r="D33" s="74" t="s">
        <v>1635</v>
      </c>
      <c r="E33" s="51"/>
      <c r="F33" s="4"/>
      <c r="G33" s="4"/>
      <c r="H33" s="4"/>
      <c r="I33" s="4"/>
      <c r="J33" s="4"/>
      <c r="K33" s="4"/>
      <c r="L33" s="57"/>
      <c r="M33" s="30"/>
      <c r="N33" s="31"/>
      <c r="O33" s="31"/>
      <c r="P33" s="31"/>
      <c r="Q33" s="4"/>
      <c r="R33" s="5"/>
      <c r="S33" s="28"/>
      <c r="T33" s="3"/>
      <c r="U33" s="57"/>
      <c r="V33" s="30"/>
      <c r="W33" s="31"/>
      <c r="X33" s="31"/>
      <c r="Y33" s="31"/>
      <c r="Z33" s="4"/>
      <c r="AA33" s="5"/>
      <c r="AB33" s="28"/>
      <c r="AC33" s="76"/>
      <c r="AD33" s="57" t="str">
        <f t="shared" si="59"/>
        <v/>
      </c>
      <c r="AE33" s="30" t="s">
        <v>1406</v>
      </c>
      <c r="AF33" s="31">
        <v>15</v>
      </c>
      <c r="AG33" s="31">
        <v>13</v>
      </c>
      <c r="AH33" s="31">
        <v>10</v>
      </c>
      <c r="AI33" s="4">
        <f t="shared" si="53"/>
        <v>38</v>
      </c>
      <c r="AJ33" s="5">
        <f t="shared" si="60"/>
        <v>177</v>
      </c>
      <c r="AK33" s="28">
        <f t="shared" si="61"/>
        <v>80</v>
      </c>
      <c r="AL33" s="3">
        <f t="shared" si="54"/>
        <v>80</v>
      </c>
      <c r="AM33" s="5">
        <f t="shared" si="62"/>
        <v>290</v>
      </c>
      <c r="AN33" s="30"/>
      <c r="AO33" s="31"/>
      <c r="AP33" s="31"/>
      <c r="AQ33" s="31"/>
      <c r="AR33" s="5"/>
      <c r="AS33" s="5" t="str">
        <f t="shared" si="63"/>
        <v/>
      </c>
      <c r="AT33" s="28"/>
      <c r="AU33" s="3">
        <f t="shared" si="9"/>
        <v>80</v>
      </c>
      <c r="AV33" s="5">
        <f t="shared" si="64"/>
        <v>297</v>
      </c>
      <c r="AW33" s="13" t="s">
        <v>1924</v>
      </c>
      <c r="AX33" s="14">
        <v>15</v>
      </c>
      <c r="AY33" s="14">
        <v>14</v>
      </c>
      <c r="AZ33" s="14">
        <v>17</v>
      </c>
      <c r="BA33" s="5">
        <f t="shared" si="11"/>
        <v>46</v>
      </c>
      <c r="BB33" s="5">
        <f t="shared" si="65"/>
        <v>24</v>
      </c>
      <c r="BC33" s="28">
        <f t="shared" si="66"/>
        <v>198</v>
      </c>
      <c r="BD33" s="3">
        <f t="shared" si="14"/>
        <v>278</v>
      </c>
      <c r="BE33" s="5">
        <f t="shared" si="67"/>
        <v>251</v>
      </c>
      <c r="BF33" s="13"/>
      <c r="BG33" s="14"/>
      <c r="BH33" s="14"/>
      <c r="BI33" s="14"/>
      <c r="BJ33" s="5">
        <f t="shared" si="26"/>
        <v>0</v>
      </c>
      <c r="BK33" s="5" t="str">
        <f t="shared" si="17"/>
        <v/>
      </c>
      <c r="BL33" s="28">
        <f t="shared" si="18"/>
        <v>0</v>
      </c>
      <c r="BM33" s="3">
        <f t="shared" si="27"/>
        <v>278</v>
      </c>
      <c r="BN33" s="5">
        <f t="shared" si="20"/>
        <v>258</v>
      </c>
      <c r="BO33" s="13"/>
      <c r="BP33" s="14"/>
      <c r="BQ33" s="14"/>
      <c r="BR33" s="14"/>
      <c r="BS33" s="5">
        <f t="shared" si="51"/>
        <v>0</v>
      </c>
      <c r="BT33" s="5" t="str">
        <f t="shared" si="22"/>
        <v/>
      </c>
      <c r="BU33" s="35">
        <f t="shared" si="23"/>
        <v>0</v>
      </c>
      <c r="BV33" s="3">
        <f t="shared" si="52"/>
        <v>278</v>
      </c>
      <c r="BW33" s="5">
        <f t="shared" si="25"/>
        <v>260</v>
      </c>
    </row>
    <row r="34" spans="2:75">
      <c r="B34" s="36" t="s">
        <v>360</v>
      </c>
      <c r="C34" s="41" t="s">
        <v>36</v>
      </c>
      <c r="D34" s="74" t="s">
        <v>627</v>
      </c>
      <c r="E34" s="51" t="s">
        <v>137</v>
      </c>
      <c r="F34" s="4">
        <v>16</v>
      </c>
      <c r="G34" s="4">
        <v>13</v>
      </c>
      <c r="H34" s="4">
        <v>12</v>
      </c>
      <c r="I34" s="4">
        <f>SUM(F34:H34)</f>
        <v>41</v>
      </c>
      <c r="J34" s="4">
        <f>IF(E34="","",RANK(I34,I$6:I$366))</f>
        <v>35</v>
      </c>
      <c r="K34" s="4">
        <f>IF(J34="",0,I$368+1-J34)</f>
        <v>213</v>
      </c>
      <c r="L34" s="57">
        <f>IF(E34="","",RANK(K34,K$6:K$366))</f>
        <v>35</v>
      </c>
      <c r="M34" s="30" t="s">
        <v>861</v>
      </c>
      <c r="N34" s="31">
        <v>11</v>
      </c>
      <c r="O34" s="31">
        <v>11</v>
      </c>
      <c r="P34" s="31">
        <v>13</v>
      </c>
      <c r="Q34" s="4">
        <f>SUM(N34:P34)</f>
        <v>35</v>
      </c>
      <c r="R34" s="5">
        <f>IF(M34="","",RANK(Q34,Q$6:Q$367))</f>
        <v>211</v>
      </c>
      <c r="S34" s="28">
        <f>IF(R34="",0,Q$368+1-R34)</f>
        <v>42</v>
      </c>
      <c r="T34" s="3">
        <f>S34+K34</f>
        <v>255</v>
      </c>
      <c r="U34" s="57">
        <f>IF(T34=0,"",RANK(T34,T$6:T$367))</f>
        <v>128</v>
      </c>
      <c r="V34" s="30" t="s">
        <v>1161</v>
      </c>
      <c r="W34" s="31">
        <v>10</v>
      </c>
      <c r="X34" s="31">
        <v>11</v>
      </c>
      <c r="Y34" s="31">
        <v>14</v>
      </c>
      <c r="Z34" s="4">
        <f>SUM(W34:Y34)</f>
        <v>35</v>
      </c>
      <c r="AA34" s="5">
        <f>IF(V34="","",RANK(Z34,Z$6:Z$367))</f>
        <v>171</v>
      </c>
      <c r="AB34" s="28">
        <f>IF(AA34="",0,Z$368+1-AA34)</f>
        <v>61</v>
      </c>
      <c r="AC34" s="76">
        <f>AB34+T34</f>
        <v>316</v>
      </c>
      <c r="AD34" s="57">
        <f t="shared" si="59"/>
        <v>151</v>
      </c>
      <c r="AE34" s="30"/>
      <c r="AF34" s="31"/>
      <c r="AG34" s="31"/>
      <c r="AH34" s="31"/>
      <c r="AI34" s="4">
        <f t="shared" si="53"/>
        <v>0</v>
      </c>
      <c r="AJ34" s="5" t="str">
        <f t="shared" si="60"/>
        <v/>
      </c>
      <c r="AK34" s="28">
        <f t="shared" si="61"/>
        <v>0</v>
      </c>
      <c r="AL34" s="3">
        <f t="shared" si="54"/>
        <v>316</v>
      </c>
      <c r="AM34" s="5">
        <f t="shared" si="62"/>
        <v>199</v>
      </c>
      <c r="AN34" s="30" t="s">
        <v>1685</v>
      </c>
      <c r="AO34" s="31">
        <v>10</v>
      </c>
      <c r="AP34" s="31">
        <v>13</v>
      </c>
      <c r="AQ34" s="31">
        <v>12</v>
      </c>
      <c r="AR34" s="5">
        <f t="shared" ref="AR34:AR50" si="68">SUM(AO34:AQ34)</f>
        <v>35</v>
      </c>
      <c r="AS34" s="5">
        <f t="shared" si="63"/>
        <v>200</v>
      </c>
      <c r="AT34" s="28">
        <f t="shared" ref="AT34:AT50" si="69">IF(AS34="",0,AR$368+1-AS34)</f>
        <v>37</v>
      </c>
      <c r="AU34" s="3">
        <f t="shared" si="9"/>
        <v>353</v>
      </c>
      <c r="AV34" s="5">
        <f t="shared" si="64"/>
        <v>217</v>
      </c>
      <c r="AW34" s="13" t="s">
        <v>1925</v>
      </c>
      <c r="AX34" s="14">
        <v>16</v>
      </c>
      <c r="AY34" s="14">
        <v>12</v>
      </c>
      <c r="AZ34" s="14">
        <v>11</v>
      </c>
      <c r="BA34" s="5">
        <f t="shared" si="11"/>
        <v>39</v>
      </c>
      <c r="BB34" s="5">
        <f t="shared" si="65"/>
        <v>95</v>
      </c>
      <c r="BC34" s="28">
        <f t="shared" si="66"/>
        <v>127</v>
      </c>
      <c r="BD34" s="3">
        <f t="shared" si="14"/>
        <v>480</v>
      </c>
      <c r="BE34" s="5">
        <f t="shared" si="67"/>
        <v>193</v>
      </c>
      <c r="BF34" s="13" t="s">
        <v>2143</v>
      </c>
      <c r="BG34" s="14">
        <v>12</v>
      </c>
      <c r="BH34" s="14">
        <v>12</v>
      </c>
      <c r="BI34" s="14">
        <v>13</v>
      </c>
      <c r="BJ34" s="5">
        <f t="shared" si="26"/>
        <v>37</v>
      </c>
      <c r="BK34" s="5">
        <f t="shared" si="17"/>
        <v>161</v>
      </c>
      <c r="BL34" s="28">
        <f t="shared" si="18"/>
        <v>63</v>
      </c>
      <c r="BM34" s="3">
        <f t="shared" si="27"/>
        <v>543</v>
      </c>
      <c r="BN34" s="5">
        <f t="shared" si="20"/>
        <v>197</v>
      </c>
      <c r="BO34" s="13" t="s">
        <v>2353</v>
      </c>
      <c r="BP34" s="14">
        <v>12</v>
      </c>
      <c r="BQ34" s="14">
        <v>12</v>
      </c>
      <c r="BR34" s="14">
        <v>13</v>
      </c>
      <c r="BS34" s="5">
        <f t="shared" si="51"/>
        <v>37</v>
      </c>
      <c r="BT34" s="5">
        <f t="shared" si="22"/>
        <v>93</v>
      </c>
      <c r="BU34" s="35">
        <f t="shared" si="23"/>
        <v>78</v>
      </c>
      <c r="BV34" s="3">
        <f t="shared" si="52"/>
        <v>621</v>
      </c>
      <c r="BW34" s="5">
        <f t="shared" si="25"/>
        <v>186</v>
      </c>
    </row>
    <row r="35" spans="2:75">
      <c r="B35" s="36" t="s">
        <v>427</v>
      </c>
      <c r="C35" s="41" t="s">
        <v>36</v>
      </c>
      <c r="D35" s="74" t="s">
        <v>712</v>
      </c>
      <c r="E35" s="51" t="s">
        <v>53</v>
      </c>
      <c r="F35" s="4">
        <v>10</v>
      </c>
      <c r="G35" s="4">
        <v>14</v>
      </c>
      <c r="H35" s="4">
        <v>11</v>
      </c>
      <c r="I35" s="4">
        <f>SUM(F35:H35)</f>
        <v>35</v>
      </c>
      <c r="J35" s="4">
        <f>IF(E35="","",RANK(I35,I$6:I$366))</f>
        <v>108</v>
      </c>
      <c r="K35" s="4">
        <f>IF(J35="",0,I$368+1-J35)</f>
        <v>140</v>
      </c>
      <c r="L35" s="57">
        <f>IF(E35="","",RANK(K35,K$6:K$366))</f>
        <v>108</v>
      </c>
      <c r="M35" s="30" t="s">
        <v>841</v>
      </c>
      <c r="N35" s="31">
        <v>12</v>
      </c>
      <c r="O35" s="31">
        <v>17</v>
      </c>
      <c r="P35" s="31">
        <v>11</v>
      </c>
      <c r="Q35" s="4">
        <f>SUM(N35:P35)</f>
        <v>40</v>
      </c>
      <c r="R35" s="5">
        <f>IF(M35="","",RANK(Q35,Q$6:Q$367))</f>
        <v>130</v>
      </c>
      <c r="S35" s="28">
        <f>IF(R35="",0,Q$368+1-R35)</f>
        <v>123</v>
      </c>
      <c r="T35" s="3">
        <f>S35+K35</f>
        <v>263</v>
      </c>
      <c r="U35" s="57">
        <f>IF(T35=0,"",RANK(T35,T$6:T$367))</f>
        <v>118</v>
      </c>
      <c r="V35" s="30" t="s">
        <v>1162</v>
      </c>
      <c r="W35" s="31">
        <v>17</v>
      </c>
      <c r="X35" s="31">
        <v>16</v>
      </c>
      <c r="Y35" s="31">
        <v>18</v>
      </c>
      <c r="Z35" s="4">
        <f>SUM(W35:Y35)</f>
        <v>51</v>
      </c>
      <c r="AA35" s="5">
        <f>IF(V35="","",RANK(Z35,Z$6:Z$367))</f>
        <v>12</v>
      </c>
      <c r="AB35" s="28">
        <f>IF(AA35="",0,Z$368+1-AA35)</f>
        <v>220</v>
      </c>
      <c r="AC35" s="76">
        <f>AB35+T35</f>
        <v>483</v>
      </c>
      <c r="AD35" s="57">
        <f t="shared" si="59"/>
        <v>50</v>
      </c>
      <c r="AE35" s="30" t="s">
        <v>1407</v>
      </c>
      <c r="AF35" s="31">
        <v>16</v>
      </c>
      <c r="AG35" s="31">
        <v>13</v>
      </c>
      <c r="AH35" s="31">
        <v>12</v>
      </c>
      <c r="AI35" s="4">
        <f t="shared" si="53"/>
        <v>41</v>
      </c>
      <c r="AJ35" s="5">
        <f t="shared" si="60"/>
        <v>104</v>
      </c>
      <c r="AK35" s="28">
        <f t="shared" si="61"/>
        <v>153</v>
      </c>
      <c r="AL35" s="3">
        <f t="shared" si="54"/>
        <v>636</v>
      </c>
      <c r="AM35" s="5">
        <f t="shared" si="62"/>
        <v>55</v>
      </c>
      <c r="AN35" s="30"/>
      <c r="AO35" s="31"/>
      <c r="AP35" s="31"/>
      <c r="AQ35" s="31"/>
      <c r="AR35" s="5">
        <f t="shared" si="68"/>
        <v>0</v>
      </c>
      <c r="AS35" s="5" t="str">
        <f t="shared" si="63"/>
        <v/>
      </c>
      <c r="AT35" s="28">
        <f t="shared" si="69"/>
        <v>0</v>
      </c>
      <c r="AU35" s="3">
        <f t="shared" si="9"/>
        <v>636</v>
      </c>
      <c r="AV35" s="5">
        <f t="shared" si="64"/>
        <v>103</v>
      </c>
      <c r="AW35" s="13" t="s">
        <v>1926</v>
      </c>
      <c r="AX35" s="14">
        <v>12</v>
      </c>
      <c r="AY35" s="14">
        <v>11</v>
      </c>
      <c r="AZ35" s="14">
        <v>12</v>
      </c>
      <c r="BA35" s="5">
        <f t="shared" si="11"/>
        <v>35</v>
      </c>
      <c r="BB35" s="5">
        <f t="shared" si="65"/>
        <v>169</v>
      </c>
      <c r="BC35" s="28">
        <f t="shared" si="66"/>
        <v>53</v>
      </c>
      <c r="BD35" s="3">
        <f t="shared" si="14"/>
        <v>689</v>
      </c>
      <c r="BE35" s="5">
        <f t="shared" si="67"/>
        <v>126</v>
      </c>
      <c r="BF35" s="13"/>
      <c r="BG35" s="14"/>
      <c r="BH35" s="14"/>
      <c r="BI35" s="14"/>
      <c r="BJ35" s="5">
        <f t="shared" si="26"/>
        <v>0</v>
      </c>
      <c r="BK35" s="5" t="str">
        <f t="shared" si="17"/>
        <v/>
      </c>
      <c r="BL35" s="28">
        <f t="shared" si="18"/>
        <v>0</v>
      </c>
      <c r="BM35" s="3">
        <f t="shared" si="27"/>
        <v>689</v>
      </c>
      <c r="BN35" s="5">
        <f t="shared" si="20"/>
        <v>160</v>
      </c>
      <c r="BO35" s="13"/>
      <c r="BP35" s="14"/>
      <c r="BQ35" s="14"/>
      <c r="BR35" s="14"/>
      <c r="BS35" s="5">
        <f t="shared" si="51"/>
        <v>0</v>
      </c>
      <c r="BT35" s="5" t="str">
        <f t="shared" si="22"/>
        <v/>
      </c>
      <c r="BU35" s="35">
        <f t="shared" si="23"/>
        <v>0</v>
      </c>
      <c r="BV35" s="3">
        <f t="shared" si="52"/>
        <v>689</v>
      </c>
      <c r="BW35" s="5">
        <f t="shared" si="25"/>
        <v>173</v>
      </c>
    </row>
    <row r="36" spans="2:75">
      <c r="B36" s="36" t="s">
        <v>450</v>
      </c>
      <c r="C36" s="41" t="s">
        <v>36</v>
      </c>
      <c r="D36" s="74" t="s">
        <v>745</v>
      </c>
      <c r="E36" s="51" t="s">
        <v>187</v>
      </c>
      <c r="F36" s="4">
        <v>12</v>
      </c>
      <c r="G36" s="4">
        <v>11</v>
      </c>
      <c r="H36" s="4">
        <v>10</v>
      </c>
      <c r="I36" s="4">
        <f>SUM(F36:H36)</f>
        <v>33</v>
      </c>
      <c r="J36" s="4">
        <f>IF(E36="","",RANK(I36,I$6:I$366))</f>
        <v>145</v>
      </c>
      <c r="K36" s="4">
        <f>IF(J36="",0,I$368+1-J36)</f>
        <v>103</v>
      </c>
      <c r="L36" s="57">
        <f>IF(E36="","",RANK(K36,K$6:K$366))</f>
        <v>145</v>
      </c>
      <c r="M36" s="30" t="s">
        <v>862</v>
      </c>
      <c r="N36" s="31">
        <v>12</v>
      </c>
      <c r="O36" s="31">
        <v>15</v>
      </c>
      <c r="P36" s="31">
        <v>16</v>
      </c>
      <c r="Q36" s="4">
        <f>SUM(N36:P36)</f>
        <v>43</v>
      </c>
      <c r="R36" s="5">
        <f>IF(M36="","",RANK(Q36,Q$6:Q$367))</f>
        <v>79</v>
      </c>
      <c r="S36" s="28">
        <f>IF(R36="",0,Q$368+1-R36)</f>
        <v>174</v>
      </c>
      <c r="T36" s="3">
        <f>S36+K36</f>
        <v>277</v>
      </c>
      <c r="U36" s="57">
        <f>IF(T36=0,"",RANK(T36,T$6:T$367))</f>
        <v>106</v>
      </c>
      <c r="V36" s="30" t="s">
        <v>1163</v>
      </c>
      <c r="W36" s="31">
        <v>7</v>
      </c>
      <c r="X36" s="31">
        <v>9</v>
      </c>
      <c r="Y36" s="31">
        <v>6</v>
      </c>
      <c r="Z36" s="4">
        <f>SUM(W36:Y36)</f>
        <v>22</v>
      </c>
      <c r="AA36" s="5">
        <f>IF(V36="","",RANK(Z36,Z$6:Z$367))</f>
        <v>230</v>
      </c>
      <c r="AB36" s="28">
        <f>IF(AA36="",0,Z$368+1-AA36)</f>
        <v>2</v>
      </c>
      <c r="AC36" s="76">
        <f>AB36+T36</f>
        <v>279</v>
      </c>
      <c r="AD36" s="57">
        <f t="shared" si="59"/>
        <v>173</v>
      </c>
      <c r="AE36" s="30" t="s">
        <v>1408</v>
      </c>
      <c r="AF36" s="31">
        <v>18</v>
      </c>
      <c r="AG36" s="31">
        <v>16</v>
      </c>
      <c r="AH36" s="31">
        <v>15</v>
      </c>
      <c r="AI36" s="4">
        <f t="shared" si="53"/>
        <v>49</v>
      </c>
      <c r="AJ36" s="5">
        <f t="shared" si="60"/>
        <v>5</v>
      </c>
      <c r="AK36" s="28">
        <f t="shared" si="61"/>
        <v>252</v>
      </c>
      <c r="AL36" s="3">
        <f t="shared" si="54"/>
        <v>531</v>
      </c>
      <c r="AM36" s="5">
        <f t="shared" si="62"/>
        <v>96</v>
      </c>
      <c r="AN36" s="13"/>
      <c r="AO36" s="14"/>
      <c r="AP36" s="14"/>
      <c r="AQ36" s="14"/>
      <c r="AR36" s="5">
        <f t="shared" si="68"/>
        <v>0</v>
      </c>
      <c r="AS36" s="5" t="str">
        <f t="shared" si="63"/>
        <v/>
      </c>
      <c r="AT36" s="28">
        <f t="shared" si="69"/>
        <v>0</v>
      </c>
      <c r="AU36" s="3">
        <f t="shared" si="9"/>
        <v>531</v>
      </c>
      <c r="AV36" s="5">
        <f t="shared" si="64"/>
        <v>152</v>
      </c>
      <c r="AW36" s="13" t="s">
        <v>1927</v>
      </c>
      <c r="AX36" s="14">
        <v>14</v>
      </c>
      <c r="AY36" s="14">
        <v>16</v>
      </c>
      <c r="AZ36" s="14">
        <v>13</v>
      </c>
      <c r="BA36" s="5">
        <f t="shared" si="11"/>
        <v>43</v>
      </c>
      <c r="BB36" s="5">
        <f t="shared" si="65"/>
        <v>43</v>
      </c>
      <c r="BC36" s="28">
        <f t="shared" si="66"/>
        <v>179</v>
      </c>
      <c r="BD36" s="3">
        <f t="shared" si="14"/>
        <v>710</v>
      </c>
      <c r="BE36" s="5">
        <f t="shared" si="67"/>
        <v>114</v>
      </c>
      <c r="BF36" s="13" t="s">
        <v>2144</v>
      </c>
      <c r="BG36" s="14">
        <v>18</v>
      </c>
      <c r="BH36" s="14">
        <v>9</v>
      </c>
      <c r="BI36" s="14">
        <v>6</v>
      </c>
      <c r="BJ36" s="5">
        <f t="shared" si="26"/>
        <v>33</v>
      </c>
      <c r="BK36" s="5">
        <f t="shared" si="17"/>
        <v>194</v>
      </c>
      <c r="BL36" s="28">
        <f t="shared" si="18"/>
        <v>30</v>
      </c>
      <c r="BM36" s="3">
        <f t="shared" si="27"/>
        <v>740</v>
      </c>
      <c r="BN36" s="5">
        <f t="shared" si="20"/>
        <v>145</v>
      </c>
      <c r="BO36" s="13"/>
      <c r="BP36" s="14"/>
      <c r="BQ36" s="14"/>
      <c r="BR36" s="14"/>
      <c r="BS36" s="5">
        <f t="shared" si="51"/>
        <v>0</v>
      </c>
      <c r="BT36" s="5" t="str">
        <f t="shared" si="22"/>
        <v/>
      </c>
      <c r="BU36" s="35">
        <f t="shared" si="23"/>
        <v>0</v>
      </c>
      <c r="BV36" s="3">
        <f t="shared" si="52"/>
        <v>740</v>
      </c>
      <c r="BW36" s="5">
        <f t="shared" si="25"/>
        <v>159</v>
      </c>
    </row>
    <row r="37" spans="2:75">
      <c r="B37" s="36" t="s">
        <v>536</v>
      </c>
      <c r="C37" s="41" t="s">
        <v>36</v>
      </c>
      <c r="D37" s="74" t="s">
        <v>621</v>
      </c>
      <c r="E37" s="51" t="s">
        <v>130</v>
      </c>
      <c r="F37" s="4">
        <v>15</v>
      </c>
      <c r="G37" s="4">
        <v>14</v>
      </c>
      <c r="H37" s="4">
        <v>13</v>
      </c>
      <c r="I37" s="4">
        <f>SUM(F37:H37)</f>
        <v>42</v>
      </c>
      <c r="J37" s="4">
        <f>IF(E37="","",RANK(I37,I$6:I$366))</f>
        <v>30</v>
      </c>
      <c r="K37" s="4">
        <f>IF(J37="",0,I$368+1-J37)</f>
        <v>218</v>
      </c>
      <c r="L37" s="57">
        <f>IF(E37="","",RANK(K37,K$6:K$366))</f>
        <v>30</v>
      </c>
      <c r="M37" s="30" t="s">
        <v>863</v>
      </c>
      <c r="N37" s="31">
        <v>15</v>
      </c>
      <c r="O37" s="31">
        <v>15</v>
      </c>
      <c r="P37" s="31">
        <v>16</v>
      </c>
      <c r="Q37" s="4">
        <f>SUM(N37:P37)</f>
        <v>46</v>
      </c>
      <c r="R37" s="5">
        <f>IF(M37="","",RANK(Q37,Q$6:Q$367))</f>
        <v>39</v>
      </c>
      <c r="S37" s="28">
        <f>IF(R37="",0,Q$368+1-R37)</f>
        <v>214</v>
      </c>
      <c r="T37" s="3">
        <f>S37+K37</f>
        <v>432</v>
      </c>
      <c r="U37" s="57">
        <f>IF(T37=0,"",RANK(T37,T$6:T$367))</f>
        <v>11</v>
      </c>
      <c r="V37" s="30" t="s">
        <v>1164</v>
      </c>
      <c r="W37" s="31">
        <v>13</v>
      </c>
      <c r="X37" s="31">
        <v>18</v>
      </c>
      <c r="Y37" s="31">
        <v>15</v>
      </c>
      <c r="Z37" s="4">
        <f>SUM(W37:Y37)</f>
        <v>46</v>
      </c>
      <c r="AA37" s="5">
        <f>IF(V37="","",RANK(Z37,Z$6:Z$367))</f>
        <v>42</v>
      </c>
      <c r="AB37" s="28">
        <f>IF(AA37="",0,Z$368+1-AA37)</f>
        <v>190</v>
      </c>
      <c r="AC37" s="76">
        <f>AB37+T37</f>
        <v>622</v>
      </c>
      <c r="AD37" s="57">
        <f t="shared" si="59"/>
        <v>9</v>
      </c>
      <c r="AE37" s="30" t="s">
        <v>1409</v>
      </c>
      <c r="AF37" s="31">
        <v>15</v>
      </c>
      <c r="AG37" s="31">
        <v>13</v>
      </c>
      <c r="AH37" s="31">
        <v>14</v>
      </c>
      <c r="AI37" s="4">
        <f t="shared" si="53"/>
        <v>42</v>
      </c>
      <c r="AJ37" s="5">
        <f t="shared" si="60"/>
        <v>76</v>
      </c>
      <c r="AK37" s="28">
        <f t="shared" si="61"/>
        <v>181</v>
      </c>
      <c r="AL37" s="3">
        <f t="shared" si="54"/>
        <v>803</v>
      </c>
      <c r="AM37" s="5">
        <f t="shared" si="62"/>
        <v>14</v>
      </c>
      <c r="AN37" s="13" t="s">
        <v>1686</v>
      </c>
      <c r="AO37" s="14">
        <v>14</v>
      </c>
      <c r="AP37" s="14">
        <v>13</v>
      </c>
      <c r="AQ37" s="14">
        <v>16</v>
      </c>
      <c r="AR37" s="5">
        <f t="shared" si="68"/>
        <v>43</v>
      </c>
      <c r="AS37" s="5">
        <f t="shared" si="63"/>
        <v>63</v>
      </c>
      <c r="AT37" s="28">
        <f t="shared" si="69"/>
        <v>174</v>
      </c>
      <c r="AU37" s="3">
        <f t="shared" si="9"/>
        <v>977</v>
      </c>
      <c r="AV37" s="5">
        <f t="shared" si="64"/>
        <v>14</v>
      </c>
      <c r="AW37" s="13" t="s">
        <v>1928</v>
      </c>
      <c r="AX37" s="14">
        <v>12</v>
      </c>
      <c r="AY37" s="14">
        <v>13</v>
      </c>
      <c r="AZ37" s="14">
        <v>12</v>
      </c>
      <c r="BA37" s="5">
        <f t="shared" si="11"/>
        <v>37</v>
      </c>
      <c r="BB37" s="5">
        <f t="shared" si="65"/>
        <v>136</v>
      </c>
      <c r="BC37" s="28">
        <f t="shared" si="66"/>
        <v>86</v>
      </c>
      <c r="BD37" s="3">
        <f t="shared" si="14"/>
        <v>1063</v>
      </c>
      <c r="BE37" s="5">
        <f t="shared" si="67"/>
        <v>22</v>
      </c>
      <c r="BF37" s="13" t="s">
        <v>2145</v>
      </c>
      <c r="BG37" s="14">
        <v>11</v>
      </c>
      <c r="BH37" s="14">
        <v>14</v>
      </c>
      <c r="BI37" s="14">
        <v>14</v>
      </c>
      <c r="BJ37" s="5">
        <f t="shared" si="26"/>
        <v>39</v>
      </c>
      <c r="BK37" s="5">
        <f t="shared" si="17"/>
        <v>126</v>
      </c>
      <c r="BL37" s="28">
        <f t="shared" si="18"/>
        <v>98</v>
      </c>
      <c r="BM37" s="3">
        <f t="shared" si="27"/>
        <v>1161</v>
      </c>
      <c r="BN37" s="5">
        <f t="shared" si="20"/>
        <v>25</v>
      </c>
      <c r="BO37" s="13" t="s">
        <v>2354</v>
      </c>
      <c r="BP37" s="14">
        <v>11</v>
      </c>
      <c r="BQ37" s="14">
        <v>14</v>
      </c>
      <c r="BR37" s="14">
        <v>17</v>
      </c>
      <c r="BS37" s="5">
        <f t="shared" si="51"/>
        <v>42</v>
      </c>
      <c r="BT37" s="5">
        <f t="shared" si="22"/>
        <v>32</v>
      </c>
      <c r="BU37" s="35">
        <f t="shared" si="23"/>
        <v>139</v>
      </c>
      <c r="BV37" s="3">
        <f t="shared" si="52"/>
        <v>1300</v>
      </c>
      <c r="BW37" s="5">
        <f t="shared" si="25"/>
        <v>21</v>
      </c>
    </row>
    <row r="38" spans="2:75">
      <c r="B38" s="173" t="s">
        <v>1100</v>
      </c>
      <c r="C38" s="41" t="s">
        <v>36</v>
      </c>
      <c r="D38" s="74" t="s">
        <v>1084</v>
      </c>
      <c r="E38" s="51"/>
      <c r="F38" s="4"/>
      <c r="G38" s="4"/>
      <c r="H38" s="4"/>
      <c r="I38" s="4"/>
      <c r="J38" s="4"/>
      <c r="K38" s="4"/>
      <c r="L38" s="57"/>
      <c r="M38" s="30" t="s">
        <v>864</v>
      </c>
      <c r="N38" s="31">
        <v>10</v>
      </c>
      <c r="O38" s="31">
        <v>12</v>
      </c>
      <c r="P38" s="31">
        <v>12</v>
      </c>
      <c r="Q38" s="4">
        <f>SUM(N38:P38)</f>
        <v>34</v>
      </c>
      <c r="R38" s="5">
        <f>IF(M38="","",RANK(Q38,Q$6:Q$367))</f>
        <v>224</v>
      </c>
      <c r="S38" s="28">
        <f>IF(R38="",0,Q$368+1-R38)</f>
        <v>29</v>
      </c>
      <c r="T38" s="3">
        <f>S38+K38</f>
        <v>29</v>
      </c>
      <c r="U38" s="57">
        <f>IF(T38=0,"",RANK(T38,T$6:T$367))</f>
        <v>269</v>
      </c>
      <c r="V38" s="30" t="s">
        <v>1165</v>
      </c>
      <c r="W38" s="31">
        <v>13</v>
      </c>
      <c r="X38" s="31">
        <v>14</v>
      </c>
      <c r="Y38" s="31">
        <v>13</v>
      </c>
      <c r="Z38" s="4">
        <f>SUM(W38:Y38)</f>
        <v>40</v>
      </c>
      <c r="AA38" s="5">
        <f>IF(V38="","",RANK(Z38,Z$6:Z$367))</f>
        <v>117</v>
      </c>
      <c r="AB38" s="28">
        <f>IF(AA38="",0,Z$368+1-AA38)</f>
        <v>115</v>
      </c>
      <c r="AC38" s="76">
        <f>AB38+T38</f>
        <v>144</v>
      </c>
      <c r="AD38" s="57">
        <f t="shared" si="59"/>
        <v>245</v>
      </c>
      <c r="AE38" s="30"/>
      <c r="AF38" s="31"/>
      <c r="AG38" s="31"/>
      <c r="AH38" s="31"/>
      <c r="AI38" s="4">
        <f t="shared" si="53"/>
        <v>0</v>
      </c>
      <c r="AJ38" s="5" t="str">
        <f t="shared" si="60"/>
        <v/>
      </c>
      <c r="AK38" s="28">
        <f t="shared" si="61"/>
        <v>0</v>
      </c>
      <c r="AL38" s="3">
        <f t="shared" si="54"/>
        <v>144</v>
      </c>
      <c r="AM38" s="5">
        <f t="shared" si="62"/>
        <v>267</v>
      </c>
      <c r="AN38" s="13" t="s">
        <v>1687</v>
      </c>
      <c r="AO38" s="14">
        <v>15</v>
      </c>
      <c r="AP38" s="14">
        <v>14</v>
      </c>
      <c r="AQ38" s="14">
        <v>19</v>
      </c>
      <c r="AR38" s="5">
        <f t="shared" si="68"/>
        <v>48</v>
      </c>
      <c r="AS38" s="5">
        <f t="shared" si="63"/>
        <v>23</v>
      </c>
      <c r="AT38" s="28">
        <f t="shared" si="69"/>
        <v>214</v>
      </c>
      <c r="AU38" s="3">
        <f t="shared" si="9"/>
        <v>358</v>
      </c>
      <c r="AV38" s="5">
        <f t="shared" si="64"/>
        <v>215</v>
      </c>
      <c r="AW38" s="13"/>
      <c r="AX38" s="14"/>
      <c r="AY38" s="14"/>
      <c r="AZ38" s="14"/>
      <c r="BA38" s="5">
        <f t="shared" si="11"/>
        <v>0</v>
      </c>
      <c r="BB38" s="5" t="str">
        <f t="shared" si="65"/>
        <v/>
      </c>
      <c r="BC38" s="28">
        <f t="shared" si="66"/>
        <v>0</v>
      </c>
      <c r="BD38" s="3">
        <f t="shared" si="14"/>
        <v>358</v>
      </c>
      <c r="BE38" s="5">
        <f t="shared" si="67"/>
        <v>231</v>
      </c>
      <c r="BF38" s="13"/>
      <c r="BG38" s="14"/>
      <c r="BH38" s="14"/>
      <c r="BI38" s="14"/>
      <c r="BJ38" s="5">
        <f t="shared" si="26"/>
        <v>0</v>
      </c>
      <c r="BK38" s="5" t="str">
        <f t="shared" ref="BK38:BK69" si="70">IF(BF38="","",RANK(BJ38,BJ$6:BJ$367))</f>
        <v/>
      </c>
      <c r="BL38" s="28">
        <f t="shared" ref="BL38:BL69" si="71">IF(BK38="",0,BJ$368+1-BK38)</f>
        <v>0</v>
      </c>
      <c r="BM38" s="3">
        <f t="shared" si="27"/>
        <v>358</v>
      </c>
      <c r="BN38" s="5">
        <f t="shared" ref="BN38:BN69" si="72">IF(BM38=0,"",RANK(BM38,BM$6:BM$367))</f>
        <v>240</v>
      </c>
      <c r="BO38" s="13"/>
      <c r="BP38" s="14"/>
      <c r="BQ38" s="14"/>
      <c r="BR38" s="14"/>
      <c r="BS38" s="5">
        <f t="shared" si="51"/>
        <v>0</v>
      </c>
      <c r="BT38" s="5" t="str">
        <f t="shared" si="22"/>
        <v/>
      </c>
      <c r="BU38" s="35">
        <f t="shared" ref="BU38:BU69" si="73">IF(BT38="",0,BS$368+1-BT38)</f>
        <v>0</v>
      </c>
      <c r="BV38" s="3">
        <f t="shared" si="52"/>
        <v>358</v>
      </c>
      <c r="BW38" s="5">
        <f t="shared" si="25"/>
        <v>245</v>
      </c>
    </row>
    <row r="39" spans="2:75">
      <c r="B39" s="173" t="s">
        <v>1900</v>
      </c>
      <c r="C39" s="41" t="s">
        <v>36</v>
      </c>
      <c r="D39" s="74" t="s">
        <v>1899</v>
      </c>
      <c r="E39" s="51"/>
      <c r="F39" s="4"/>
      <c r="G39" s="4"/>
      <c r="H39" s="4"/>
      <c r="I39" s="4"/>
      <c r="J39" s="4"/>
      <c r="K39" s="4"/>
      <c r="L39" s="57"/>
      <c r="M39" s="30"/>
      <c r="N39" s="31"/>
      <c r="O39" s="31"/>
      <c r="P39" s="31"/>
      <c r="Q39" s="4"/>
      <c r="R39" s="5"/>
      <c r="S39" s="28"/>
      <c r="T39" s="3"/>
      <c r="U39" s="57"/>
      <c r="V39" s="30"/>
      <c r="W39" s="31"/>
      <c r="X39" s="31"/>
      <c r="Y39" s="31"/>
      <c r="Z39" s="4"/>
      <c r="AA39" s="5"/>
      <c r="AB39" s="28"/>
      <c r="AC39" s="76"/>
      <c r="AD39" s="57"/>
      <c r="AE39" s="30"/>
      <c r="AF39" s="31"/>
      <c r="AG39" s="31"/>
      <c r="AH39" s="31"/>
      <c r="AI39" s="4"/>
      <c r="AJ39" s="5"/>
      <c r="AK39" s="28"/>
      <c r="AL39" s="3"/>
      <c r="AM39" s="5"/>
      <c r="AN39" s="13" t="s">
        <v>1688</v>
      </c>
      <c r="AO39" s="14">
        <v>16</v>
      </c>
      <c r="AP39" s="14">
        <v>16</v>
      </c>
      <c r="AQ39" s="14">
        <v>14</v>
      </c>
      <c r="AR39" s="5">
        <f t="shared" si="68"/>
        <v>46</v>
      </c>
      <c r="AS39" s="5">
        <f t="shared" si="63"/>
        <v>31</v>
      </c>
      <c r="AT39" s="28">
        <f t="shared" si="69"/>
        <v>206</v>
      </c>
      <c r="AU39" s="3">
        <f t="shared" si="9"/>
        <v>206</v>
      </c>
      <c r="AV39" s="5">
        <f t="shared" si="64"/>
        <v>263</v>
      </c>
      <c r="AW39" s="13" t="s">
        <v>1929</v>
      </c>
      <c r="AX39" s="14">
        <v>13</v>
      </c>
      <c r="AY39" s="14">
        <v>11</v>
      </c>
      <c r="AZ39" s="14">
        <v>11</v>
      </c>
      <c r="BA39" s="5">
        <f t="shared" si="11"/>
        <v>35</v>
      </c>
      <c r="BB39" s="5">
        <f t="shared" si="65"/>
        <v>169</v>
      </c>
      <c r="BC39" s="28">
        <f t="shared" si="66"/>
        <v>53</v>
      </c>
      <c r="BD39" s="3">
        <f t="shared" si="14"/>
        <v>259</v>
      </c>
      <c r="BE39" s="5">
        <f t="shared" si="67"/>
        <v>255</v>
      </c>
      <c r="BF39" s="13" t="s">
        <v>2146</v>
      </c>
      <c r="BG39" s="14">
        <v>10</v>
      </c>
      <c r="BH39" s="14">
        <v>13</v>
      </c>
      <c r="BI39" s="14">
        <v>9</v>
      </c>
      <c r="BJ39" s="5">
        <f t="shared" si="26"/>
        <v>32</v>
      </c>
      <c r="BK39" s="5">
        <f t="shared" si="70"/>
        <v>205</v>
      </c>
      <c r="BL39" s="28">
        <f t="shared" si="71"/>
        <v>19</v>
      </c>
      <c r="BM39" s="3">
        <f t="shared" si="27"/>
        <v>278</v>
      </c>
      <c r="BN39" s="5">
        <f t="shared" si="72"/>
        <v>258</v>
      </c>
      <c r="BO39" s="13"/>
      <c r="BP39" s="14"/>
      <c r="BQ39" s="14"/>
      <c r="BR39" s="14"/>
      <c r="BS39" s="5">
        <f t="shared" si="51"/>
        <v>0</v>
      </c>
      <c r="BT39" s="5" t="str">
        <f t="shared" si="22"/>
        <v/>
      </c>
      <c r="BU39" s="35">
        <f t="shared" si="73"/>
        <v>0</v>
      </c>
      <c r="BV39" s="3">
        <f t="shared" si="52"/>
        <v>278</v>
      </c>
      <c r="BW39" s="5">
        <f t="shared" si="25"/>
        <v>260</v>
      </c>
    </row>
    <row r="40" spans="2:75">
      <c r="B40" s="173" t="s">
        <v>1637</v>
      </c>
      <c r="C40" s="41" t="s">
        <v>36</v>
      </c>
      <c r="D40" s="74" t="s">
        <v>1636</v>
      </c>
      <c r="E40" s="51"/>
      <c r="F40" s="4"/>
      <c r="G40" s="4"/>
      <c r="H40" s="4"/>
      <c r="I40" s="4"/>
      <c r="J40" s="4"/>
      <c r="K40" s="4"/>
      <c r="L40" s="57"/>
      <c r="M40" s="30"/>
      <c r="N40" s="31"/>
      <c r="O40" s="31"/>
      <c r="P40" s="31"/>
      <c r="Q40" s="4"/>
      <c r="R40" s="5"/>
      <c r="S40" s="28"/>
      <c r="T40" s="3"/>
      <c r="U40" s="57"/>
      <c r="V40" s="30"/>
      <c r="W40" s="31"/>
      <c r="X40" s="31"/>
      <c r="Y40" s="31"/>
      <c r="Z40" s="4"/>
      <c r="AA40" s="5"/>
      <c r="AB40" s="28"/>
      <c r="AC40" s="76"/>
      <c r="AD40" s="57" t="str">
        <f>IF(AC40=0,"",RANK(AC40,AC$6:AC$321))</f>
        <v/>
      </c>
      <c r="AE40" s="30" t="s">
        <v>1410</v>
      </c>
      <c r="AF40" s="31">
        <v>12</v>
      </c>
      <c r="AG40" s="31">
        <v>9</v>
      </c>
      <c r="AH40" s="31">
        <v>10</v>
      </c>
      <c r="AI40" s="4">
        <f>SUM(AF40:AH40)</f>
        <v>31</v>
      </c>
      <c r="AJ40" s="5">
        <f>IF(AE40="","",RANK(AI40,AI$6:AI$367))</f>
        <v>242</v>
      </c>
      <c r="AK40" s="28">
        <f>IF(AJ40="",0,AI$368+1-AJ40)</f>
        <v>15</v>
      </c>
      <c r="AL40" s="3">
        <f>AK40+AC40</f>
        <v>15</v>
      </c>
      <c r="AM40" s="5">
        <f>IF(AL40=0,"",RANK(AL40,AL$6:AL$321))</f>
        <v>299</v>
      </c>
      <c r="AN40" s="13" t="s">
        <v>1689</v>
      </c>
      <c r="AO40" s="14">
        <v>14</v>
      </c>
      <c r="AP40" s="14">
        <v>10</v>
      </c>
      <c r="AQ40" s="14">
        <v>11</v>
      </c>
      <c r="AR40" s="5">
        <f t="shared" si="68"/>
        <v>35</v>
      </c>
      <c r="AS40" s="5">
        <f t="shared" si="63"/>
        <v>200</v>
      </c>
      <c r="AT40" s="28">
        <f t="shared" si="69"/>
        <v>37</v>
      </c>
      <c r="AU40" s="3">
        <f t="shared" si="9"/>
        <v>52</v>
      </c>
      <c r="AV40" s="5">
        <f t="shared" si="64"/>
        <v>304</v>
      </c>
      <c r="AW40" s="13" t="s">
        <v>1930</v>
      </c>
      <c r="AX40" s="14">
        <v>19</v>
      </c>
      <c r="AY40" s="14">
        <v>8</v>
      </c>
      <c r="AZ40" s="14">
        <v>11</v>
      </c>
      <c r="BA40" s="5">
        <f t="shared" si="11"/>
        <v>38</v>
      </c>
      <c r="BB40" s="5">
        <f t="shared" si="65"/>
        <v>115</v>
      </c>
      <c r="BC40" s="28">
        <f t="shared" si="66"/>
        <v>107</v>
      </c>
      <c r="BD40" s="3">
        <f t="shared" si="14"/>
        <v>159</v>
      </c>
      <c r="BE40" s="5">
        <f t="shared" si="67"/>
        <v>284</v>
      </c>
      <c r="BF40" s="13"/>
      <c r="BG40" s="14"/>
      <c r="BH40" s="14"/>
      <c r="BI40" s="14"/>
      <c r="BJ40" s="5">
        <f t="shared" si="26"/>
        <v>0</v>
      </c>
      <c r="BK40" s="5" t="str">
        <f t="shared" si="70"/>
        <v/>
      </c>
      <c r="BL40" s="28">
        <f t="shared" si="71"/>
        <v>0</v>
      </c>
      <c r="BM40" s="3">
        <f t="shared" si="27"/>
        <v>159</v>
      </c>
      <c r="BN40" s="5">
        <f t="shared" si="72"/>
        <v>285</v>
      </c>
      <c r="BO40" s="13" t="s">
        <v>2355</v>
      </c>
      <c r="BP40" s="14">
        <v>13</v>
      </c>
      <c r="BQ40" s="14">
        <v>12</v>
      </c>
      <c r="BR40" s="14">
        <v>14</v>
      </c>
      <c r="BS40" s="5">
        <f t="shared" si="51"/>
        <v>39</v>
      </c>
      <c r="BT40" s="5">
        <f t="shared" si="22"/>
        <v>58</v>
      </c>
      <c r="BU40" s="35">
        <f t="shared" si="73"/>
        <v>113</v>
      </c>
      <c r="BV40" s="3">
        <f t="shared" si="52"/>
        <v>272</v>
      </c>
      <c r="BW40" s="5">
        <f t="shared" si="25"/>
        <v>264</v>
      </c>
    </row>
    <row r="41" spans="2:75">
      <c r="B41" s="173" t="s">
        <v>1902</v>
      </c>
      <c r="C41" s="41" t="s">
        <v>36</v>
      </c>
      <c r="D41" s="74" t="s">
        <v>1901</v>
      </c>
      <c r="E41" s="51"/>
      <c r="F41" s="4"/>
      <c r="G41" s="4"/>
      <c r="H41" s="4"/>
      <c r="I41" s="4"/>
      <c r="J41" s="4"/>
      <c r="K41" s="4"/>
      <c r="L41" s="57"/>
      <c r="M41" s="30"/>
      <c r="N41" s="31"/>
      <c r="O41" s="31"/>
      <c r="P41" s="31"/>
      <c r="Q41" s="4"/>
      <c r="R41" s="5"/>
      <c r="S41" s="28"/>
      <c r="T41" s="3"/>
      <c r="U41" s="57"/>
      <c r="V41" s="30"/>
      <c r="W41" s="31"/>
      <c r="X41" s="31"/>
      <c r="Y41" s="31"/>
      <c r="Z41" s="4"/>
      <c r="AA41" s="5"/>
      <c r="AB41" s="28"/>
      <c r="AC41" s="76"/>
      <c r="AD41" s="57"/>
      <c r="AE41" s="30"/>
      <c r="AF41" s="31"/>
      <c r="AG41" s="31"/>
      <c r="AH41" s="31"/>
      <c r="AI41" s="4"/>
      <c r="AJ41" s="5"/>
      <c r="AK41" s="28"/>
      <c r="AL41" s="3"/>
      <c r="AM41" s="5"/>
      <c r="AN41" s="13" t="s">
        <v>1690</v>
      </c>
      <c r="AO41" s="14">
        <v>12</v>
      </c>
      <c r="AP41" s="14">
        <v>11</v>
      </c>
      <c r="AQ41" s="14">
        <v>12</v>
      </c>
      <c r="AR41" s="5">
        <f t="shared" si="68"/>
        <v>35</v>
      </c>
      <c r="AS41" s="5">
        <f t="shared" si="63"/>
        <v>200</v>
      </c>
      <c r="AT41" s="28">
        <f t="shared" si="69"/>
        <v>37</v>
      </c>
      <c r="AU41" s="3">
        <f t="shared" si="9"/>
        <v>37</v>
      </c>
      <c r="AV41" s="5">
        <f t="shared" si="64"/>
        <v>305</v>
      </c>
      <c r="AW41" s="13"/>
      <c r="AX41" s="14"/>
      <c r="AY41" s="14"/>
      <c r="AZ41" s="14"/>
      <c r="BA41" s="5">
        <f t="shared" si="11"/>
        <v>0</v>
      </c>
      <c r="BB41" s="5" t="str">
        <f t="shared" si="65"/>
        <v/>
      </c>
      <c r="BC41" s="28">
        <f t="shared" si="66"/>
        <v>0</v>
      </c>
      <c r="BD41" s="3">
        <f t="shared" si="14"/>
        <v>37</v>
      </c>
      <c r="BE41" s="5">
        <f t="shared" si="67"/>
        <v>308</v>
      </c>
      <c r="BF41" s="13"/>
      <c r="BG41" s="14"/>
      <c r="BH41" s="14"/>
      <c r="BI41" s="14"/>
      <c r="BJ41" s="5">
        <f t="shared" si="26"/>
        <v>0</v>
      </c>
      <c r="BK41" s="5" t="str">
        <f t="shared" si="70"/>
        <v/>
      </c>
      <c r="BL41" s="28">
        <f t="shared" si="71"/>
        <v>0</v>
      </c>
      <c r="BM41" s="3">
        <f t="shared" si="27"/>
        <v>37</v>
      </c>
      <c r="BN41" s="5">
        <f t="shared" si="72"/>
        <v>310</v>
      </c>
      <c r="BO41" s="13"/>
      <c r="BP41" s="14"/>
      <c r="BQ41" s="14"/>
      <c r="BR41" s="14"/>
      <c r="BS41" s="5">
        <f t="shared" si="51"/>
        <v>0</v>
      </c>
      <c r="BT41" s="5" t="str">
        <f t="shared" si="22"/>
        <v/>
      </c>
      <c r="BU41" s="35">
        <f t="shared" si="73"/>
        <v>0</v>
      </c>
      <c r="BV41" s="3">
        <f t="shared" si="52"/>
        <v>37</v>
      </c>
      <c r="BW41" s="5">
        <f t="shared" si="25"/>
        <v>311</v>
      </c>
    </row>
    <row r="42" spans="2:75">
      <c r="B42" s="36" t="s">
        <v>1101</v>
      </c>
      <c r="C42" s="41" t="s">
        <v>36</v>
      </c>
      <c r="D42" s="74" t="s">
        <v>1085</v>
      </c>
      <c r="E42" s="51"/>
      <c r="F42" s="4"/>
      <c r="G42" s="4"/>
      <c r="H42" s="4"/>
      <c r="I42" s="4"/>
      <c r="J42" s="4"/>
      <c r="K42" s="4"/>
      <c r="L42" s="57"/>
      <c r="M42" s="30" t="s">
        <v>865</v>
      </c>
      <c r="N42" s="31">
        <v>14</v>
      </c>
      <c r="O42" s="31">
        <v>13</v>
      </c>
      <c r="P42" s="31">
        <v>11</v>
      </c>
      <c r="Q42" s="4">
        <f t="shared" ref="Q42:Q54" si="74">SUM(N42:P42)</f>
        <v>38</v>
      </c>
      <c r="R42" s="5">
        <f t="shared" ref="R42:R54" si="75">IF(M42="","",RANK(Q42,Q$6:Q$367))</f>
        <v>168</v>
      </c>
      <c r="S42" s="28">
        <f t="shared" ref="S42:S54" si="76">IF(R42="",0,Q$368+1-R42)</f>
        <v>85</v>
      </c>
      <c r="T42" s="3">
        <f t="shared" ref="T42:T54" si="77">S42+K42</f>
        <v>85</v>
      </c>
      <c r="U42" s="57">
        <f t="shared" ref="U42:U54" si="78">IF(T42=0,"",RANK(T42,T$6:T$367))</f>
        <v>244</v>
      </c>
      <c r="V42" s="30" t="s">
        <v>1166</v>
      </c>
      <c r="W42" s="31">
        <v>13</v>
      </c>
      <c r="X42" s="31">
        <v>12</v>
      </c>
      <c r="Y42" s="31">
        <v>12</v>
      </c>
      <c r="Z42" s="4">
        <f t="shared" ref="Z42:Z54" si="79">SUM(W42:Y42)</f>
        <v>37</v>
      </c>
      <c r="AA42" s="5">
        <f t="shared" ref="AA42:AA54" si="80">IF(V42="","",RANK(Z42,Z$6:Z$367))</f>
        <v>152</v>
      </c>
      <c r="AB42" s="28">
        <f t="shared" ref="AB42:AB54" si="81">IF(AA42="",0,Z$368+1-AA42)</f>
        <v>80</v>
      </c>
      <c r="AC42" s="76">
        <f t="shared" ref="AC42:AC54" si="82">AB42+T42</f>
        <v>165</v>
      </c>
      <c r="AD42" s="57">
        <f t="shared" ref="AD42:AD54" si="83">IF(AC42=0,"",RANK(AC42,AC$6:AC$321))</f>
        <v>234</v>
      </c>
      <c r="AE42" s="30" t="s">
        <v>1411</v>
      </c>
      <c r="AF42" s="31">
        <v>16</v>
      </c>
      <c r="AG42" s="31">
        <v>14</v>
      </c>
      <c r="AH42" s="31">
        <v>13</v>
      </c>
      <c r="AI42" s="4">
        <f t="shared" ref="AI42:AI54" si="84">SUM(AF42:AH42)</f>
        <v>43</v>
      </c>
      <c r="AJ42" s="5">
        <f t="shared" ref="AJ42:AJ54" si="85">IF(AE42="","",RANK(AI42,AI$6:AI$367))</f>
        <v>66</v>
      </c>
      <c r="AK42" s="28">
        <f t="shared" ref="AK42:AK54" si="86">IF(AJ42="",0,AI$368+1-AJ42)</f>
        <v>191</v>
      </c>
      <c r="AL42" s="3">
        <f t="shared" ref="AL42:AL54" si="87">AK42+AC42</f>
        <v>356</v>
      </c>
      <c r="AM42" s="5">
        <f t="shared" ref="AM42:AM54" si="88">IF(AL42=0,"",RANK(AL42,AL$6:AL$321))</f>
        <v>187</v>
      </c>
      <c r="AN42" s="13" t="s">
        <v>1691</v>
      </c>
      <c r="AO42" s="14">
        <v>15</v>
      </c>
      <c r="AP42" s="14">
        <v>12</v>
      </c>
      <c r="AQ42" s="14">
        <v>14</v>
      </c>
      <c r="AR42" s="5">
        <f t="shared" si="68"/>
        <v>41</v>
      </c>
      <c r="AS42" s="5">
        <f t="shared" si="63"/>
        <v>102</v>
      </c>
      <c r="AT42" s="28">
        <f t="shared" si="69"/>
        <v>135</v>
      </c>
      <c r="AU42" s="3">
        <f t="shared" si="9"/>
        <v>491</v>
      </c>
      <c r="AV42" s="5">
        <f t="shared" si="64"/>
        <v>167</v>
      </c>
      <c r="AW42" s="13" t="s">
        <v>1931</v>
      </c>
      <c r="AX42" s="14">
        <v>14</v>
      </c>
      <c r="AY42" s="14">
        <v>16</v>
      </c>
      <c r="AZ42" s="14">
        <v>17</v>
      </c>
      <c r="BA42" s="5">
        <f t="shared" si="11"/>
        <v>47</v>
      </c>
      <c r="BB42" s="5">
        <f t="shared" si="65"/>
        <v>17</v>
      </c>
      <c r="BC42" s="28">
        <f t="shared" si="66"/>
        <v>205</v>
      </c>
      <c r="BD42" s="3">
        <f t="shared" si="14"/>
        <v>696</v>
      </c>
      <c r="BE42" s="5">
        <f t="shared" si="67"/>
        <v>122</v>
      </c>
      <c r="BF42" s="13" t="s">
        <v>2147</v>
      </c>
      <c r="BG42" s="14">
        <v>14</v>
      </c>
      <c r="BH42" s="14">
        <v>13</v>
      </c>
      <c r="BI42" s="14">
        <v>14</v>
      </c>
      <c r="BJ42" s="5">
        <f t="shared" si="26"/>
        <v>41</v>
      </c>
      <c r="BK42" s="5">
        <f t="shared" si="70"/>
        <v>97</v>
      </c>
      <c r="BL42" s="28">
        <f t="shared" si="71"/>
        <v>127</v>
      </c>
      <c r="BM42" s="3">
        <f t="shared" si="27"/>
        <v>823</v>
      </c>
      <c r="BN42" s="5">
        <f t="shared" si="72"/>
        <v>123</v>
      </c>
      <c r="BO42" s="13"/>
      <c r="BP42" s="14"/>
      <c r="BQ42" s="14"/>
      <c r="BR42" s="14"/>
      <c r="BS42" s="5">
        <f t="shared" si="51"/>
        <v>0</v>
      </c>
      <c r="BT42" s="5" t="str">
        <f t="shared" si="22"/>
        <v/>
      </c>
      <c r="BU42" s="35">
        <f t="shared" si="73"/>
        <v>0</v>
      </c>
      <c r="BV42" s="3">
        <f t="shared" si="52"/>
        <v>823</v>
      </c>
      <c r="BW42" s="5">
        <f t="shared" si="25"/>
        <v>142</v>
      </c>
    </row>
    <row r="43" spans="2:75">
      <c r="B43" s="36" t="s">
        <v>1102</v>
      </c>
      <c r="C43" s="41" t="s">
        <v>36</v>
      </c>
      <c r="D43" s="74" t="s">
        <v>1086</v>
      </c>
      <c r="E43" s="51"/>
      <c r="F43" s="4"/>
      <c r="G43" s="4"/>
      <c r="H43" s="4"/>
      <c r="I43" s="4"/>
      <c r="J43" s="4"/>
      <c r="K43" s="4"/>
      <c r="L43" s="57"/>
      <c r="M43" s="30" t="s">
        <v>866</v>
      </c>
      <c r="N43" s="31">
        <v>15</v>
      </c>
      <c r="O43" s="31">
        <v>15</v>
      </c>
      <c r="P43" s="31">
        <v>17</v>
      </c>
      <c r="Q43" s="4">
        <f t="shared" si="74"/>
        <v>47</v>
      </c>
      <c r="R43" s="5">
        <f t="shared" si="75"/>
        <v>33</v>
      </c>
      <c r="S43" s="28">
        <f t="shared" si="76"/>
        <v>220</v>
      </c>
      <c r="T43" s="3">
        <f t="shared" si="77"/>
        <v>220</v>
      </c>
      <c r="U43" s="57">
        <f t="shared" si="78"/>
        <v>151</v>
      </c>
      <c r="V43" s="30" t="s">
        <v>1167</v>
      </c>
      <c r="W43" s="31">
        <v>15</v>
      </c>
      <c r="X43" s="31">
        <v>14</v>
      </c>
      <c r="Y43" s="31">
        <v>11</v>
      </c>
      <c r="Z43" s="4">
        <f t="shared" si="79"/>
        <v>40</v>
      </c>
      <c r="AA43" s="5">
        <f t="shared" si="80"/>
        <v>117</v>
      </c>
      <c r="AB43" s="28">
        <f t="shared" si="81"/>
        <v>115</v>
      </c>
      <c r="AC43" s="76">
        <f t="shared" si="82"/>
        <v>335</v>
      </c>
      <c r="AD43" s="57">
        <f t="shared" si="83"/>
        <v>140</v>
      </c>
      <c r="AE43" s="30" t="s">
        <v>1412</v>
      </c>
      <c r="AF43" s="31">
        <v>13</v>
      </c>
      <c r="AG43" s="31">
        <v>12</v>
      </c>
      <c r="AH43" s="31">
        <v>12</v>
      </c>
      <c r="AI43" s="4">
        <f t="shared" si="84"/>
        <v>37</v>
      </c>
      <c r="AJ43" s="5">
        <f t="shared" si="85"/>
        <v>195</v>
      </c>
      <c r="AK43" s="28">
        <f t="shared" si="86"/>
        <v>62</v>
      </c>
      <c r="AL43" s="3">
        <f t="shared" si="87"/>
        <v>397</v>
      </c>
      <c r="AM43" s="5">
        <f t="shared" si="88"/>
        <v>164</v>
      </c>
      <c r="AN43" s="13" t="s">
        <v>1692</v>
      </c>
      <c r="AO43" s="14">
        <v>14</v>
      </c>
      <c r="AP43" s="14">
        <v>13</v>
      </c>
      <c r="AQ43" s="14">
        <v>15</v>
      </c>
      <c r="AR43" s="5">
        <f t="shared" si="68"/>
        <v>42</v>
      </c>
      <c r="AS43" s="5">
        <f t="shared" si="63"/>
        <v>78</v>
      </c>
      <c r="AT43" s="28">
        <f t="shared" si="69"/>
        <v>159</v>
      </c>
      <c r="AU43" s="3">
        <f t="shared" si="9"/>
        <v>556</v>
      </c>
      <c r="AV43" s="5">
        <f t="shared" si="64"/>
        <v>134</v>
      </c>
      <c r="AW43" s="13" t="s">
        <v>1932</v>
      </c>
      <c r="AX43" s="14">
        <v>13</v>
      </c>
      <c r="AY43" s="14">
        <v>12</v>
      </c>
      <c r="AZ43" s="14">
        <v>12</v>
      </c>
      <c r="BA43" s="5">
        <f t="shared" si="11"/>
        <v>37</v>
      </c>
      <c r="BB43" s="5">
        <f t="shared" si="65"/>
        <v>136</v>
      </c>
      <c r="BC43" s="28">
        <f t="shared" si="66"/>
        <v>86</v>
      </c>
      <c r="BD43" s="3">
        <f t="shared" si="14"/>
        <v>642</v>
      </c>
      <c r="BE43" s="5">
        <f t="shared" si="67"/>
        <v>145</v>
      </c>
      <c r="BF43" s="13" t="s">
        <v>2148</v>
      </c>
      <c r="BG43" s="14">
        <v>17</v>
      </c>
      <c r="BH43" s="14">
        <v>16</v>
      </c>
      <c r="BI43" s="14">
        <v>12</v>
      </c>
      <c r="BJ43" s="5">
        <f t="shared" si="26"/>
        <v>45</v>
      </c>
      <c r="BK43" s="5">
        <f t="shared" si="70"/>
        <v>41</v>
      </c>
      <c r="BL43" s="28">
        <f t="shared" si="71"/>
        <v>183</v>
      </c>
      <c r="BM43" s="3">
        <f t="shared" si="27"/>
        <v>825</v>
      </c>
      <c r="BN43" s="5">
        <f t="shared" si="72"/>
        <v>120</v>
      </c>
      <c r="BO43" s="13"/>
      <c r="BP43" s="14"/>
      <c r="BQ43" s="14"/>
      <c r="BR43" s="14"/>
      <c r="BS43" s="5">
        <f t="shared" si="51"/>
        <v>0</v>
      </c>
      <c r="BT43" s="5" t="str">
        <f t="shared" si="22"/>
        <v/>
      </c>
      <c r="BU43" s="35">
        <f t="shared" si="73"/>
        <v>0</v>
      </c>
      <c r="BV43" s="3">
        <f t="shared" si="52"/>
        <v>825</v>
      </c>
      <c r="BW43" s="5">
        <f t="shared" si="25"/>
        <v>141</v>
      </c>
    </row>
    <row r="44" spans="2:75">
      <c r="B44" s="36" t="s">
        <v>390</v>
      </c>
      <c r="C44" s="41" t="s">
        <v>45</v>
      </c>
      <c r="D44" s="74" t="s">
        <v>668</v>
      </c>
      <c r="E44" s="51" t="s">
        <v>175</v>
      </c>
      <c r="F44" s="4">
        <v>11</v>
      </c>
      <c r="G44" s="4">
        <v>13</v>
      </c>
      <c r="H44" s="4">
        <v>13</v>
      </c>
      <c r="I44" s="4">
        <f>SUM(F44:H44)</f>
        <v>37</v>
      </c>
      <c r="J44" s="4">
        <f>IF(E44="","",RANK(I44,I$6:I$366))</f>
        <v>74</v>
      </c>
      <c r="K44" s="4">
        <f>IF(J44="",0,I$368+1-J44)</f>
        <v>174</v>
      </c>
      <c r="L44" s="57">
        <f>IF(E44="","",RANK(K44,K$6:K$366))</f>
        <v>74</v>
      </c>
      <c r="M44" s="30" t="s">
        <v>867</v>
      </c>
      <c r="N44" s="31">
        <v>13</v>
      </c>
      <c r="O44" s="31">
        <v>16</v>
      </c>
      <c r="P44" s="31">
        <v>16</v>
      </c>
      <c r="Q44" s="4">
        <f t="shared" si="74"/>
        <v>45</v>
      </c>
      <c r="R44" s="5">
        <f t="shared" si="75"/>
        <v>52</v>
      </c>
      <c r="S44" s="28">
        <f t="shared" si="76"/>
        <v>201</v>
      </c>
      <c r="T44" s="3">
        <f t="shared" si="77"/>
        <v>375</v>
      </c>
      <c r="U44" s="57">
        <f t="shared" si="78"/>
        <v>36</v>
      </c>
      <c r="V44" s="30" t="s">
        <v>1168</v>
      </c>
      <c r="W44" s="31">
        <v>10</v>
      </c>
      <c r="X44" s="31">
        <v>12</v>
      </c>
      <c r="Y44" s="31">
        <v>9</v>
      </c>
      <c r="Z44" s="4">
        <f t="shared" si="79"/>
        <v>31</v>
      </c>
      <c r="AA44" s="5">
        <f t="shared" si="80"/>
        <v>201</v>
      </c>
      <c r="AB44" s="28">
        <f t="shared" si="81"/>
        <v>31</v>
      </c>
      <c r="AC44" s="76">
        <f t="shared" si="82"/>
        <v>406</v>
      </c>
      <c r="AD44" s="57">
        <f t="shared" si="83"/>
        <v>96</v>
      </c>
      <c r="AE44" s="30" t="s">
        <v>1413</v>
      </c>
      <c r="AF44" s="31">
        <v>13</v>
      </c>
      <c r="AG44" s="31">
        <v>15</v>
      </c>
      <c r="AH44" s="31">
        <v>13</v>
      </c>
      <c r="AI44" s="4">
        <f t="shared" si="84"/>
        <v>41</v>
      </c>
      <c r="AJ44" s="5">
        <f t="shared" si="85"/>
        <v>104</v>
      </c>
      <c r="AK44" s="28">
        <f t="shared" si="86"/>
        <v>153</v>
      </c>
      <c r="AL44" s="3">
        <f t="shared" si="87"/>
        <v>559</v>
      </c>
      <c r="AM44" s="5">
        <f t="shared" si="88"/>
        <v>87</v>
      </c>
      <c r="AN44" s="13" t="s">
        <v>1693</v>
      </c>
      <c r="AO44" s="14">
        <v>11</v>
      </c>
      <c r="AP44" s="14">
        <v>13</v>
      </c>
      <c r="AQ44" s="14">
        <v>13</v>
      </c>
      <c r="AR44" s="5">
        <f t="shared" si="68"/>
        <v>37</v>
      </c>
      <c r="AS44" s="5">
        <f t="shared" si="63"/>
        <v>161</v>
      </c>
      <c r="AT44" s="28">
        <f t="shared" si="69"/>
        <v>76</v>
      </c>
      <c r="AU44" s="3">
        <f t="shared" si="9"/>
        <v>635</v>
      </c>
      <c r="AV44" s="5">
        <f t="shared" si="64"/>
        <v>105</v>
      </c>
      <c r="AW44" s="13" t="s">
        <v>189</v>
      </c>
      <c r="AX44" s="14">
        <v>12</v>
      </c>
      <c r="AY44" s="14">
        <v>11</v>
      </c>
      <c r="AZ44" s="14">
        <v>11</v>
      </c>
      <c r="BA44" s="5">
        <f t="shared" si="11"/>
        <v>34</v>
      </c>
      <c r="BB44" s="5">
        <f t="shared" si="65"/>
        <v>188</v>
      </c>
      <c r="BC44" s="28">
        <f t="shared" si="66"/>
        <v>34</v>
      </c>
      <c r="BD44" s="3">
        <f t="shared" si="14"/>
        <v>669</v>
      </c>
      <c r="BE44" s="5">
        <f t="shared" si="67"/>
        <v>132</v>
      </c>
      <c r="BF44" s="13" t="s">
        <v>2149</v>
      </c>
      <c r="BG44" s="14">
        <v>12</v>
      </c>
      <c r="BH44" s="14">
        <v>13</v>
      </c>
      <c r="BI44" s="14">
        <v>13</v>
      </c>
      <c r="BJ44" s="5">
        <f t="shared" si="26"/>
        <v>38</v>
      </c>
      <c r="BK44" s="5">
        <f t="shared" si="70"/>
        <v>145</v>
      </c>
      <c r="BL44" s="28">
        <f t="shared" si="71"/>
        <v>79</v>
      </c>
      <c r="BM44" s="3">
        <f t="shared" si="27"/>
        <v>748</v>
      </c>
      <c r="BN44" s="5">
        <f t="shared" si="72"/>
        <v>142</v>
      </c>
      <c r="BO44" s="13" t="s">
        <v>2356</v>
      </c>
      <c r="BP44" s="14">
        <v>16</v>
      </c>
      <c r="BQ44" s="14">
        <v>10</v>
      </c>
      <c r="BR44" s="14">
        <v>10</v>
      </c>
      <c r="BS44" s="5">
        <f t="shared" si="21"/>
        <v>36</v>
      </c>
      <c r="BT44" s="5">
        <f t="shared" si="22"/>
        <v>105</v>
      </c>
      <c r="BU44" s="35">
        <f t="shared" si="73"/>
        <v>66</v>
      </c>
      <c r="BV44" s="3">
        <f t="shared" si="24"/>
        <v>814</v>
      </c>
      <c r="BW44" s="5">
        <f t="shared" si="25"/>
        <v>144</v>
      </c>
    </row>
    <row r="45" spans="2:75">
      <c r="B45" s="36" t="s">
        <v>1103</v>
      </c>
      <c r="C45" s="41" t="s">
        <v>45</v>
      </c>
      <c r="D45" s="74" t="s">
        <v>1087</v>
      </c>
      <c r="E45" s="51"/>
      <c r="F45" s="4"/>
      <c r="G45" s="4"/>
      <c r="H45" s="4"/>
      <c r="I45" s="4"/>
      <c r="J45" s="4"/>
      <c r="K45" s="4"/>
      <c r="L45" s="57"/>
      <c r="M45" s="30" t="s">
        <v>868</v>
      </c>
      <c r="N45" s="31">
        <v>15</v>
      </c>
      <c r="O45" s="31">
        <v>16</v>
      </c>
      <c r="P45" s="31">
        <v>16</v>
      </c>
      <c r="Q45" s="4">
        <f t="shared" si="74"/>
        <v>47</v>
      </c>
      <c r="R45" s="5">
        <f t="shared" si="75"/>
        <v>33</v>
      </c>
      <c r="S45" s="28">
        <f t="shared" si="76"/>
        <v>220</v>
      </c>
      <c r="T45" s="3">
        <f t="shared" si="77"/>
        <v>220</v>
      </c>
      <c r="U45" s="57">
        <f t="shared" si="78"/>
        <v>151</v>
      </c>
      <c r="V45" s="30" t="s">
        <v>1169</v>
      </c>
      <c r="W45" s="31">
        <v>13</v>
      </c>
      <c r="X45" s="31">
        <v>12</v>
      </c>
      <c r="Y45" s="31">
        <v>12</v>
      </c>
      <c r="Z45" s="4">
        <f t="shared" si="79"/>
        <v>37</v>
      </c>
      <c r="AA45" s="5">
        <f t="shared" si="80"/>
        <v>152</v>
      </c>
      <c r="AB45" s="28">
        <f t="shared" si="81"/>
        <v>80</v>
      </c>
      <c r="AC45" s="76">
        <f t="shared" si="82"/>
        <v>300</v>
      </c>
      <c r="AD45" s="57">
        <f t="shared" si="83"/>
        <v>161</v>
      </c>
      <c r="AE45" s="30" t="s">
        <v>1414</v>
      </c>
      <c r="AF45" s="31">
        <v>12</v>
      </c>
      <c r="AG45" s="31">
        <v>12</v>
      </c>
      <c r="AH45" s="31">
        <v>12</v>
      </c>
      <c r="AI45" s="4">
        <f t="shared" si="84"/>
        <v>36</v>
      </c>
      <c r="AJ45" s="5">
        <f t="shared" si="85"/>
        <v>206</v>
      </c>
      <c r="AK45" s="28">
        <f t="shared" si="86"/>
        <v>51</v>
      </c>
      <c r="AL45" s="3">
        <f t="shared" si="87"/>
        <v>351</v>
      </c>
      <c r="AM45" s="5">
        <f t="shared" si="88"/>
        <v>188</v>
      </c>
      <c r="AN45" s="13" t="s">
        <v>1694</v>
      </c>
      <c r="AO45" s="14">
        <v>12</v>
      </c>
      <c r="AP45" s="14">
        <v>11</v>
      </c>
      <c r="AQ45" s="14">
        <v>13</v>
      </c>
      <c r="AR45" s="5">
        <f t="shared" si="68"/>
        <v>36</v>
      </c>
      <c r="AS45" s="5">
        <f t="shared" si="63"/>
        <v>188</v>
      </c>
      <c r="AT45" s="28">
        <f t="shared" si="69"/>
        <v>49</v>
      </c>
      <c r="AU45" s="3">
        <f t="shared" si="9"/>
        <v>400</v>
      </c>
      <c r="AV45" s="5">
        <f t="shared" si="64"/>
        <v>199</v>
      </c>
      <c r="AW45" s="13" t="s">
        <v>1933</v>
      </c>
      <c r="AX45" s="14">
        <v>12</v>
      </c>
      <c r="AY45" s="14">
        <v>15</v>
      </c>
      <c r="AZ45" s="14">
        <v>11</v>
      </c>
      <c r="BA45" s="5">
        <f t="shared" si="11"/>
        <v>38</v>
      </c>
      <c r="BB45" s="5">
        <f t="shared" si="65"/>
        <v>115</v>
      </c>
      <c r="BC45" s="28">
        <f t="shared" si="66"/>
        <v>107</v>
      </c>
      <c r="BD45" s="3">
        <f t="shared" si="14"/>
        <v>507</v>
      </c>
      <c r="BE45" s="5">
        <f t="shared" si="67"/>
        <v>187</v>
      </c>
      <c r="BF45" s="13" t="s">
        <v>2150</v>
      </c>
      <c r="BG45" s="14">
        <v>12</v>
      </c>
      <c r="BH45" s="14">
        <v>14</v>
      </c>
      <c r="BI45" s="14">
        <v>16</v>
      </c>
      <c r="BJ45" s="5">
        <f t="shared" si="26"/>
        <v>42</v>
      </c>
      <c r="BK45" s="5">
        <f t="shared" si="70"/>
        <v>83</v>
      </c>
      <c r="BL45" s="28">
        <f t="shared" si="71"/>
        <v>141</v>
      </c>
      <c r="BM45" s="3">
        <f t="shared" si="27"/>
        <v>648</v>
      </c>
      <c r="BN45" s="5">
        <f t="shared" si="72"/>
        <v>169</v>
      </c>
      <c r="BO45" s="13" t="s">
        <v>2357</v>
      </c>
      <c r="BP45" s="14">
        <v>14</v>
      </c>
      <c r="BQ45" s="14">
        <v>11</v>
      </c>
      <c r="BR45" s="14">
        <v>10</v>
      </c>
      <c r="BS45" s="5">
        <f t="shared" ref="BS45:BS74" si="89">SUM(BP45:BR45)</f>
        <v>35</v>
      </c>
      <c r="BT45" s="5">
        <f t="shared" si="22"/>
        <v>117</v>
      </c>
      <c r="BU45" s="35">
        <f t="shared" si="73"/>
        <v>54</v>
      </c>
      <c r="BV45" s="3">
        <f t="shared" ref="BV45:BV74" si="90">BU45+BM45</f>
        <v>702</v>
      </c>
      <c r="BW45" s="5">
        <f t="shared" si="25"/>
        <v>167</v>
      </c>
    </row>
    <row r="46" spans="2:75">
      <c r="B46" s="36" t="s">
        <v>474</v>
      </c>
      <c r="C46" s="41" t="s">
        <v>45</v>
      </c>
      <c r="D46" s="74" t="s">
        <v>778</v>
      </c>
      <c r="E46" s="51" t="s">
        <v>274</v>
      </c>
      <c r="F46" s="4">
        <v>10</v>
      </c>
      <c r="G46" s="4">
        <v>11</v>
      </c>
      <c r="H46" s="4">
        <v>10</v>
      </c>
      <c r="I46" s="4">
        <f>SUM(F46:H46)</f>
        <v>31</v>
      </c>
      <c r="J46" s="4">
        <f>IF(E46="","",RANK(I46,I$6:I$366))</f>
        <v>184</v>
      </c>
      <c r="K46" s="4">
        <f>IF(J46="",0,I$368+1-J46)</f>
        <v>64</v>
      </c>
      <c r="L46" s="57">
        <f>IF(E46="","",RANK(K46,K$6:K$366))</f>
        <v>184</v>
      </c>
      <c r="M46" s="30" t="s">
        <v>869</v>
      </c>
      <c r="N46" s="31">
        <v>10</v>
      </c>
      <c r="O46" s="31">
        <v>14</v>
      </c>
      <c r="P46" s="31">
        <v>17</v>
      </c>
      <c r="Q46" s="4">
        <f t="shared" si="74"/>
        <v>41</v>
      </c>
      <c r="R46" s="5">
        <f t="shared" si="75"/>
        <v>109</v>
      </c>
      <c r="S46" s="28">
        <f t="shared" si="76"/>
        <v>144</v>
      </c>
      <c r="T46" s="3">
        <f t="shared" si="77"/>
        <v>208</v>
      </c>
      <c r="U46" s="57">
        <f t="shared" si="78"/>
        <v>155</v>
      </c>
      <c r="V46" s="30" t="s">
        <v>1170</v>
      </c>
      <c r="W46" s="31">
        <v>14</v>
      </c>
      <c r="X46" s="31">
        <v>15</v>
      </c>
      <c r="Y46" s="31">
        <v>13</v>
      </c>
      <c r="Z46" s="4">
        <f t="shared" si="79"/>
        <v>42</v>
      </c>
      <c r="AA46" s="5">
        <f t="shared" si="80"/>
        <v>90</v>
      </c>
      <c r="AB46" s="28">
        <f t="shared" si="81"/>
        <v>142</v>
      </c>
      <c r="AC46" s="76">
        <f t="shared" si="82"/>
        <v>350</v>
      </c>
      <c r="AD46" s="57">
        <f t="shared" si="83"/>
        <v>125</v>
      </c>
      <c r="AE46" s="30" t="s">
        <v>1415</v>
      </c>
      <c r="AF46" s="31">
        <v>15</v>
      </c>
      <c r="AG46" s="31">
        <v>15</v>
      </c>
      <c r="AH46" s="31">
        <v>10</v>
      </c>
      <c r="AI46" s="4">
        <f t="shared" si="84"/>
        <v>40</v>
      </c>
      <c r="AJ46" s="5">
        <f t="shared" si="85"/>
        <v>133</v>
      </c>
      <c r="AK46" s="28">
        <f t="shared" si="86"/>
        <v>124</v>
      </c>
      <c r="AL46" s="3">
        <f t="shared" si="87"/>
        <v>474</v>
      </c>
      <c r="AM46" s="5">
        <f t="shared" si="88"/>
        <v>128</v>
      </c>
      <c r="AN46" s="13" t="s">
        <v>1695</v>
      </c>
      <c r="AO46" s="14">
        <v>15</v>
      </c>
      <c r="AP46" s="14">
        <v>13</v>
      </c>
      <c r="AQ46" s="14">
        <v>15</v>
      </c>
      <c r="AR46" s="5">
        <f t="shared" si="68"/>
        <v>43</v>
      </c>
      <c r="AS46" s="5">
        <f t="shared" si="63"/>
        <v>63</v>
      </c>
      <c r="AT46" s="28">
        <f t="shared" si="69"/>
        <v>174</v>
      </c>
      <c r="AU46" s="3">
        <f t="shared" si="9"/>
        <v>648</v>
      </c>
      <c r="AV46" s="5">
        <f t="shared" si="64"/>
        <v>97</v>
      </c>
      <c r="AW46" s="13" t="s">
        <v>1934</v>
      </c>
      <c r="AX46" s="14">
        <v>16</v>
      </c>
      <c r="AY46" s="14">
        <v>11</v>
      </c>
      <c r="AZ46" s="14">
        <v>11</v>
      </c>
      <c r="BA46" s="5">
        <f t="shared" si="11"/>
        <v>38</v>
      </c>
      <c r="BB46" s="5">
        <f t="shared" si="65"/>
        <v>115</v>
      </c>
      <c r="BC46" s="28">
        <f t="shared" si="66"/>
        <v>107</v>
      </c>
      <c r="BD46" s="3">
        <f t="shared" si="14"/>
        <v>755</v>
      </c>
      <c r="BE46" s="5">
        <f t="shared" si="67"/>
        <v>92</v>
      </c>
      <c r="BF46" s="13" t="s">
        <v>2151</v>
      </c>
      <c r="BG46" s="14">
        <v>10</v>
      </c>
      <c r="BH46" s="14">
        <v>12</v>
      </c>
      <c r="BI46" s="14">
        <v>11</v>
      </c>
      <c r="BJ46" s="5">
        <f t="shared" si="26"/>
        <v>33</v>
      </c>
      <c r="BK46" s="5">
        <f t="shared" si="70"/>
        <v>194</v>
      </c>
      <c r="BL46" s="28">
        <f t="shared" si="71"/>
        <v>30</v>
      </c>
      <c r="BM46" s="3">
        <f t="shared" ref="BM46:BM73" si="91">BL46+BD46</f>
        <v>785</v>
      </c>
      <c r="BN46" s="5">
        <f t="shared" si="72"/>
        <v>129</v>
      </c>
      <c r="BO46" s="13" t="s">
        <v>2358</v>
      </c>
      <c r="BP46" s="14">
        <v>14</v>
      </c>
      <c r="BQ46" s="14">
        <v>9</v>
      </c>
      <c r="BR46" s="14">
        <v>10</v>
      </c>
      <c r="BS46" s="5">
        <f t="shared" si="89"/>
        <v>33</v>
      </c>
      <c r="BT46" s="5">
        <f t="shared" si="22"/>
        <v>134</v>
      </c>
      <c r="BU46" s="35">
        <f t="shared" si="73"/>
        <v>37</v>
      </c>
      <c r="BV46" s="3">
        <f t="shared" si="90"/>
        <v>822</v>
      </c>
      <c r="BW46" s="5">
        <f t="shared" si="25"/>
        <v>143</v>
      </c>
    </row>
    <row r="47" spans="2:75">
      <c r="B47" s="36" t="s">
        <v>1104</v>
      </c>
      <c r="C47" s="41" t="s">
        <v>45</v>
      </c>
      <c r="D47" s="74" t="s">
        <v>1088</v>
      </c>
      <c r="E47" s="51"/>
      <c r="F47" s="4"/>
      <c r="G47" s="4"/>
      <c r="H47" s="4"/>
      <c r="I47" s="4"/>
      <c r="J47" s="4"/>
      <c r="K47" s="4"/>
      <c r="L47" s="57"/>
      <c r="M47" s="30" t="s">
        <v>870</v>
      </c>
      <c r="N47" s="31">
        <v>11</v>
      </c>
      <c r="O47" s="31">
        <v>11</v>
      </c>
      <c r="P47" s="31">
        <v>9</v>
      </c>
      <c r="Q47" s="4">
        <f t="shared" si="74"/>
        <v>31</v>
      </c>
      <c r="R47" s="5">
        <f t="shared" si="75"/>
        <v>243</v>
      </c>
      <c r="S47" s="28">
        <f t="shared" si="76"/>
        <v>10</v>
      </c>
      <c r="T47" s="3">
        <f t="shared" si="77"/>
        <v>10</v>
      </c>
      <c r="U47" s="57">
        <f t="shared" si="78"/>
        <v>277</v>
      </c>
      <c r="V47" s="30"/>
      <c r="W47" s="31"/>
      <c r="X47" s="31"/>
      <c r="Y47" s="31"/>
      <c r="Z47" s="4">
        <f t="shared" si="79"/>
        <v>0</v>
      </c>
      <c r="AA47" s="5" t="str">
        <f t="shared" si="80"/>
        <v/>
      </c>
      <c r="AB47" s="28">
        <f t="shared" si="81"/>
        <v>0</v>
      </c>
      <c r="AC47" s="76">
        <f t="shared" si="82"/>
        <v>10</v>
      </c>
      <c r="AD47" s="57">
        <f t="shared" si="83"/>
        <v>286</v>
      </c>
      <c r="AE47" s="30" t="s">
        <v>1416</v>
      </c>
      <c r="AF47" s="31">
        <v>15</v>
      </c>
      <c r="AG47" s="31">
        <v>13</v>
      </c>
      <c r="AH47" s="31">
        <v>12</v>
      </c>
      <c r="AI47" s="4">
        <f t="shared" si="84"/>
        <v>40</v>
      </c>
      <c r="AJ47" s="5">
        <f t="shared" si="85"/>
        <v>133</v>
      </c>
      <c r="AK47" s="28">
        <f t="shared" si="86"/>
        <v>124</v>
      </c>
      <c r="AL47" s="3">
        <f t="shared" si="87"/>
        <v>134</v>
      </c>
      <c r="AM47" s="5">
        <f t="shared" si="88"/>
        <v>275</v>
      </c>
      <c r="AN47" s="13" t="s">
        <v>1696</v>
      </c>
      <c r="AO47" s="14">
        <v>18</v>
      </c>
      <c r="AP47" s="14">
        <v>16</v>
      </c>
      <c r="AQ47" s="14">
        <v>13</v>
      </c>
      <c r="AR47" s="5">
        <f t="shared" si="68"/>
        <v>47</v>
      </c>
      <c r="AS47" s="5">
        <f t="shared" si="63"/>
        <v>27</v>
      </c>
      <c r="AT47" s="28">
        <f t="shared" si="69"/>
        <v>210</v>
      </c>
      <c r="AU47" s="3">
        <f t="shared" si="9"/>
        <v>344</v>
      </c>
      <c r="AV47" s="5">
        <f t="shared" si="64"/>
        <v>221</v>
      </c>
      <c r="AW47" s="13" t="s">
        <v>55</v>
      </c>
      <c r="AX47" s="14">
        <v>17</v>
      </c>
      <c r="AY47" s="14">
        <v>12</v>
      </c>
      <c r="AZ47" s="14">
        <v>12</v>
      </c>
      <c r="BA47" s="5">
        <f t="shared" si="11"/>
        <v>41</v>
      </c>
      <c r="BB47" s="5">
        <f t="shared" si="65"/>
        <v>62</v>
      </c>
      <c r="BC47" s="28">
        <f t="shared" si="66"/>
        <v>160</v>
      </c>
      <c r="BD47" s="3">
        <f t="shared" si="14"/>
        <v>504</v>
      </c>
      <c r="BE47" s="5">
        <f t="shared" si="67"/>
        <v>189</v>
      </c>
      <c r="BF47" s="13" t="s">
        <v>2152</v>
      </c>
      <c r="BG47" s="14">
        <v>8</v>
      </c>
      <c r="BH47" s="14">
        <v>14</v>
      </c>
      <c r="BI47" s="14">
        <v>12</v>
      </c>
      <c r="BJ47" s="5">
        <f t="shared" si="26"/>
        <v>34</v>
      </c>
      <c r="BK47" s="5">
        <f t="shared" si="70"/>
        <v>187</v>
      </c>
      <c r="BL47" s="28">
        <f t="shared" si="71"/>
        <v>37</v>
      </c>
      <c r="BM47" s="3">
        <f t="shared" si="91"/>
        <v>541</v>
      </c>
      <c r="BN47" s="5">
        <f t="shared" si="72"/>
        <v>198</v>
      </c>
      <c r="BO47" s="13" t="s">
        <v>2359</v>
      </c>
      <c r="BP47" s="14">
        <v>13</v>
      </c>
      <c r="BQ47" s="14">
        <v>10</v>
      </c>
      <c r="BR47" s="14">
        <v>10</v>
      </c>
      <c r="BS47" s="5">
        <f t="shared" si="89"/>
        <v>33</v>
      </c>
      <c r="BT47" s="5">
        <f t="shared" si="22"/>
        <v>134</v>
      </c>
      <c r="BU47" s="35">
        <f t="shared" si="73"/>
        <v>37</v>
      </c>
      <c r="BV47" s="3">
        <f t="shared" si="90"/>
        <v>578</v>
      </c>
      <c r="BW47" s="5">
        <f t="shared" si="25"/>
        <v>198</v>
      </c>
    </row>
    <row r="48" spans="2:75">
      <c r="B48" s="36" t="s">
        <v>541</v>
      </c>
      <c r="C48" s="41" t="s">
        <v>45</v>
      </c>
      <c r="D48" s="74" t="s">
        <v>635</v>
      </c>
      <c r="E48" s="51" t="s">
        <v>145</v>
      </c>
      <c r="F48" s="4">
        <v>11</v>
      </c>
      <c r="G48" s="4">
        <v>17</v>
      </c>
      <c r="H48" s="4">
        <v>12</v>
      </c>
      <c r="I48" s="4">
        <f>SUM(F48:H48)</f>
        <v>40</v>
      </c>
      <c r="J48" s="4">
        <f>IF(E48="","",RANK(I48,I$6:I$366))</f>
        <v>43</v>
      </c>
      <c r="K48" s="4">
        <f>IF(J48="",0,I$368+1-J48)</f>
        <v>205</v>
      </c>
      <c r="L48" s="57">
        <f>IF(E48="","",RANK(K48,K$6:K$366))</f>
        <v>43</v>
      </c>
      <c r="M48" s="13" t="s">
        <v>871</v>
      </c>
      <c r="N48" s="14">
        <v>12</v>
      </c>
      <c r="O48" s="14">
        <v>12</v>
      </c>
      <c r="P48" s="14">
        <v>12</v>
      </c>
      <c r="Q48" s="4">
        <f t="shared" si="74"/>
        <v>36</v>
      </c>
      <c r="R48" s="5">
        <f t="shared" si="75"/>
        <v>194</v>
      </c>
      <c r="S48" s="28">
        <f t="shared" si="76"/>
        <v>59</v>
      </c>
      <c r="T48" s="3">
        <f t="shared" si="77"/>
        <v>264</v>
      </c>
      <c r="U48" s="57">
        <f t="shared" si="78"/>
        <v>116</v>
      </c>
      <c r="V48" s="13" t="s">
        <v>1171</v>
      </c>
      <c r="W48" s="14">
        <v>11</v>
      </c>
      <c r="X48" s="14">
        <v>10</v>
      </c>
      <c r="Y48" s="14">
        <v>6</v>
      </c>
      <c r="Z48" s="4">
        <f t="shared" si="79"/>
        <v>27</v>
      </c>
      <c r="AA48" s="5">
        <f t="shared" si="80"/>
        <v>217</v>
      </c>
      <c r="AB48" s="28">
        <f t="shared" si="81"/>
        <v>15</v>
      </c>
      <c r="AC48" s="76">
        <f t="shared" si="82"/>
        <v>279</v>
      </c>
      <c r="AD48" s="57">
        <f t="shared" si="83"/>
        <v>173</v>
      </c>
      <c r="AE48" s="30" t="s">
        <v>1417</v>
      </c>
      <c r="AF48" s="31">
        <v>12</v>
      </c>
      <c r="AG48" s="31">
        <v>14</v>
      </c>
      <c r="AH48" s="31">
        <v>12</v>
      </c>
      <c r="AI48" s="4">
        <f t="shared" si="84"/>
        <v>38</v>
      </c>
      <c r="AJ48" s="5">
        <f t="shared" si="85"/>
        <v>177</v>
      </c>
      <c r="AK48" s="28">
        <f t="shared" si="86"/>
        <v>80</v>
      </c>
      <c r="AL48" s="3">
        <f t="shared" si="87"/>
        <v>359</v>
      </c>
      <c r="AM48" s="5">
        <f t="shared" si="88"/>
        <v>183</v>
      </c>
      <c r="AN48" s="13" t="s">
        <v>1697</v>
      </c>
      <c r="AO48" s="14">
        <v>11</v>
      </c>
      <c r="AP48" s="14">
        <v>11</v>
      </c>
      <c r="AQ48" s="14">
        <v>13</v>
      </c>
      <c r="AR48" s="5">
        <f t="shared" si="68"/>
        <v>35</v>
      </c>
      <c r="AS48" s="5">
        <f t="shared" si="63"/>
        <v>200</v>
      </c>
      <c r="AT48" s="28">
        <f t="shared" si="69"/>
        <v>37</v>
      </c>
      <c r="AU48" s="3">
        <f t="shared" si="9"/>
        <v>396</v>
      </c>
      <c r="AV48" s="5">
        <f t="shared" si="64"/>
        <v>203</v>
      </c>
      <c r="AW48" s="13" t="s">
        <v>1935</v>
      </c>
      <c r="AX48" s="14">
        <v>13</v>
      </c>
      <c r="AY48" s="14">
        <v>10</v>
      </c>
      <c r="AZ48" s="14">
        <v>8</v>
      </c>
      <c r="BA48" s="5">
        <f t="shared" si="11"/>
        <v>31</v>
      </c>
      <c r="BB48" s="5">
        <f t="shared" si="65"/>
        <v>204</v>
      </c>
      <c r="BC48" s="28">
        <f t="shared" si="66"/>
        <v>18</v>
      </c>
      <c r="BD48" s="3">
        <f t="shared" si="14"/>
        <v>414</v>
      </c>
      <c r="BE48" s="5">
        <f t="shared" si="67"/>
        <v>217</v>
      </c>
      <c r="BF48" s="13" t="s">
        <v>2153</v>
      </c>
      <c r="BG48" s="14">
        <v>11</v>
      </c>
      <c r="BH48" s="14">
        <v>14</v>
      </c>
      <c r="BI48" s="14">
        <v>13</v>
      </c>
      <c r="BJ48" s="5">
        <f t="shared" si="26"/>
        <v>38</v>
      </c>
      <c r="BK48" s="5">
        <f t="shared" si="70"/>
        <v>145</v>
      </c>
      <c r="BL48" s="28">
        <f t="shared" si="71"/>
        <v>79</v>
      </c>
      <c r="BM48" s="3">
        <f t="shared" si="91"/>
        <v>493</v>
      </c>
      <c r="BN48" s="5">
        <f t="shared" si="72"/>
        <v>207</v>
      </c>
      <c r="BO48" s="13" t="s">
        <v>2360</v>
      </c>
      <c r="BP48" s="14">
        <v>13</v>
      </c>
      <c r="BQ48" s="14">
        <v>12</v>
      </c>
      <c r="BR48" s="14">
        <v>13</v>
      </c>
      <c r="BS48" s="5">
        <f t="shared" si="89"/>
        <v>38</v>
      </c>
      <c r="BT48" s="5">
        <f t="shared" si="22"/>
        <v>76</v>
      </c>
      <c r="BU48" s="35">
        <f t="shared" si="73"/>
        <v>95</v>
      </c>
      <c r="BV48" s="3">
        <f t="shared" si="90"/>
        <v>588</v>
      </c>
      <c r="BW48" s="5">
        <f t="shared" si="25"/>
        <v>194</v>
      </c>
    </row>
    <row r="49" spans="2:75">
      <c r="B49" s="36" t="s">
        <v>344</v>
      </c>
      <c r="C49" s="41" t="s">
        <v>45</v>
      </c>
      <c r="D49" s="74" t="s">
        <v>606</v>
      </c>
      <c r="E49" s="51" t="s">
        <v>112</v>
      </c>
      <c r="F49" s="4">
        <v>12</v>
      </c>
      <c r="G49" s="4">
        <v>16</v>
      </c>
      <c r="H49" s="4">
        <v>17</v>
      </c>
      <c r="I49" s="4">
        <f>SUM(F49:H49)</f>
        <v>45</v>
      </c>
      <c r="J49" s="4">
        <f>IF(E49="","",RANK(I49,I$6:I$366))</f>
        <v>12</v>
      </c>
      <c r="K49" s="4">
        <f>IF(J49="",0,I$368+1-J49)</f>
        <v>236</v>
      </c>
      <c r="L49" s="57">
        <f>IF(E49="","",RANK(K49,K$6:K$366))</f>
        <v>12</v>
      </c>
      <c r="M49" s="13" t="s">
        <v>872</v>
      </c>
      <c r="N49" s="14">
        <v>14</v>
      </c>
      <c r="O49" s="14">
        <v>17</v>
      </c>
      <c r="P49" s="14">
        <v>13</v>
      </c>
      <c r="Q49" s="4">
        <f t="shared" si="74"/>
        <v>44</v>
      </c>
      <c r="R49" s="5">
        <f t="shared" si="75"/>
        <v>63</v>
      </c>
      <c r="S49" s="28">
        <f t="shared" si="76"/>
        <v>190</v>
      </c>
      <c r="T49" s="3">
        <f t="shared" si="77"/>
        <v>426</v>
      </c>
      <c r="U49" s="57">
        <f t="shared" si="78"/>
        <v>14</v>
      </c>
      <c r="V49" s="13" t="s">
        <v>1172</v>
      </c>
      <c r="W49" s="14">
        <v>15</v>
      </c>
      <c r="X49" s="14">
        <v>12</v>
      </c>
      <c r="Y49" s="14">
        <v>10</v>
      </c>
      <c r="Z49" s="4">
        <f t="shared" si="79"/>
        <v>37</v>
      </c>
      <c r="AA49" s="5">
        <f t="shared" si="80"/>
        <v>152</v>
      </c>
      <c r="AB49" s="28">
        <f t="shared" si="81"/>
        <v>80</v>
      </c>
      <c r="AC49" s="76">
        <f t="shared" si="82"/>
        <v>506</v>
      </c>
      <c r="AD49" s="57">
        <f t="shared" si="83"/>
        <v>38</v>
      </c>
      <c r="AE49" s="30" t="s">
        <v>1418</v>
      </c>
      <c r="AF49" s="31">
        <v>14</v>
      </c>
      <c r="AG49" s="31">
        <v>13</v>
      </c>
      <c r="AH49" s="31">
        <v>12</v>
      </c>
      <c r="AI49" s="4">
        <f t="shared" si="84"/>
        <v>39</v>
      </c>
      <c r="AJ49" s="5">
        <f t="shared" si="85"/>
        <v>157</v>
      </c>
      <c r="AK49" s="28">
        <f t="shared" si="86"/>
        <v>100</v>
      </c>
      <c r="AL49" s="3">
        <f t="shared" si="87"/>
        <v>606</v>
      </c>
      <c r="AM49" s="5">
        <f t="shared" si="88"/>
        <v>64</v>
      </c>
      <c r="AN49" s="13" t="s">
        <v>1698</v>
      </c>
      <c r="AO49" s="14">
        <v>8</v>
      </c>
      <c r="AP49" s="14">
        <v>11</v>
      </c>
      <c r="AQ49" s="14">
        <v>13</v>
      </c>
      <c r="AR49" s="5">
        <f t="shared" si="68"/>
        <v>32</v>
      </c>
      <c r="AS49" s="5">
        <f t="shared" si="63"/>
        <v>225</v>
      </c>
      <c r="AT49" s="28">
        <f t="shared" si="69"/>
        <v>12</v>
      </c>
      <c r="AU49" s="3">
        <f t="shared" si="9"/>
        <v>618</v>
      </c>
      <c r="AV49" s="5">
        <f t="shared" si="64"/>
        <v>112</v>
      </c>
      <c r="AW49" s="13" t="s">
        <v>1936</v>
      </c>
      <c r="AX49" s="14">
        <v>15</v>
      </c>
      <c r="AY49" s="14">
        <v>9</v>
      </c>
      <c r="AZ49" s="14">
        <v>13</v>
      </c>
      <c r="BA49" s="5">
        <f t="shared" si="11"/>
        <v>37</v>
      </c>
      <c r="BB49" s="5">
        <f t="shared" si="65"/>
        <v>136</v>
      </c>
      <c r="BC49" s="28">
        <f t="shared" si="66"/>
        <v>86</v>
      </c>
      <c r="BD49" s="3">
        <f t="shared" si="14"/>
        <v>704</v>
      </c>
      <c r="BE49" s="5">
        <f t="shared" si="67"/>
        <v>118</v>
      </c>
      <c r="BF49" s="13"/>
      <c r="BG49" s="14"/>
      <c r="BH49" s="14"/>
      <c r="BI49" s="14"/>
      <c r="BJ49" s="5">
        <f t="shared" si="26"/>
        <v>0</v>
      </c>
      <c r="BK49" s="5" t="str">
        <f t="shared" si="70"/>
        <v/>
      </c>
      <c r="BL49" s="28">
        <f t="shared" si="71"/>
        <v>0</v>
      </c>
      <c r="BM49" s="3">
        <f t="shared" si="91"/>
        <v>704</v>
      </c>
      <c r="BN49" s="5">
        <f t="shared" si="72"/>
        <v>154</v>
      </c>
      <c r="BO49" s="13"/>
      <c r="BP49" s="14"/>
      <c r="BQ49" s="14"/>
      <c r="BR49" s="14"/>
      <c r="BS49" s="5">
        <f t="shared" si="89"/>
        <v>0</v>
      </c>
      <c r="BT49" s="5" t="str">
        <f t="shared" si="22"/>
        <v/>
      </c>
      <c r="BU49" s="35">
        <f t="shared" si="73"/>
        <v>0</v>
      </c>
      <c r="BV49" s="3">
        <f t="shared" si="90"/>
        <v>704</v>
      </c>
      <c r="BW49" s="5">
        <f t="shared" si="25"/>
        <v>166</v>
      </c>
    </row>
    <row r="50" spans="2:75">
      <c r="B50" s="36" t="s">
        <v>418</v>
      </c>
      <c r="C50" s="41" t="s">
        <v>45</v>
      </c>
      <c r="D50" s="74" t="s">
        <v>701</v>
      </c>
      <c r="E50" s="51" t="s">
        <v>218</v>
      </c>
      <c r="F50" s="4">
        <v>9</v>
      </c>
      <c r="G50" s="4">
        <v>10</v>
      </c>
      <c r="H50" s="4">
        <v>16</v>
      </c>
      <c r="I50" s="4">
        <f>SUM(F50:H50)</f>
        <v>35</v>
      </c>
      <c r="J50" s="4">
        <f>IF(E50="","",RANK(I50,I$6:I$366))</f>
        <v>108</v>
      </c>
      <c r="K50" s="4">
        <f>IF(J50="",0,I$368+1-J50)</f>
        <v>140</v>
      </c>
      <c r="L50" s="57">
        <f>IF(E50="","",RANK(K50,K$6:K$366))</f>
        <v>108</v>
      </c>
      <c r="M50" s="13" t="s">
        <v>873</v>
      </c>
      <c r="N50" s="14">
        <v>12</v>
      </c>
      <c r="O50" s="14">
        <v>14</v>
      </c>
      <c r="P50" s="14">
        <v>11</v>
      </c>
      <c r="Q50" s="4">
        <f t="shared" si="74"/>
        <v>37</v>
      </c>
      <c r="R50" s="5">
        <f t="shared" si="75"/>
        <v>186</v>
      </c>
      <c r="S50" s="28">
        <f t="shared" si="76"/>
        <v>67</v>
      </c>
      <c r="T50" s="3">
        <f t="shared" si="77"/>
        <v>207</v>
      </c>
      <c r="U50" s="57">
        <f t="shared" si="78"/>
        <v>156</v>
      </c>
      <c r="V50" s="13" t="s">
        <v>1173</v>
      </c>
      <c r="W50" s="14">
        <v>13</v>
      </c>
      <c r="X50" s="14">
        <v>10</v>
      </c>
      <c r="Y50" s="14">
        <v>20</v>
      </c>
      <c r="Z50" s="4">
        <f t="shared" si="79"/>
        <v>43</v>
      </c>
      <c r="AA50" s="5">
        <f t="shared" si="80"/>
        <v>77</v>
      </c>
      <c r="AB50" s="28">
        <f t="shared" si="81"/>
        <v>155</v>
      </c>
      <c r="AC50" s="76">
        <f t="shared" si="82"/>
        <v>362</v>
      </c>
      <c r="AD50" s="57">
        <f t="shared" si="83"/>
        <v>121</v>
      </c>
      <c r="AE50" s="30" t="s">
        <v>1419</v>
      </c>
      <c r="AF50" s="31">
        <v>14</v>
      </c>
      <c r="AG50" s="31">
        <v>11</v>
      </c>
      <c r="AH50" s="31">
        <v>10</v>
      </c>
      <c r="AI50" s="4">
        <f t="shared" si="84"/>
        <v>35</v>
      </c>
      <c r="AJ50" s="5">
        <f t="shared" si="85"/>
        <v>218</v>
      </c>
      <c r="AK50" s="28">
        <f t="shared" si="86"/>
        <v>39</v>
      </c>
      <c r="AL50" s="3">
        <f t="shared" si="87"/>
        <v>401</v>
      </c>
      <c r="AM50" s="5">
        <f t="shared" si="88"/>
        <v>161</v>
      </c>
      <c r="AN50" s="13" t="s">
        <v>1489</v>
      </c>
      <c r="AO50" s="14">
        <v>15</v>
      </c>
      <c r="AP50" s="14">
        <v>13</v>
      </c>
      <c r="AQ50" s="14">
        <v>13</v>
      </c>
      <c r="AR50" s="5">
        <f t="shared" si="68"/>
        <v>41</v>
      </c>
      <c r="AS50" s="5">
        <f t="shared" si="63"/>
        <v>102</v>
      </c>
      <c r="AT50" s="28">
        <f t="shared" si="69"/>
        <v>135</v>
      </c>
      <c r="AU50" s="3">
        <f t="shared" si="9"/>
        <v>536</v>
      </c>
      <c r="AV50" s="5">
        <f t="shared" si="64"/>
        <v>149</v>
      </c>
      <c r="AW50" s="13" t="s">
        <v>1937</v>
      </c>
      <c r="AX50" s="14">
        <v>16</v>
      </c>
      <c r="AY50" s="14">
        <v>13</v>
      </c>
      <c r="AZ50" s="14">
        <v>8</v>
      </c>
      <c r="BA50" s="5">
        <f t="shared" si="11"/>
        <v>37</v>
      </c>
      <c r="BB50" s="5">
        <f t="shared" si="65"/>
        <v>136</v>
      </c>
      <c r="BC50" s="28">
        <f t="shared" si="66"/>
        <v>86</v>
      </c>
      <c r="BD50" s="3">
        <f t="shared" si="14"/>
        <v>622</v>
      </c>
      <c r="BE50" s="5">
        <f t="shared" si="67"/>
        <v>150</v>
      </c>
      <c r="BF50" s="13"/>
      <c r="BG50" s="14"/>
      <c r="BH50" s="14"/>
      <c r="BI50" s="14"/>
      <c r="BJ50" s="5">
        <f t="shared" si="26"/>
        <v>0</v>
      </c>
      <c r="BK50" s="5" t="str">
        <f t="shared" si="70"/>
        <v/>
      </c>
      <c r="BL50" s="28">
        <f t="shared" si="71"/>
        <v>0</v>
      </c>
      <c r="BM50" s="3">
        <f t="shared" si="91"/>
        <v>622</v>
      </c>
      <c r="BN50" s="5">
        <f t="shared" si="72"/>
        <v>177</v>
      </c>
      <c r="BO50" s="13"/>
      <c r="BP50" s="14"/>
      <c r="BQ50" s="14"/>
      <c r="BR50" s="14"/>
      <c r="BS50" s="5">
        <f t="shared" si="89"/>
        <v>0</v>
      </c>
      <c r="BT50" s="5" t="str">
        <f t="shared" si="22"/>
        <v/>
      </c>
      <c r="BU50" s="35">
        <f t="shared" si="73"/>
        <v>0</v>
      </c>
      <c r="BV50" s="3">
        <f t="shared" si="90"/>
        <v>622</v>
      </c>
      <c r="BW50" s="5">
        <f t="shared" si="25"/>
        <v>185</v>
      </c>
    </row>
    <row r="51" spans="2:75">
      <c r="B51" s="36" t="s">
        <v>1105</v>
      </c>
      <c r="C51" s="41" t="s">
        <v>45</v>
      </c>
      <c r="D51" s="74" t="s">
        <v>1089</v>
      </c>
      <c r="E51" s="51"/>
      <c r="F51" s="4"/>
      <c r="G51" s="4"/>
      <c r="H51" s="4"/>
      <c r="I51" s="4"/>
      <c r="J51" s="4"/>
      <c r="K51" s="4"/>
      <c r="L51" s="57"/>
      <c r="M51" s="13" t="s">
        <v>874</v>
      </c>
      <c r="N51" s="14">
        <v>11</v>
      </c>
      <c r="O51" s="14">
        <v>13</v>
      </c>
      <c r="P51" s="14">
        <v>17</v>
      </c>
      <c r="Q51" s="4">
        <f t="shared" si="74"/>
        <v>41</v>
      </c>
      <c r="R51" s="5">
        <f t="shared" si="75"/>
        <v>109</v>
      </c>
      <c r="S51" s="28">
        <f t="shared" si="76"/>
        <v>144</v>
      </c>
      <c r="T51" s="3">
        <f t="shared" si="77"/>
        <v>144</v>
      </c>
      <c r="U51" s="57">
        <f t="shared" si="78"/>
        <v>211</v>
      </c>
      <c r="V51" s="13"/>
      <c r="W51" s="14"/>
      <c r="X51" s="14"/>
      <c r="Y51" s="14"/>
      <c r="Z51" s="4">
        <f t="shared" si="79"/>
        <v>0</v>
      </c>
      <c r="AA51" s="5" t="str">
        <f t="shared" si="80"/>
        <v/>
      </c>
      <c r="AB51" s="28">
        <f t="shared" si="81"/>
        <v>0</v>
      </c>
      <c r="AC51" s="76">
        <f t="shared" si="82"/>
        <v>144</v>
      </c>
      <c r="AD51" s="57">
        <f t="shared" si="83"/>
        <v>245</v>
      </c>
      <c r="AE51" s="30"/>
      <c r="AF51" s="31"/>
      <c r="AG51" s="31"/>
      <c r="AH51" s="31"/>
      <c r="AI51" s="4">
        <f t="shared" si="84"/>
        <v>0</v>
      </c>
      <c r="AJ51" s="5" t="str">
        <f t="shared" si="85"/>
        <v/>
      </c>
      <c r="AK51" s="28">
        <f t="shared" si="86"/>
        <v>0</v>
      </c>
      <c r="AL51" s="3">
        <f t="shared" si="87"/>
        <v>144</v>
      </c>
      <c r="AM51" s="5">
        <f t="shared" si="88"/>
        <v>267</v>
      </c>
      <c r="AN51" s="13"/>
      <c r="AO51" s="14"/>
      <c r="AP51" s="14"/>
      <c r="AQ51" s="14"/>
      <c r="AR51" s="5"/>
      <c r="AS51" s="5" t="str">
        <f t="shared" si="63"/>
        <v/>
      </c>
      <c r="AT51" s="28"/>
      <c r="AU51" s="3">
        <f t="shared" si="9"/>
        <v>144</v>
      </c>
      <c r="AV51" s="5">
        <f t="shared" si="64"/>
        <v>282</v>
      </c>
      <c r="AW51" s="13"/>
      <c r="AX51" s="14"/>
      <c r="AY51" s="14"/>
      <c r="AZ51" s="14"/>
      <c r="BA51" s="5">
        <f t="shared" si="11"/>
        <v>0</v>
      </c>
      <c r="BB51" s="5" t="str">
        <f t="shared" si="65"/>
        <v/>
      </c>
      <c r="BC51" s="28">
        <f t="shared" si="66"/>
        <v>0</v>
      </c>
      <c r="BD51" s="3">
        <f t="shared" si="14"/>
        <v>144</v>
      </c>
      <c r="BE51" s="5">
        <f t="shared" si="67"/>
        <v>288</v>
      </c>
      <c r="BF51" s="13"/>
      <c r="BG51" s="14"/>
      <c r="BH51" s="14"/>
      <c r="BI51" s="14"/>
      <c r="BJ51" s="5">
        <f t="shared" si="26"/>
        <v>0</v>
      </c>
      <c r="BK51" s="5" t="str">
        <f t="shared" si="70"/>
        <v/>
      </c>
      <c r="BL51" s="28">
        <f t="shared" si="71"/>
        <v>0</v>
      </c>
      <c r="BM51" s="3">
        <f t="shared" si="91"/>
        <v>144</v>
      </c>
      <c r="BN51" s="5">
        <f t="shared" si="72"/>
        <v>290</v>
      </c>
      <c r="BO51" s="13"/>
      <c r="BP51" s="14"/>
      <c r="BQ51" s="14"/>
      <c r="BR51" s="14"/>
      <c r="BS51" s="5">
        <f t="shared" si="89"/>
        <v>0</v>
      </c>
      <c r="BT51" s="5" t="str">
        <f t="shared" si="22"/>
        <v/>
      </c>
      <c r="BU51" s="35">
        <f t="shared" si="73"/>
        <v>0</v>
      </c>
      <c r="BV51" s="3">
        <f t="shared" si="90"/>
        <v>144</v>
      </c>
      <c r="BW51" s="5">
        <f t="shared" si="25"/>
        <v>291</v>
      </c>
    </row>
    <row r="52" spans="2:75">
      <c r="B52" s="36" t="s">
        <v>504</v>
      </c>
      <c r="C52" s="41" t="s">
        <v>45</v>
      </c>
      <c r="D52" s="74" t="s">
        <v>811</v>
      </c>
      <c r="E52" s="51" t="s">
        <v>307</v>
      </c>
      <c r="F52" s="4">
        <v>11</v>
      </c>
      <c r="G52" s="4">
        <v>10</v>
      </c>
      <c r="H52" s="4">
        <v>8</v>
      </c>
      <c r="I52" s="4">
        <f>SUM(F52:H52)</f>
        <v>29</v>
      </c>
      <c r="J52" s="4">
        <f>IF(E52="","",RANK(I52,I$6:I$366))</f>
        <v>218</v>
      </c>
      <c r="K52" s="4">
        <f>IF(J52="",0,I$368+1-J52)</f>
        <v>30</v>
      </c>
      <c r="L52" s="57">
        <f>IF(E52="","",RANK(K52,K$6:K$366))</f>
        <v>218</v>
      </c>
      <c r="M52" s="13" t="s">
        <v>875</v>
      </c>
      <c r="N52" s="14">
        <v>14</v>
      </c>
      <c r="O52" s="14">
        <v>14</v>
      </c>
      <c r="P52" s="14">
        <v>13</v>
      </c>
      <c r="Q52" s="4">
        <f t="shared" si="74"/>
        <v>41</v>
      </c>
      <c r="R52" s="5">
        <f t="shared" si="75"/>
        <v>109</v>
      </c>
      <c r="S52" s="28">
        <f t="shared" si="76"/>
        <v>144</v>
      </c>
      <c r="T52" s="3">
        <f t="shared" si="77"/>
        <v>174</v>
      </c>
      <c r="U52" s="57">
        <f t="shared" si="78"/>
        <v>186</v>
      </c>
      <c r="V52" s="13" t="s">
        <v>1174</v>
      </c>
      <c r="W52" s="14">
        <v>12</v>
      </c>
      <c r="X52" s="14">
        <v>14</v>
      </c>
      <c r="Y52" s="14">
        <v>15</v>
      </c>
      <c r="Z52" s="4">
        <f t="shared" si="79"/>
        <v>41</v>
      </c>
      <c r="AA52" s="5">
        <f t="shared" si="80"/>
        <v>105</v>
      </c>
      <c r="AB52" s="28">
        <f t="shared" si="81"/>
        <v>127</v>
      </c>
      <c r="AC52" s="76">
        <f t="shared" si="82"/>
        <v>301</v>
      </c>
      <c r="AD52" s="57">
        <f t="shared" si="83"/>
        <v>159</v>
      </c>
      <c r="AE52" s="30" t="s">
        <v>1420</v>
      </c>
      <c r="AF52" s="31">
        <v>8</v>
      </c>
      <c r="AG52" s="31">
        <v>14</v>
      </c>
      <c r="AH52" s="31">
        <v>9</v>
      </c>
      <c r="AI52" s="4">
        <f t="shared" si="84"/>
        <v>31</v>
      </c>
      <c r="AJ52" s="5">
        <f t="shared" si="85"/>
        <v>242</v>
      </c>
      <c r="AK52" s="28">
        <f t="shared" si="86"/>
        <v>15</v>
      </c>
      <c r="AL52" s="3">
        <f t="shared" si="87"/>
        <v>316</v>
      </c>
      <c r="AM52" s="5">
        <f t="shared" si="88"/>
        <v>199</v>
      </c>
      <c r="AN52" s="13" t="s">
        <v>1699</v>
      </c>
      <c r="AO52" s="14">
        <v>15</v>
      </c>
      <c r="AP52" s="14">
        <v>11</v>
      </c>
      <c r="AQ52" s="14">
        <v>12</v>
      </c>
      <c r="AR52" s="5">
        <f>SUM(AO52:AQ52)</f>
        <v>38</v>
      </c>
      <c r="AS52" s="5">
        <f t="shared" si="63"/>
        <v>146</v>
      </c>
      <c r="AT52" s="28">
        <f>IF(AS52="",0,AR$368+1-AS52)</f>
        <v>91</v>
      </c>
      <c r="AU52" s="3">
        <f t="shared" si="9"/>
        <v>407</v>
      </c>
      <c r="AV52" s="5">
        <f t="shared" si="64"/>
        <v>198</v>
      </c>
      <c r="AW52" s="13" t="s">
        <v>1938</v>
      </c>
      <c r="AX52" s="14">
        <v>15</v>
      </c>
      <c r="AY52" s="14">
        <v>12</v>
      </c>
      <c r="AZ52" s="14">
        <v>13</v>
      </c>
      <c r="BA52" s="5">
        <f t="shared" si="11"/>
        <v>40</v>
      </c>
      <c r="BB52" s="5">
        <f t="shared" si="65"/>
        <v>80</v>
      </c>
      <c r="BC52" s="28">
        <f t="shared" si="66"/>
        <v>142</v>
      </c>
      <c r="BD52" s="3">
        <f t="shared" si="14"/>
        <v>549</v>
      </c>
      <c r="BE52" s="5">
        <f t="shared" si="67"/>
        <v>172</v>
      </c>
      <c r="BF52" s="13" t="s">
        <v>1570</v>
      </c>
      <c r="BG52" s="14">
        <v>9</v>
      </c>
      <c r="BH52" s="14">
        <v>14</v>
      </c>
      <c r="BI52" s="14">
        <v>10</v>
      </c>
      <c r="BJ52" s="5">
        <f t="shared" si="26"/>
        <v>33</v>
      </c>
      <c r="BK52" s="5">
        <f t="shared" si="70"/>
        <v>194</v>
      </c>
      <c r="BL52" s="28">
        <f t="shared" si="71"/>
        <v>30</v>
      </c>
      <c r="BM52" s="3">
        <f t="shared" si="91"/>
        <v>579</v>
      </c>
      <c r="BN52" s="5">
        <f t="shared" si="72"/>
        <v>186</v>
      </c>
      <c r="BO52" s="13"/>
      <c r="BP52" s="14"/>
      <c r="BQ52" s="14"/>
      <c r="BR52" s="14"/>
      <c r="BS52" s="5">
        <f t="shared" si="89"/>
        <v>0</v>
      </c>
      <c r="BT52" s="5" t="str">
        <f t="shared" si="22"/>
        <v/>
      </c>
      <c r="BU52" s="35">
        <f t="shared" si="73"/>
        <v>0</v>
      </c>
      <c r="BV52" s="3">
        <f t="shared" si="90"/>
        <v>579</v>
      </c>
      <c r="BW52" s="5">
        <f t="shared" si="25"/>
        <v>197</v>
      </c>
    </row>
    <row r="53" spans="2:75">
      <c r="B53" s="36" t="s">
        <v>489</v>
      </c>
      <c r="C53" s="41" t="s">
        <v>45</v>
      </c>
      <c r="D53" s="74" t="s">
        <v>794</v>
      </c>
      <c r="E53" s="51" t="s">
        <v>275</v>
      </c>
      <c r="F53" s="4">
        <v>11</v>
      </c>
      <c r="G53" s="4">
        <v>9</v>
      </c>
      <c r="H53" s="4">
        <v>11</v>
      </c>
      <c r="I53" s="4">
        <f>SUM(F53:H53)</f>
        <v>31</v>
      </c>
      <c r="J53" s="4">
        <f>IF(E53="","",RANK(I53,I$6:I$366))</f>
        <v>184</v>
      </c>
      <c r="K53" s="4">
        <f>IF(J53="",0,I$368+1-J53)</f>
        <v>64</v>
      </c>
      <c r="L53" s="57">
        <f>IF(E53="","",RANK(K53,K$6:K$366))</f>
        <v>184</v>
      </c>
      <c r="M53" s="13" t="s">
        <v>876</v>
      </c>
      <c r="N53" s="14">
        <v>9</v>
      </c>
      <c r="O53" s="14">
        <v>15</v>
      </c>
      <c r="P53" s="14">
        <v>8</v>
      </c>
      <c r="Q53" s="4">
        <f t="shared" si="74"/>
        <v>32</v>
      </c>
      <c r="R53" s="5">
        <f t="shared" si="75"/>
        <v>238</v>
      </c>
      <c r="S53" s="28">
        <f t="shared" si="76"/>
        <v>15</v>
      </c>
      <c r="T53" s="3">
        <f t="shared" si="77"/>
        <v>79</v>
      </c>
      <c r="U53" s="57">
        <f t="shared" si="78"/>
        <v>248</v>
      </c>
      <c r="V53" s="13" t="s">
        <v>1175</v>
      </c>
      <c r="W53" s="14">
        <v>11</v>
      </c>
      <c r="X53" s="14">
        <v>9</v>
      </c>
      <c r="Y53" s="14">
        <v>6</v>
      </c>
      <c r="Z53" s="4">
        <f t="shared" si="79"/>
        <v>26</v>
      </c>
      <c r="AA53" s="5">
        <f t="shared" si="80"/>
        <v>223</v>
      </c>
      <c r="AB53" s="28">
        <f t="shared" si="81"/>
        <v>9</v>
      </c>
      <c r="AC53" s="76">
        <f t="shared" si="82"/>
        <v>88</v>
      </c>
      <c r="AD53" s="57">
        <f t="shared" si="83"/>
        <v>269</v>
      </c>
      <c r="AE53" s="30" t="s">
        <v>1421</v>
      </c>
      <c r="AF53" s="31">
        <v>11</v>
      </c>
      <c r="AG53" s="31">
        <v>8</v>
      </c>
      <c r="AH53" s="31">
        <v>10</v>
      </c>
      <c r="AI53" s="4">
        <f t="shared" si="84"/>
        <v>29</v>
      </c>
      <c r="AJ53" s="5">
        <f t="shared" si="85"/>
        <v>252</v>
      </c>
      <c r="AK53" s="28">
        <f t="shared" si="86"/>
        <v>5</v>
      </c>
      <c r="AL53" s="3">
        <f t="shared" si="87"/>
        <v>93</v>
      </c>
      <c r="AM53" s="5">
        <f t="shared" si="88"/>
        <v>286</v>
      </c>
      <c r="AN53" s="13"/>
      <c r="AO53" s="14"/>
      <c r="AP53" s="14"/>
      <c r="AQ53" s="14"/>
      <c r="AR53" s="5">
        <f>SUM(AO53:AQ53)</f>
        <v>0</v>
      </c>
      <c r="AS53" s="5" t="str">
        <f t="shared" si="63"/>
        <v/>
      </c>
      <c r="AT53" s="28">
        <f>IF(AS53="",0,AR$368+1-AS53)</f>
        <v>0</v>
      </c>
      <c r="AU53" s="3">
        <f t="shared" si="9"/>
        <v>93</v>
      </c>
      <c r="AV53" s="5">
        <f t="shared" si="64"/>
        <v>295</v>
      </c>
      <c r="AW53" s="13"/>
      <c r="AX53" s="14"/>
      <c r="AY53" s="14"/>
      <c r="AZ53" s="14"/>
      <c r="BA53" s="5">
        <f t="shared" si="11"/>
        <v>0</v>
      </c>
      <c r="BB53" s="5" t="str">
        <f t="shared" si="65"/>
        <v/>
      </c>
      <c r="BC53" s="28">
        <f t="shared" si="66"/>
        <v>0</v>
      </c>
      <c r="BD53" s="3">
        <f t="shared" si="14"/>
        <v>93</v>
      </c>
      <c r="BE53" s="5">
        <f t="shared" si="67"/>
        <v>300</v>
      </c>
      <c r="BF53" s="13"/>
      <c r="BG53" s="14"/>
      <c r="BH53" s="14"/>
      <c r="BI53" s="14"/>
      <c r="BJ53" s="5">
        <f t="shared" si="26"/>
        <v>0</v>
      </c>
      <c r="BK53" s="5" t="str">
        <f t="shared" si="70"/>
        <v/>
      </c>
      <c r="BL53" s="28">
        <f t="shared" si="71"/>
        <v>0</v>
      </c>
      <c r="BM53" s="3">
        <f t="shared" si="91"/>
        <v>93</v>
      </c>
      <c r="BN53" s="5">
        <f t="shared" si="72"/>
        <v>302</v>
      </c>
      <c r="BO53" s="13"/>
      <c r="BP53" s="14"/>
      <c r="BQ53" s="14"/>
      <c r="BR53" s="14"/>
      <c r="BS53" s="5">
        <f t="shared" si="89"/>
        <v>0</v>
      </c>
      <c r="BT53" s="5" t="str">
        <f t="shared" si="22"/>
        <v/>
      </c>
      <c r="BU53" s="35">
        <f t="shared" si="73"/>
        <v>0</v>
      </c>
      <c r="BV53" s="3">
        <f t="shared" si="90"/>
        <v>93</v>
      </c>
      <c r="BW53" s="5">
        <f t="shared" si="25"/>
        <v>303</v>
      </c>
    </row>
    <row r="54" spans="2:75">
      <c r="B54" s="36" t="s">
        <v>433</v>
      </c>
      <c r="C54" s="41" t="s">
        <v>45</v>
      </c>
      <c r="D54" s="74" t="s">
        <v>722</v>
      </c>
      <c r="E54" s="51" t="s">
        <v>233</v>
      </c>
      <c r="F54" s="4">
        <v>11</v>
      </c>
      <c r="G54" s="4">
        <v>11</v>
      </c>
      <c r="H54" s="4">
        <v>12</v>
      </c>
      <c r="I54" s="4">
        <f>SUM(F54:H54)</f>
        <v>34</v>
      </c>
      <c r="J54" s="4">
        <f>IF(E54="","",RANK(I54,I$6:I$366))</f>
        <v>129</v>
      </c>
      <c r="K54" s="4">
        <f>IF(J54="",0,I$368+1-J54)</f>
        <v>119</v>
      </c>
      <c r="L54" s="57">
        <f>IF(E54="","",RANK(K54,K$6:K$366))</f>
        <v>129</v>
      </c>
      <c r="M54" s="13" t="s">
        <v>877</v>
      </c>
      <c r="N54" s="14">
        <v>12</v>
      </c>
      <c r="O54" s="14">
        <v>13</v>
      </c>
      <c r="P54" s="14">
        <v>11</v>
      </c>
      <c r="Q54" s="4">
        <f t="shared" si="74"/>
        <v>36</v>
      </c>
      <c r="R54" s="5">
        <f t="shared" si="75"/>
        <v>194</v>
      </c>
      <c r="S54" s="28">
        <f t="shared" si="76"/>
        <v>59</v>
      </c>
      <c r="T54" s="3">
        <f t="shared" si="77"/>
        <v>178</v>
      </c>
      <c r="U54" s="57">
        <f t="shared" si="78"/>
        <v>184</v>
      </c>
      <c r="V54" s="13" t="s">
        <v>1176</v>
      </c>
      <c r="W54" s="14">
        <v>10</v>
      </c>
      <c r="X54" s="14">
        <v>17</v>
      </c>
      <c r="Y54" s="14">
        <v>15</v>
      </c>
      <c r="Z54" s="4">
        <f t="shared" si="79"/>
        <v>42</v>
      </c>
      <c r="AA54" s="5">
        <f t="shared" si="80"/>
        <v>90</v>
      </c>
      <c r="AB54" s="28">
        <f t="shared" si="81"/>
        <v>142</v>
      </c>
      <c r="AC54" s="76">
        <f t="shared" si="82"/>
        <v>320</v>
      </c>
      <c r="AD54" s="57">
        <f t="shared" si="83"/>
        <v>149</v>
      </c>
      <c r="AE54" s="30" t="s">
        <v>1422</v>
      </c>
      <c r="AF54" s="31">
        <v>14</v>
      </c>
      <c r="AG54" s="31">
        <v>8</v>
      </c>
      <c r="AH54" s="31">
        <v>11</v>
      </c>
      <c r="AI54" s="4">
        <f t="shared" si="84"/>
        <v>33</v>
      </c>
      <c r="AJ54" s="5">
        <f t="shared" si="85"/>
        <v>237</v>
      </c>
      <c r="AK54" s="28">
        <f t="shared" si="86"/>
        <v>20</v>
      </c>
      <c r="AL54" s="3">
        <f t="shared" si="87"/>
        <v>340</v>
      </c>
      <c r="AM54" s="5">
        <f t="shared" si="88"/>
        <v>194</v>
      </c>
      <c r="AN54" s="13" t="s">
        <v>1700</v>
      </c>
      <c r="AO54" s="14">
        <v>14</v>
      </c>
      <c r="AP54" s="14">
        <v>14</v>
      </c>
      <c r="AQ54" s="14">
        <v>14</v>
      </c>
      <c r="AR54" s="5">
        <f>SUM(AO54:AQ54)</f>
        <v>42</v>
      </c>
      <c r="AS54" s="5">
        <f t="shared" si="63"/>
        <v>78</v>
      </c>
      <c r="AT54" s="28">
        <f>IF(AS54="",0,AR$368+1-AS54)</f>
        <v>159</v>
      </c>
      <c r="AU54" s="3">
        <f t="shared" si="9"/>
        <v>499</v>
      </c>
      <c r="AV54" s="5">
        <f t="shared" si="64"/>
        <v>166</v>
      </c>
      <c r="AW54" s="13" t="s">
        <v>1939</v>
      </c>
      <c r="AX54" s="14">
        <v>13</v>
      </c>
      <c r="AY54" s="14">
        <v>17</v>
      </c>
      <c r="AZ54" s="14">
        <v>11</v>
      </c>
      <c r="BA54" s="5">
        <f t="shared" si="11"/>
        <v>41</v>
      </c>
      <c r="BB54" s="5">
        <f t="shared" si="65"/>
        <v>62</v>
      </c>
      <c r="BC54" s="28">
        <f t="shared" si="66"/>
        <v>160</v>
      </c>
      <c r="BD54" s="3">
        <f t="shared" si="14"/>
        <v>659</v>
      </c>
      <c r="BE54" s="5">
        <f t="shared" si="67"/>
        <v>137</v>
      </c>
      <c r="BF54" s="13" t="s">
        <v>2154</v>
      </c>
      <c r="BG54" s="14">
        <v>11</v>
      </c>
      <c r="BH54" s="14">
        <v>11</v>
      </c>
      <c r="BI54" s="14">
        <v>11</v>
      </c>
      <c r="BJ54" s="5">
        <f t="shared" si="26"/>
        <v>33</v>
      </c>
      <c r="BK54" s="5">
        <f t="shared" si="70"/>
        <v>194</v>
      </c>
      <c r="BL54" s="28">
        <f t="shared" si="71"/>
        <v>30</v>
      </c>
      <c r="BM54" s="3">
        <f t="shared" si="91"/>
        <v>689</v>
      </c>
      <c r="BN54" s="5">
        <f t="shared" si="72"/>
        <v>160</v>
      </c>
      <c r="BO54" s="13" t="s">
        <v>2361</v>
      </c>
      <c r="BP54" s="14">
        <v>14</v>
      </c>
      <c r="BQ54" s="14">
        <v>12</v>
      </c>
      <c r="BR54" s="14">
        <v>10</v>
      </c>
      <c r="BS54" s="5">
        <f t="shared" si="89"/>
        <v>36</v>
      </c>
      <c r="BT54" s="5">
        <f t="shared" si="22"/>
        <v>105</v>
      </c>
      <c r="BU54" s="35">
        <f t="shared" si="73"/>
        <v>66</v>
      </c>
      <c r="BV54" s="3">
        <f t="shared" si="90"/>
        <v>755</v>
      </c>
      <c r="BW54" s="5">
        <f t="shared" si="25"/>
        <v>154</v>
      </c>
    </row>
    <row r="55" spans="2:75">
      <c r="B55" s="36" t="s">
        <v>2124</v>
      </c>
      <c r="C55" s="41" t="s">
        <v>45</v>
      </c>
      <c r="D55" s="74" t="s">
        <v>2123</v>
      </c>
      <c r="E55" s="51"/>
      <c r="F55" s="4"/>
      <c r="G55" s="4"/>
      <c r="H55" s="4"/>
      <c r="I55" s="4"/>
      <c r="J55" s="4"/>
      <c r="K55" s="4"/>
      <c r="L55" s="57"/>
      <c r="M55" s="30"/>
      <c r="N55" s="31"/>
      <c r="O55" s="31"/>
      <c r="P55" s="31"/>
      <c r="Q55" s="4"/>
      <c r="R55" s="5"/>
      <c r="S55" s="28"/>
      <c r="T55" s="3"/>
      <c r="U55" s="57"/>
      <c r="V55" s="30"/>
      <c r="W55" s="31"/>
      <c r="X55" s="31"/>
      <c r="Y55" s="31"/>
      <c r="Z55" s="4"/>
      <c r="AA55" s="5"/>
      <c r="AB55" s="28"/>
      <c r="AC55" s="76"/>
      <c r="AD55" s="57"/>
      <c r="AE55" s="30"/>
      <c r="AF55" s="31"/>
      <c r="AG55" s="31"/>
      <c r="AH55" s="31"/>
      <c r="AI55" s="4"/>
      <c r="AJ55" s="5"/>
      <c r="AK55" s="28"/>
      <c r="AL55" s="3"/>
      <c r="AM55" s="5"/>
      <c r="AN55" s="13"/>
      <c r="AO55" s="14"/>
      <c r="AP55" s="14"/>
      <c r="AQ55" s="14"/>
      <c r="AR55" s="5"/>
      <c r="AS55" s="5"/>
      <c r="AT55" s="28"/>
      <c r="AU55" s="3"/>
      <c r="AV55" s="5"/>
      <c r="AW55" s="13" t="s">
        <v>1940</v>
      </c>
      <c r="AX55" s="14">
        <v>14</v>
      </c>
      <c r="AY55" s="14">
        <v>13</v>
      </c>
      <c r="AZ55" s="14">
        <v>11</v>
      </c>
      <c r="BA55" s="5">
        <f t="shared" si="11"/>
        <v>38</v>
      </c>
      <c r="BB55" s="5">
        <f t="shared" si="65"/>
        <v>115</v>
      </c>
      <c r="BC55" s="28">
        <f t="shared" si="66"/>
        <v>107</v>
      </c>
      <c r="BD55" s="3">
        <f t="shared" si="14"/>
        <v>107</v>
      </c>
      <c r="BE55" s="5">
        <f t="shared" si="67"/>
        <v>297</v>
      </c>
      <c r="BF55" s="13"/>
      <c r="BG55" s="14"/>
      <c r="BH55" s="14"/>
      <c r="BI55" s="14"/>
      <c r="BJ55" s="5">
        <f t="shared" si="26"/>
        <v>0</v>
      </c>
      <c r="BK55" s="5" t="str">
        <f t="shared" si="70"/>
        <v/>
      </c>
      <c r="BL55" s="28">
        <f t="shared" si="71"/>
        <v>0</v>
      </c>
      <c r="BM55" s="3">
        <f t="shared" si="91"/>
        <v>107</v>
      </c>
      <c r="BN55" s="5">
        <f t="shared" si="72"/>
        <v>299</v>
      </c>
      <c r="BO55" s="13"/>
      <c r="BP55" s="14"/>
      <c r="BQ55" s="14"/>
      <c r="BR55" s="14"/>
      <c r="BS55" s="5">
        <f t="shared" si="89"/>
        <v>0</v>
      </c>
      <c r="BT55" s="5" t="str">
        <f t="shared" si="22"/>
        <v/>
      </c>
      <c r="BU55" s="35">
        <f t="shared" si="73"/>
        <v>0</v>
      </c>
      <c r="BV55" s="3">
        <f t="shared" si="90"/>
        <v>107</v>
      </c>
      <c r="BW55" s="5">
        <f t="shared" si="25"/>
        <v>301</v>
      </c>
    </row>
    <row r="56" spans="2:75">
      <c r="B56" s="36" t="s">
        <v>448</v>
      </c>
      <c r="C56" s="41" t="s">
        <v>45</v>
      </c>
      <c r="D56" s="74" t="s">
        <v>743</v>
      </c>
      <c r="E56" s="51" t="s">
        <v>257</v>
      </c>
      <c r="F56" s="4">
        <v>11</v>
      </c>
      <c r="G56" s="4">
        <v>10</v>
      </c>
      <c r="H56" s="4">
        <v>12</v>
      </c>
      <c r="I56" s="4">
        <f>SUM(F56:H56)</f>
        <v>33</v>
      </c>
      <c r="J56" s="4">
        <f>IF(E56="","",RANK(I56,I$6:I$366))</f>
        <v>145</v>
      </c>
      <c r="K56" s="4">
        <f>IF(J56="",0,I$368+1-J56)</f>
        <v>103</v>
      </c>
      <c r="L56" s="57">
        <f>IF(E56="","",RANK(K56,K$6:K$366))</f>
        <v>145</v>
      </c>
      <c r="M56" s="30"/>
      <c r="N56" s="31"/>
      <c r="O56" s="31"/>
      <c r="P56" s="31"/>
      <c r="Q56" s="4">
        <f>SUM(N56:P56)</f>
        <v>0</v>
      </c>
      <c r="R56" s="5" t="str">
        <f>IF(M56="","",RANK(Q56,Q$6:Q$367))</f>
        <v/>
      </c>
      <c r="S56" s="28">
        <f>IF(R56="",0,Q$368+1-R56)</f>
        <v>0</v>
      </c>
      <c r="T56" s="3">
        <f>S56+K56</f>
        <v>103</v>
      </c>
      <c r="U56" s="57">
        <f>IF(T56=0,"",RANK(T56,T$6:T$367))</f>
        <v>237</v>
      </c>
      <c r="V56" s="30" t="s">
        <v>1177</v>
      </c>
      <c r="W56" s="31">
        <v>9</v>
      </c>
      <c r="X56" s="31">
        <v>13</v>
      </c>
      <c r="Y56" s="31">
        <v>19</v>
      </c>
      <c r="Z56" s="4">
        <f>SUM(W56:Y56)</f>
        <v>41</v>
      </c>
      <c r="AA56" s="5">
        <f>IF(V56="","",RANK(Z56,Z$6:Z$367))</f>
        <v>105</v>
      </c>
      <c r="AB56" s="28">
        <f>IF(AA56="",0,Z$368+1-AA56)</f>
        <v>127</v>
      </c>
      <c r="AC56" s="76">
        <f>AB56+T56</f>
        <v>230</v>
      </c>
      <c r="AD56" s="57">
        <f t="shared" ref="AD56:AD73" si="92">IF(AC56=0,"",RANK(AC56,AC$6:AC$321))</f>
        <v>199</v>
      </c>
      <c r="AE56" s="30"/>
      <c r="AF56" s="31"/>
      <c r="AG56" s="31"/>
      <c r="AH56" s="31"/>
      <c r="AI56" s="4">
        <f t="shared" ref="AI56:AI103" si="93">SUM(AF56:AH56)</f>
        <v>0</v>
      </c>
      <c r="AJ56" s="5" t="str">
        <f t="shared" ref="AJ56:AJ73" si="94">IF(AE56="","",RANK(AI56,AI$6:AI$367))</f>
        <v/>
      </c>
      <c r="AK56" s="28">
        <f t="shared" ref="AK56:AK73" si="95">IF(AJ56="",0,AI$368+1-AJ56)</f>
        <v>0</v>
      </c>
      <c r="AL56" s="3">
        <f t="shared" ref="AL56:AL103" si="96">AK56+AC56</f>
        <v>230</v>
      </c>
      <c r="AM56" s="5">
        <f t="shared" ref="AM56:AM73" si="97">IF(AL56=0,"",RANK(AL56,AL$6:AL$321))</f>
        <v>238</v>
      </c>
      <c r="AN56" s="13" t="s">
        <v>1701</v>
      </c>
      <c r="AO56" s="14">
        <v>14</v>
      </c>
      <c r="AP56" s="14">
        <v>12</v>
      </c>
      <c r="AQ56" s="14">
        <v>12</v>
      </c>
      <c r="AR56" s="5">
        <f t="shared" ref="AR56:AR67" si="98">SUM(AO56:AQ56)</f>
        <v>38</v>
      </c>
      <c r="AS56" s="5">
        <f t="shared" ref="AS56:AS73" si="99">IF(AN56="","",RANK(AR56,AR$6:AR$367))</f>
        <v>146</v>
      </c>
      <c r="AT56" s="28">
        <f t="shared" ref="AT56:AT67" si="100">IF(AS56="",0,AR$368+1-AS56)</f>
        <v>91</v>
      </c>
      <c r="AU56" s="3">
        <f t="shared" ref="AU56:AU122" si="101">AT56+AL56</f>
        <v>321</v>
      </c>
      <c r="AV56" s="5">
        <f t="shared" ref="AV56:AV73" si="102">IF(AU56=0,"",RANK(AU56,AU$6:AU$367))</f>
        <v>229</v>
      </c>
      <c r="AW56" s="13" t="s">
        <v>1941</v>
      </c>
      <c r="AX56" s="14">
        <v>15</v>
      </c>
      <c r="AY56" s="14">
        <v>13</v>
      </c>
      <c r="AZ56" s="14">
        <v>10</v>
      </c>
      <c r="BA56" s="5">
        <f t="shared" si="11"/>
        <v>38</v>
      </c>
      <c r="BB56" s="5">
        <f t="shared" si="65"/>
        <v>115</v>
      </c>
      <c r="BC56" s="28">
        <f t="shared" si="66"/>
        <v>107</v>
      </c>
      <c r="BD56" s="3">
        <f t="shared" si="14"/>
        <v>428</v>
      </c>
      <c r="BE56" s="5">
        <f t="shared" si="67"/>
        <v>210</v>
      </c>
      <c r="BF56" s="13"/>
      <c r="BG56" s="14"/>
      <c r="BH56" s="14"/>
      <c r="BI56" s="14"/>
      <c r="BJ56" s="5">
        <f t="shared" si="26"/>
        <v>0</v>
      </c>
      <c r="BK56" s="5" t="str">
        <f t="shared" si="70"/>
        <v/>
      </c>
      <c r="BL56" s="28">
        <f t="shared" si="71"/>
        <v>0</v>
      </c>
      <c r="BM56" s="3">
        <f t="shared" si="91"/>
        <v>428</v>
      </c>
      <c r="BN56" s="5">
        <f t="shared" si="72"/>
        <v>223</v>
      </c>
      <c r="BO56" s="13"/>
      <c r="BP56" s="14"/>
      <c r="BQ56" s="14"/>
      <c r="BR56" s="14"/>
      <c r="BS56" s="5">
        <f t="shared" si="89"/>
        <v>0</v>
      </c>
      <c r="BT56" s="5" t="str">
        <f t="shared" si="22"/>
        <v/>
      </c>
      <c r="BU56" s="35">
        <f t="shared" si="73"/>
        <v>0</v>
      </c>
      <c r="BV56" s="3">
        <f t="shared" si="90"/>
        <v>428</v>
      </c>
      <c r="BW56" s="5">
        <f t="shared" si="25"/>
        <v>226</v>
      </c>
    </row>
    <row r="57" spans="2:75">
      <c r="B57" s="36" t="s">
        <v>491</v>
      </c>
      <c r="C57" s="41" t="s">
        <v>45</v>
      </c>
      <c r="D57" s="74" t="s">
        <v>797</v>
      </c>
      <c r="E57" s="51" t="s">
        <v>300</v>
      </c>
      <c r="F57" s="4">
        <v>11</v>
      </c>
      <c r="G57" s="4">
        <v>9</v>
      </c>
      <c r="H57" s="4">
        <v>10</v>
      </c>
      <c r="I57" s="4">
        <f>SUM(F57:H57)</f>
        <v>30</v>
      </c>
      <c r="J57" s="4">
        <f>IF(E57="","",RANK(I57,I$6:I$366))</f>
        <v>205</v>
      </c>
      <c r="K57" s="4">
        <f>IF(J57="",0,I$368+1-J57)</f>
        <v>43</v>
      </c>
      <c r="L57" s="57">
        <f>IF(E57="","",RANK(K57,K$6:K$366))</f>
        <v>205</v>
      </c>
      <c r="M57" s="30" t="s">
        <v>878</v>
      </c>
      <c r="N57" s="31">
        <v>18</v>
      </c>
      <c r="O57" s="31">
        <v>12</v>
      </c>
      <c r="P57" s="31">
        <v>19</v>
      </c>
      <c r="Q57" s="4">
        <f>SUM(N57:P57)</f>
        <v>49</v>
      </c>
      <c r="R57" s="5">
        <f>IF(M57="","",RANK(Q57,Q$6:Q$367))</f>
        <v>15</v>
      </c>
      <c r="S57" s="28">
        <f>IF(R57="",0,Q$368+1-R57)</f>
        <v>238</v>
      </c>
      <c r="T57" s="3">
        <f>S57+K57</f>
        <v>281</v>
      </c>
      <c r="U57" s="57">
        <f>IF(T57=0,"",RANK(T57,T$6:T$367))</f>
        <v>99</v>
      </c>
      <c r="V57" s="30" t="s">
        <v>1178</v>
      </c>
      <c r="W57" s="31">
        <v>7</v>
      </c>
      <c r="X57" s="31">
        <v>10</v>
      </c>
      <c r="Y57" s="31">
        <v>17</v>
      </c>
      <c r="Z57" s="4">
        <f>SUM(W57:Y57)</f>
        <v>34</v>
      </c>
      <c r="AA57" s="5">
        <f>IF(V57="","",RANK(Z57,Z$6:Z$367))</f>
        <v>177</v>
      </c>
      <c r="AB57" s="28">
        <f>IF(AA57="",0,Z$368+1-AA57)</f>
        <v>55</v>
      </c>
      <c r="AC57" s="76">
        <f>AB57+T57</f>
        <v>336</v>
      </c>
      <c r="AD57" s="57">
        <f t="shared" si="92"/>
        <v>139</v>
      </c>
      <c r="AE57" s="30" t="s">
        <v>1423</v>
      </c>
      <c r="AF57" s="31">
        <v>14</v>
      </c>
      <c r="AG57" s="31">
        <v>13</v>
      </c>
      <c r="AH57" s="31">
        <v>10</v>
      </c>
      <c r="AI57" s="4">
        <f t="shared" si="93"/>
        <v>37</v>
      </c>
      <c r="AJ57" s="5">
        <f t="shared" si="94"/>
        <v>195</v>
      </c>
      <c r="AK57" s="28">
        <f t="shared" si="95"/>
        <v>62</v>
      </c>
      <c r="AL57" s="3">
        <f t="shared" si="96"/>
        <v>398</v>
      </c>
      <c r="AM57" s="5">
        <f t="shared" si="97"/>
        <v>163</v>
      </c>
      <c r="AN57" s="13" t="s">
        <v>1702</v>
      </c>
      <c r="AO57" s="14">
        <v>13</v>
      </c>
      <c r="AP57" s="14">
        <v>13</v>
      </c>
      <c r="AQ57" s="14">
        <v>14</v>
      </c>
      <c r="AR57" s="5">
        <f t="shared" si="98"/>
        <v>40</v>
      </c>
      <c r="AS57" s="5">
        <f t="shared" si="99"/>
        <v>119</v>
      </c>
      <c r="AT57" s="28">
        <f t="shared" si="100"/>
        <v>118</v>
      </c>
      <c r="AU57" s="3">
        <f t="shared" si="101"/>
        <v>516</v>
      </c>
      <c r="AV57" s="5">
        <f t="shared" si="102"/>
        <v>161</v>
      </c>
      <c r="AW57" s="13" t="s">
        <v>1942</v>
      </c>
      <c r="AX57" s="14">
        <v>15</v>
      </c>
      <c r="AY57" s="14">
        <v>17</v>
      </c>
      <c r="AZ57" s="14">
        <v>18</v>
      </c>
      <c r="BA57" s="5">
        <f t="shared" si="11"/>
        <v>50</v>
      </c>
      <c r="BB57" s="5">
        <f t="shared" si="65"/>
        <v>6</v>
      </c>
      <c r="BC57" s="28">
        <f t="shared" si="66"/>
        <v>216</v>
      </c>
      <c r="BD57" s="3">
        <f t="shared" si="14"/>
        <v>732</v>
      </c>
      <c r="BE57" s="5">
        <f t="shared" si="67"/>
        <v>104</v>
      </c>
      <c r="BF57" s="13" t="s">
        <v>2155</v>
      </c>
      <c r="BG57" s="14">
        <v>7</v>
      </c>
      <c r="BH57" s="14">
        <v>13</v>
      </c>
      <c r="BI57" s="14">
        <v>18</v>
      </c>
      <c r="BJ57" s="5">
        <f t="shared" si="26"/>
        <v>38</v>
      </c>
      <c r="BK57" s="5">
        <f t="shared" si="70"/>
        <v>145</v>
      </c>
      <c r="BL57" s="28">
        <f t="shared" si="71"/>
        <v>79</v>
      </c>
      <c r="BM57" s="3">
        <f t="shared" si="91"/>
        <v>811</v>
      </c>
      <c r="BN57" s="5">
        <f t="shared" si="72"/>
        <v>126</v>
      </c>
      <c r="BO57" s="13" t="s">
        <v>2362</v>
      </c>
      <c r="BP57" s="14">
        <v>18</v>
      </c>
      <c r="BQ57" s="14">
        <v>13</v>
      </c>
      <c r="BR57" s="14">
        <v>18</v>
      </c>
      <c r="BS57" s="5">
        <f t="shared" si="89"/>
        <v>49</v>
      </c>
      <c r="BT57" s="5">
        <f t="shared" si="22"/>
        <v>5</v>
      </c>
      <c r="BU57" s="35">
        <f t="shared" si="73"/>
        <v>166</v>
      </c>
      <c r="BV57" s="3">
        <f t="shared" si="90"/>
        <v>977</v>
      </c>
      <c r="BW57" s="5">
        <f t="shared" si="25"/>
        <v>87</v>
      </c>
    </row>
    <row r="58" spans="2:75">
      <c r="B58" s="36" t="s">
        <v>1653</v>
      </c>
      <c r="C58" s="41" t="s">
        <v>45</v>
      </c>
      <c r="D58" s="74" t="s">
        <v>1638</v>
      </c>
      <c r="E58" s="51"/>
      <c r="F58" s="4"/>
      <c r="G58" s="4"/>
      <c r="H58" s="4"/>
      <c r="I58" s="4"/>
      <c r="J58" s="4"/>
      <c r="K58" s="4"/>
      <c r="L58" s="57"/>
      <c r="M58" s="30"/>
      <c r="N58" s="31"/>
      <c r="O58" s="31"/>
      <c r="P58" s="31"/>
      <c r="Q58" s="4"/>
      <c r="R58" s="5"/>
      <c r="S58" s="28"/>
      <c r="T58" s="3"/>
      <c r="U58" s="57"/>
      <c r="V58" s="30"/>
      <c r="W58" s="31"/>
      <c r="X58" s="31"/>
      <c r="Y58" s="31"/>
      <c r="Z58" s="4"/>
      <c r="AA58" s="5"/>
      <c r="AB58" s="28"/>
      <c r="AC58" s="76"/>
      <c r="AD58" s="57" t="str">
        <f t="shared" si="92"/>
        <v/>
      </c>
      <c r="AE58" s="30" t="s">
        <v>1424</v>
      </c>
      <c r="AF58" s="31">
        <v>16</v>
      </c>
      <c r="AG58" s="31">
        <v>16</v>
      </c>
      <c r="AH58" s="31">
        <v>15</v>
      </c>
      <c r="AI58" s="4">
        <f t="shared" si="93"/>
        <v>47</v>
      </c>
      <c r="AJ58" s="5">
        <f t="shared" si="94"/>
        <v>16</v>
      </c>
      <c r="AK58" s="28">
        <f t="shared" si="95"/>
        <v>241</v>
      </c>
      <c r="AL58" s="3">
        <f t="shared" si="96"/>
        <v>241</v>
      </c>
      <c r="AM58" s="5">
        <f t="shared" si="97"/>
        <v>229</v>
      </c>
      <c r="AN58" s="13"/>
      <c r="AO58" s="14"/>
      <c r="AP58" s="14"/>
      <c r="AQ58" s="14"/>
      <c r="AR58" s="5">
        <f t="shared" si="98"/>
        <v>0</v>
      </c>
      <c r="AS58" s="5" t="str">
        <f t="shared" si="99"/>
        <v/>
      </c>
      <c r="AT58" s="28">
        <f t="shared" si="100"/>
        <v>0</v>
      </c>
      <c r="AU58" s="3">
        <f t="shared" si="101"/>
        <v>241</v>
      </c>
      <c r="AV58" s="5">
        <f t="shared" si="102"/>
        <v>249</v>
      </c>
      <c r="AW58" s="13" t="s">
        <v>1943</v>
      </c>
      <c r="AX58" s="14">
        <v>11</v>
      </c>
      <c r="AY58" s="14">
        <v>9</v>
      </c>
      <c r="AZ58" s="14">
        <v>11</v>
      </c>
      <c r="BA58" s="5">
        <f t="shared" si="11"/>
        <v>31</v>
      </c>
      <c r="BB58" s="5">
        <f t="shared" si="65"/>
        <v>204</v>
      </c>
      <c r="BC58" s="28">
        <f t="shared" si="66"/>
        <v>18</v>
      </c>
      <c r="BD58" s="3">
        <f t="shared" si="14"/>
        <v>259</v>
      </c>
      <c r="BE58" s="5">
        <f t="shared" si="67"/>
        <v>255</v>
      </c>
      <c r="BF58" s="13"/>
      <c r="BG58" s="14"/>
      <c r="BH58" s="14"/>
      <c r="BI58" s="14"/>
      <c r="BJ58" s="5">
        <f t="shared" si="26"/>
        <v>0</v>
      </c>
      <c r="BK58" s="5" t="str">
        <f t="shared" si="70"/>
        <v/>
      </c>
      <c r="BL58" s="28">
        <f t="shared" si="71"/>
        <v>0</v>
      </c>
      <c r="BM58" s="3">
        <f t="shared" si="91"/>
        <v>259</v>
      </c>
      <c r="BN58" s="5">
        <f t="shared" si="72"/>
        <v>262</v>
      </c>
      <c r="BO58" s="13" t="s">
        <v>1457</v>
      </c>
      <c r="BP58" s="14">
        <v>12</v>
      </c>
      <c r="BQ58" s="14">
        <v>8</v>
      </c>
      <c r="BR58" s="14">
        <v>8</v>
      </c>
      <c r="BS58" s="5">
        <f t="shared" si="89"/>
        <v>28</v>
      </c>
      <c r="BT58" s="5">
        <f t="shared" si="22"/>
        <v>158</v>
      </c>
      <c r="BU58" s="35">
        <f t="shared" si="73"/>
        <v>13</v>
      </c>
      <c r="BV58" s="3">
        <f t="shared" si="90"/>
        <v>272</v>
      </c>
      <c r="BW58" s="5">
        <f t="shared" si="25"/>
        <v>264</v>
      </c>
    </row>
    <row r="59" spans="2:75">
      <c r="B59" s="36" t="s">
        <v>454</v>
      </c>
      <c r="C59" s="41" t="s">
        <v>37</v>
      </c>
      <c r="D59" s="74" t="s">
        <v>750</v>
      </c>
      <c r="E59" s="51" t="s">
        <v>254</v>
      </c>
      <c r="F59" s="4">
        <v>11</v>
      </c>
      <c r="G59" s="4">
        <v>12</v>
      </c>
      <c r="H59" s="4">
        <v>10</v>
      </c>
      <c r="I59" s="4">
        <f t="shared" ref="I59:I64" si="103">SUM(F59:H59)</f>
        <v>33</v>
      </c>
      <c r="J59" s="4">
        <f t="shared" ref="J59:J64" si="104">IF(E59="","",RANK(I59,I$6:I$366))</f>
        <v>145</v>
      </c>
      <c r="K59" s="4">
        <f t="shared" ref="K59:K64" si="105">IF(J59="",0,I$368+1-J59)</f>
        <v>103</v>
      </c>
      <c r="L59" s="57">
        <f t="shared" ref="L59:L64" si="106">IF(E59="","",RANK(K59,K$6:K$366))</f>
        <v>145</v>
      </c>
      <c r="M59" s="30" t="s">
        <v>879</v>
      </c>
      <c r="N59" s="31">
        <v>13</v>
      </c>
      <c r="O59" s="31">
        <v>14</v>
      </c>
      <c r="P59" s="31">
        <v>18</v>
      </c>
      <c r="Q59" s="4">
        <f t="shared" ref="Q59:Q64" si="107">SUM(N59:P59)</f>
        <v>45</v>
      </c>
      <c r="R59" s="5">
        <f t="shared" ref="R59:R64" si="108">IF(M59="","",RANK(Q59,Q$6:Q$367))</f>
        <v>52</v>
      </c>
      <c r="S59" s="28">
        <f t="shared" ref="S59:S64" si="109">IF(R59="",0,Q$368+1-R59)</f>
        <v>201</v>
      </c>
      <c r="T59" s="3">
        <f t="shared" ref="T59:T64" si="110">S59+K59</f>
        <v>304</v>
      </c>
      <c r="U59" s="57">
        <f t="shared" ref="U59:U64" si="111">IF(T59=0,"",RANK(T59,T$6:T$367))</f>
        <v>86</v>
      </c>
      <c r="V59" s="30"/>
      <c r="W59" s="31"/>
      <c r="X59" s="31"/>
      <c r="Y59" s="31"/>
      <c r="Z59" s="4">
        <f t="shared" ref="Z59:Z88" si="112">SUM(W59:Y59)</f>
        <v>0</v>
      </c>
      <c r="AA59" s="5" t="str">
        <f t="shared" ref="AA59:AA73" si="113">IF(V59="","",RANK(Z59,Z$6:Z$367))</f>
        <v/>
      </c>
      <c r="AB59" s="28">
        <f t="shared" ref="AB59:AB73" si="114">IF(AA59="",0,Z$368+1-AA59)</f>
        <v>0</v>
      </c>
      <c r="AC59" s="76">
        <f t="shared" ref="AC59:AC88" si="115">AB59+T59</f>
        <v>304</v>
      </c>
      <c r="AD59" s="57">
        <f t="shared" si="92"/>
        <v>156</v>
      </c>
      <c r="AE59" s="30"/>
      <c r="AF59" s="31"/>
      <c r="AG59" s="31"/>
      <c r="AH59" s="31"/>
      <c r="AI59" s="4">
        <f t="shared" si="93"/>
        <v>0</v>
      </c>
      <c r="AJ59" s="5" t="str">
        <f t="shared" si="94"/>
        <v/>
      </c>
      <c r="AK59" s="28">
        <f t="shared" si="95"/>
        <v>0</v>
      </c>
      <c r="AL59" s="3">
        <f t="shared" si="96"/>
        <v>304</v>
      </c>
      <c r="AM59" s="5">
        <f t="shared" si="97"/>
        <v>207</v>
      </c>
      <c r="AN59" s="13"/>
      <c r="AO59" s="14"/>
      <c r="AP59" s="14"/>
      <c r="AQ59" s="14"/>
      <c r="AR59" s="5">
        <f t="shared" si="98"/>
        <v>0</v>
      </c>
      <c r="AS59" s="5" t="str">
        <f t="shared" si="99"/>
        <v/>
      </c>
      <c r="AT59" s="28">
        <f t="shared" si="100"/>
        <v>0</v>
      </c>
      <c r="AU59" s="3">
        <f t="shared" si="101"/>
        <v>304</v>
      </c>
      <c r="AV59" s="5">
        <f t="shared" si="102"/>
        <v>233</v>
      </c>
      <c r="AW59" s="13"/>
      <c r="AX59" s="14"/>
      <c r="AY59" s="14"/>
      <c r="AZ59" s="14"/>
      <c r="BA59" s="5">
        <f t="shared" si="11"/>
        <v>0</v>
      </c>
      <c r="BB59" s="5" t="str">
        <f t="shared" si="65"/>
        <v/>
      </c>
      <c r="BC59" s="28">
        <f t="shared" si="66"/>
        <v>0</v>
      </c>
      <c r="BD59" s="3">
        <f t="shared" si="14"/>
        <v>304</v>
      </c>
      <c r="BE59" s="5">
        <f t="shared" si="67"/>
        <v>247</v>
      </c>
      <c r="BF59" s="13"/>
      <c r="BG59" s="14"/>
      <c r="BH59" s="14"/>
      <c r="BI59" s="14"/>
      <c r="BJ59" s="5">
        <f t="shared" si="26"/>
        <v>0</v>
      </c>
      <c r="BK59" s="5" t="str">
        <f t="shared" si="70"/>
        <v/>
      </c>
      <c r="BL59" s="28">
        <f t="shared" si="71"/>
        <v>0</v>
      </c>
      <c r="BM59" s="3">
        <f t="shared" si="91"/>
        <v>304</v>
      </c>
      <c r="BN59" s="5">
        <f t="shared" si="72"/>
        <v>252</v>
      </c>
      <c r="BO59" s="13"/>
      <c r="BP59" s="14"/>
      <c r="BQ59" s="14"/>
      <c r="BR59" s="14"/>
      <c r="BS59" s="5">
        <f t="shared" si="89"/>
        <v>0</v>
      </c>
      <c r="BT59" s="5" t="str">
        <f t="shared" si="22"/>
        <v/>
      </c>
      <c r="BU59" s="35">
        <f t="shared" si="73"/>
        <v>0</v>
      </c>
      <c r="BV59" s="3">
        <f t="shared" si="90"/>
        <v>304</v>
      </c>
      <c r="BW59" s="5">
        <f t="shared" si="25"/>
        <v>256</v>
      </c>
    </row>
    <row r="60" spans="2:75">
      <c r="B60" s="36" t="s">
        <v>455</v>
      </c>
      <c r="C60" s="41" t="s">
        <v>37</v>
      </c>
      <c r="D60" s="74" t="s">
        <v>752</v>
      </c>
      <c r="E60" s="51" t="s">
        <v>249</v>
      </c>
      <c r="F60" s="4">
        <v>11</v>
      </c>
      <c r="G60" s="4">
        <v>12</v>
      </c>
      <c r="H60" s="4">
        <v>10</v>
      </c>
      <c r="I60" s="4">
        <f t="shared" si="103"/>
        <v>33</v>
      </c>
      <c r="J60" s="4">
        <f t="shared" si="104"/>
        <v>145</v>
      </c>
      <c r="K60" s="4">
        <f t="shared" si="105"/>
        <v>103</v>
      </c>
      <c r="L60" s="57">
        <f t="shared" si="106"/>
        <v>145</v>
      </c>
      <c r="M60" s="30"/>
      <c r="N60" s="31"/>
      <c r="O60" s="31"/>
      <c r="P60" s="31"/>
      <c r="Q60" s="4">
        <f t="shared" si="107"/>
        <v>0</v>
      </c>
      <c r="R60" s="5" t="str">
        <f t="shared" si="108"/>
        <v/>
      </c>
      <c r="S60" s="28">
        <f t="shared" si="109"/>
        <v>0</v>
      </c>
      <c r="T60" s="3">
        <f t="shared" si="110"/>
        <v>103</v>
      </c>
      <c r="U60" s="57">
        <f t="shared" si="111"/>
        <v>237</v>
      </c>
      <c r="V60" s="30"/>
      <c r="W60" s="31"/>
      <c r="X60" s="31"/>
      <c r="Y60" s="31"/>
      <c r="Z60" s="4">
        <f t="shared" si="112"/>
        <v>0</v>
      </c>
      <c r="AA60" s="5" t="str">
        <f t="shared" si="113"/>
        <v/>
      </c>
      <c r="AB60" s="28">
        <f t="shared" si="114"/>
        <v>0</v>
      </c>
      <c r="AC60" s="76">
        <f t="shared" si="115"/>
        <v>103</v>
      </c>
      <c r="AD60" s="57">
        <f t="shared" si="92"/>
        <v>263</v>
      </c>
      <c r="AE60" s="30"/>
      <c r="AF60" s="31"/>
      <c r="AG60" s="31"/>
      <c r="AH60" s="31"/>
      <c r="AI60" s="4">
        <f t="shared" si="93"/>
        <v>0</v>
      </c>
      <c r="AJ60" s="5" t="str">
        <f t="shared" si="94"/>
        <v/>
      </c>
      <c r="AK60" s="28">
        <f t="shared" si="95"/>
        <v>0</v>
      </c>
      <c r="AL60" s="3">
        <f t="shared" si="96"/>
        <v>103</v>
      </c>
      <c r="AM60" s="5">
        <f t="shared" si="97"/>
        <v>281</v>
      </c>
      <c r="AN60" s="13"/>
      <c r="AO60" s="14"/>
      <c r="AP60" s="14"/>
      <c r="AQ60" s="14"/>
      <c r="AR60" s="5">
        <f t="shared" si="98"/>
        <v>0</v>
      </c>
      <c r="AS60" s="5" t="str">
        <f t="shared" si="99"/>
        <v/>
      </c>
      <c r="AT60" s="28">
        <f t="shared" si="100"/>
        <v>0</v>
      </c>
      <c r="AU60" s="3">
        <f t="shared" si="101"/>
        <v>103</v>
      </c>
      <c r="AV60" s="5">
        <f t="shared" si="102"/>
        <v>293</v>
      </c>
      <c r="AW60" s="13"/>
      <c r="AX60" s="14"/>
      <c r="AY60" s="14"/>
      <c r="AZ60" s="14"/>
      <c r="BA60" s="5">
        <f t="shared" si="11"/>
        <v>0</v>
      </c>
      <c r="BB60" s="5" t="str">
        <f t="shared" si="65"/>
        <v/>
      </c>
      <c r="BC60" s="28">
        <f t="shared" si="66"/>
        <v>0</v>
      </c>
      <c r="BD60" s="3">
        <f t="shared" si="14"/>
        <v>103</v>
      </c>
      <c r="BE60" s="5">
        <f t="shared" si="67"/>
        <v>298</v>
      </c>
      <c r="BF60" s="13"/>
      <c r="BG60" s="14"/>
      <c r="BH60" s="14"/>
      <c r="BI60" s="14"/>
      <c r="BJ60" s="5">
        <f t="shared" si="26"/>
        <v>0</v>
      </c>
      <c r="BK60" s="5" t="str">
        <f t="shared" si="70"/>
        <v/>
      </c>
      <c r="BL60" s="28">
        <f t="shared" si="71"/>
        <v>0</v>
      </c>
      <c r="BM60" s="3">
        <f t="shared" si="91"/>
        <v>103</v>
      </c>
      <c r="BN60" s="5">
        <f t="shared" si="72"/>
        <v>300</v>
      </c>
      <c r="BO60" s="13"/>
      <c r="BP60" s="14"/>
      <c r="BQ60" s="14"/>
      <c r="BR60" s="14"/>
      <c r="BS60" s="5">
        <f t="shared" si="89"/>
        <v>0</v>
      </c>
      <c r="BT60" s="5" t="str">
        <f t="shared" si="22"/>
        <v/>
      </c>
      <c r="BU60" s="35">
        <f t="shared" si="73"/>
        <v>0</v>
      </c>
      <c r="BV60" s="3">
        <f t="shared" si="90"/>
        <v>103</v>
      </c>
      <c r="BW60" s="5">
        <f t="shared" si="25"/>
        <v>302</v>
      </c>
    </row>
    <row r="61" spans="2:75">
      <c r="B61" s="36" t="s">
        <v>346</v>
      </c>
      <c r="C61" s="41" t="s">
        <v>37</v>
      </c>
      <c r="D61" s="74" t="s">
        <v>608</v>
      </c>
      <c r="E61" s="51" t="s">
        <v>113</v>
      </c>
      <c r="F61" s="4">
        <v>14</v>
      </c>
      <c r="G61" s="4">
        <v>13</v>
      </c>
      <c r="H61" s="4">
        <v>18</v>
      </c>
      <c r="I61" s="4">
        <f t="shared" si="103"/>
        <v>45</v>
      </c>
      <c r="J61" s="4">
        <f t="shared" si="104"/>
        <v>12</v>
      </c>
      <c r="K61" s="4">
        <f t="shared" si="105"/>
        <v>236</v>
      </c>
      <c r="L61" s="57">
        <f t="shared" si="106"/>
        <v>12</v>
      </c>
      <c r="M61" s="13" t="s">
        <v>880</v>
      </c>
      <c r="N61" s="14">
        <v>18</v>
      </c>
      <c r="O61" s="14">
        <v>16</v>
      </c>
      <c r="P61" s="14">
        <v>10</v>
      </c>
      <c r="Q61" s="4">
        <f t="shared" si="107"/>
        <v>44</v>
      </c>
      <c r="R61" s="5">
        <f t="shared" si="108"/>
        <v>63</v>
      </c>
      <c r="S61" s="28">
        <f t="shared" si="109"/>
        <v>190</v>
      </c>
      <c r="T61" s="3">
        <f t="shared" si="110"/>
        <v>426</v>
      </c>
      <c r="U61" s="57">
        <f t="shared" si="111"/>
        <v>14</v>
      </c>
      <c r="V61" s="13" t="s">
        <v>1179</v>
      </c>
      <c r="W61" s="14">
        <v>10</v>
      </c>
      <c r="X61" s="14">
        <v>10</v>
      </c>
      <c r="Y61" s="14">
        <v>7</v>
      </c>
      <c r="Z61" s="4">
        <f t="shared" si="112"/>
        <v>27</v>
      </c>
      <c r="AA61" s="5">
        <f t="shared" si="113"/>
        <v>217</v>
      </c>
      <c r="AB61" s="28">
        <f t="shared" si="114"/>
        <v>15</v>
      </c>
      <c r="AC61" s="76">
        <f t="shared" si="115"/>
        <v>441</v>
      </c>
      <c r="AD61" s="57">
        <f t="shared" si="92"/>
        <v>75</v>
      </c>
      <c r="AE61" s="30"/>
      <c r="AF61" s="31"/>
      <c r="AG61" s="31"/>
      <c r="AH61" s="31"/>
      <c r="AI61" s="4">
        <f t="shared" si="93"/>
        <v>0</v>
      </c>
      <c r="AJ61" s="5" t="str">
        <f t="shared" si="94"/>
        <v/>
      </c>
      <c r="AK61" s="28">
        <f t="shared" si="95"/>
        <v>0</v>
      </c>
      <c r="AL61" s="3">
        <f t="shared" si="96"/>
        <v>441</v>
      </c>
      <c r="AM61" s="5">
        <f t="shared" si="97"/>
        <v>148</v>
      </c>
      <c r="AN61" s="13"/>
      <c r="AO61" s="14"/>
      <c r="AP61" s="14"/>
      <c r="AQ61" s="14"/>
      <c r="AR61" s="5">
        <f t="shared" si="98"/>
        <v>0</v>
      </c>
      <c r="AS61" s="5" t="str">
        <f t="shared" si="99"/>
        <v/>
      </c>
      <c r="AT61" s="28">
        <f t="shared" si="100"/>
        <v>0</v>
      </c>
      <c r="AU61" s="3">
        <f t="shared" si="101"/>
        <v>441</v>
      </c>
      <c r="AV61" s="5">
        <f t="shared" si="102"/>
        <v>184</v>
      </c>
      <c r="AW61" s="13"/>
      <c r="AX61" s="14"/>
      <c r="AY61" s="14"/>
      <c r="AZ61" s="14"/>
      <c r="BA61" s="5">
        <f t="shared" si="11"/>
        <v>0</v>
      </c>
      <c r="BB61" s="5" t="str">
        <f t="shared" si="65"/>
        <v/>
      </c>
      <c r="BC61" s="28">
        <f t="shared" si="66"/>
        <v>0</v>
      </c>
      <c r="BD61" s="3">
        <f t="shared" si="14"/>
        <v>441</v>
      </c>
      <c r="BE61" s="5">
        <f t="shared" si="67"/>
        <v>204</v>
      </c>
      <c r="BF61" s="13"/>
      <c r="BG61" s="14"/>
      <c r="BH61" s="14"/>
      <c r="BI61" s="14"/>
      <c r="BJ61" s="5">
        <f t="shared" si="26"/>
        <v>0</v>
      </c>
      <c r="BK61" s="5" t="str">
        <f t="shared" si="70"/>
        <v/>
      </c>
      <c r="BL61" s="28">
        <f t="shared" si="71"/>
        <v>0</v>
      </c>
      <c r="BM61" s="3">
        <f t="shared" si="91"/>
        <v>441</v>
      </c>
      <c r="BN61" s="5">
        <f t="shared" si="72"/>
        <v>220</v>
      </c>
      <c r="BO61" s="13"/>
      <c r="BP61" s="14"/>
      <c r="BQ61" s="14"/>
      <c r="BR61" s="14"/>
      <c r="BS61" s="5">
        <f t="shared" si="89"/>
        <v>0</v>
      </c>
      <c r="BT61" s="5" t="str">
        <f t="shared" si="22"/>
        <v/>
      </c>
      <c r="BU61" s="35">
        <f t="shared" si="73"/>
        <v>0</v>
      </c>
      <c r="BV61" s="3">
        <f t="shared" si="90"/>
        <v>441</v>
      </c>
      <c r="BW61" s="5">
        <f t="shared" si="25"/>
        <v>223</v>
      </c>
    </row>
    <row r="62" spans="2:75">
      <c r="B62" s="36" t="s">
        <v>565</v>
      </c>
      <c r="C62" s="41" t="s">
        <v>37</v>
      </c>
      <c r="D62" s="74" t="s">
        <v>742</v>
      </c>
      <c r="E62" s="51" t="s">
        <v>253</v>
      </c>
      <c r="F62" s="4">
        <v>12</v>
      </c>
      <c r="G62" s="4">
        <v>10</v>
      </c>
      <c r="H62" s="4">
        <v>11</v>
      </c>
      <c r="I62" s="4">
        <f t="shared" si="103"/>
        <v>33</v>
      </c>
      <c r="J62" s="4">
        <f t="shared" si="104"/>
        <v>145</v>
      </c>
      <c r="K62" s="4">
        <f t="shared" si="105"/>
        <v>103</v>
      </c>
      <c r="L62" s="57">
        <f t="shared" si="106"/>
        <v>145</v>
      </c>
      <c r="M62" s="13" t="s">
        <v>881</v>
      </c>
      <c r="N62" s="14">
        <v>14</v>
      </c>
      <c r="O62" s="14">
        <v>15</v>
      </c>
      <c r="P62" s="14">
        <v>16</v>
      </c>
      <c r="Q62" s="4">
        <f t="shared" si="107"/>
        <v>45</v>
      </c>
      <c r="R62" s="5">
        <f t="shared" si="108"/>
        <v>52</v>
      </c>
      <c r="S62" s="28">
        <f t="shared" si="109"/>
        <v>201</v>
      </c>
      <c r="T62" s="3">
        <f t="shared" si="110"/>
        <v>304</v>
      </c>
      <c r="U62" s="57">
        <f t="shared" si="111"/>
        <v>86</v>
      </c>
      <c r="V62" s="13"/>
      <c r="W62" s="14"/>
      <c r="X62" s="14"/>
      <c r="Y62" s="14"/>
      <c r="Z62" s="4">
        <f t="shared" si="112"/>
        <v>0</v>
      </c>
      <c r="AA62" s="5" t="str">
        <f t="shared" si="113"/>
        <v/>
      </c>
      <c r="AB62" s="28">
        <f t="shared" si="114"/>
        <v>0</v>
      </c>
      <c r="AC62" s="76">
        <f t="shared" si="115"/>
        <v>304</v>
      </c>
      <c r="AD62" s="57">
        <f t="shared" si="92"/>
        <v>156</v>
      </c>
      <c r="AE62" s="30" t="s">
        <v>1425</v>
      </c>
      <c r="AF62" s="31">
        <v>10</v>
      </c>
      <c r="AG62" s="31">
        <v>10</v>
      </c>
      <c r="AH62" s="31">
        <v>10</v>
      </c>
      <c r="AI62" s="4">
        <f t="shared" si="93"/>
        <v>30</v>
      </c>
      <c r="AJ62" s="5">
        <f t="shared" si="94"/>
        <v>248</v>
      </c>
      <c r="AK62" s="28">
        <f t="shared" si="95"/>
        <v>9</v>
      </c>
      <c r="AL62" s="3">
        <f t="shared" si="96"/>
        <v>313</v>
      </c>
      <c r="AM62" s="5">
        <f t="shared" si="97"/>
        <v>202</v>
      </c>
      <c r="AN62" s="13"/>
      <c r="AO62" s="14"/>
      <c r="AP62" s="14"/>
      <c r="AQ62" s="14"/>
      <c r="AR62" s="5">
        <f t="shared" si="98"/>
        <v>0</v>
      </c>
      <c r="AS62" s="5" t="str">
        <f t="shared" si="99"/>
        <v/>
      </c>
      <c r="AT62" s="28">
        <f t="shared" si="100"/>
        <v>0</v>
      </c>
      <c r="AU62" s="3">
        <f t="shared" si="101"/>
        <v>313</v>
      </c>
      <c r="AV62" s="5">
        <f t="shared" si="102"/>
        <v>230</v>
      </c>
      <c r="AW62" s="13" t="s">
        <v>1944</v>
      </c>
      <c r="AX62" s="14">
        <v>13</v>
      </c>
      <c r="AY62" s="14">
        <v>13</v>
      </c>
      <c r="AZ62" s="14">
        <v>12</v>
      </c>
      <c r="BA62" s="5">
        <f t="shared" si="11"/>
        <v>38</v>
      </c>
      <c r="BB62" s="5">
        <f t="shared" si="65"/>
        <v>115</v>
      </c>
      <c r="BC62" s="28">
        <f t="shared" si="66"/>
        <v>107</v>
      </c>
      <c r="BD62" s="3">
        <f t="shared" si="14"/>
        <v>420</v>
      </c>
      <c r="BE62" s="5">
        <f t="shared" si="67"/>
        <v>216</v>
      </c>
      <c r="BF62" s="13"/>
      <c r="BG62" s="14"/>
      <c r="BH62" s="14"/>
      <c r="BI62" s="14"/>
      <c r="BJ62" s="5">
        <f t="shared" si="26"/>
        <v>0</v>
      </c>
      <c r="BK62" s="5" t="str">
        <f t="shared" si="70"/>
        <v/>
      </c>
      <c r="BL62" s="28">
        <f t="shared" si="71"/>
        <v>0</v>
      </c>
      <c r="BM62" s="3">
        <f t="shared" si="91"/>
        <v>420</v>
      </c>
      <c r="BN62" s="5">
        <f t="shared" si="72"/>
        <v>228</v>
      </c>
      <c r="BO62" s="13"/>
      <c r="BP62" s="14"/>
      <c r="BQ62" s="14"/>
      <c r="BR62" s="14"/>
      <c r="BS62" s="5">
        <f t="shared" si="89"/>
        <v>0</v>
      </c>
      <c r="BT62" s="5" t="str">
        <f t="shared" si="22"/>
        <v/>
      </c>
      <c r="BU62" s="35">
        <f t="shared" si="73"/>
        <v>0</v>
      </c>
      <c r="BV62" s="3">
        <f t="shared" si="90"/>
        <v>420</v>
      </c>
      <c r="BW62" s="5">
        <f t="shared" si="25"/>
        <v>231</v>
      </c>
    </row>
    <row r="63" spans="2:75">
      <c r="B63" s="36" t="s">
        <v>469</v>
      </c>
      <c r="C63" s="41" t="s">
        <v>37</v>
      </c>
      <c r="D63" s="74" t="s">
        <v>771</v>
      </c>
      <c r="E63" s="51" t="s">
        <v>269</v>
      </c>
      <c r="F63" s="4">
        <v>12</v>
      </c>
      <c r="G63" s="4">
        <v>10</v>
      </c>
      <c r="H63" s="4">
        <v>10</v>
      </c>
      <c r="I63" s="4">
        <f t="shared" si="103"/>
        <v>32</v>
      </c>
      <c r="J63" s="4">
        <f t="shared" si="104"/>
        <v>167</v>
      </c>
      <c r="K63" s="4">
        <f t="shared" si="105"/>
        <v>81</v>
      </c>
      <c r="L63" s="57">
        <f t="shared" si="106"/>
        <v>167</v>
      </c>
      <c r="M63" s="13" t="s">
        <v>882</v>
      </c>
      <c r="N63" s="14">
        <v>13</v>
      </c>
      <c r="O63" s="14">
        <v>11</v>
      </c>
      <c r="P63" s="14">
        <v>15</v>
      </c>
      <c r="Q63" s="4">
        <f t="shared" si="107"/>
        <v>39</v>
      </c>
      <c r="R63" s="5">
        <f t="shared" si="108"/>
        <v>147</v>
      </c>
      <c r="S63" s="28">
        <f t="shared" si="109"/>
        <v>106</v>
      </c>
      <c r="T63" s="3">
        <f t="shared" si="110"/>
        <v>187</v>
      </c>
      <c r="U63" s="57">
        <f t="shared" si="111"/>
        <v>172</v>
      </c>
      <c r="V63" s="13"/>
      <c r="W63" s="14"/>
      <c r="X63" s="14"/>
      <c r="Y63" s="14"/>
      <c r="Z63" s="4">
        <f t="shared" si="112"/>
        <v>0</v>
      </c>
      <c r="AA63" s="5" t="str">
        <f t="shared" si="113"/>
        <v/>
      </c>
      <c r="AB63" s="28">
        <f t="shared" si="114"/>
        <v>0</v>
      </c>
      <c r="AC63" s="76">
        <f t="shared" si="115"/>
        <v>187</v>
      </c>
      <c r="AD63" s="57">
        <f t="shared" si="92"/>
        <v>220</v>
      </c>
      <c r="AE63" s="30" t="s">
        <v>1426</v>
      </c>
      <c r="AF63" s="31">
        <v>12</v>
      </c>
      <c r="AG63" s="31">
        <v>10</v>
      </c>
      <c r="AH63" s="31">
        <v>10</v>
      </c>
      <c r="AI63" s="4">
        <f t="shared" si="93"/>
        <v>32</v>
      </c>
      <c r="AJ63" s="5">
        <f t="shared" si="94"/>
        <v>239</v>
      </c>
      <c r="AK63" s="28">
        <f t="shared" si="95"/>
        <v>18</v>
      </c>
      <c r="AL63" s="3">
        <f t="shared" si="96"/>
        <v>205</v>
      </c>
      <c r="AM63" s="5">
        <f t="shared" si="97"/>
        <v>245</v>
      </c>
      <c r="AN63" s="13"/>
      <c r="AO63" s="14"/>
      <c r="AP63" s="14"/>
      <c r="AQ63" s="14"/>
      <c r="AR63" s="5">
        <f t="shared" si="98"/>
        <v>0</v>
      </c>
      <c r="AS63" s="5" t="str">
        <f t="shared" si="99"/>
        <v/>
      </c>
      <c r="AT63" s="28">
        <f t="shared" si="100"/>
        <v>0</v>
      </c>
      <c r="AU63" s="3">
        <f t="shared" si="101"/>
        <v>205</v>
      </c>
      <c r="AV63" s="5">
        <f t="shared" si="102"/>
        <v>265</v>
      </c>
      <c r="AW63" s="13"/>
      <c r="AX63" s="14"/>
      <c r="AY63" s="14"/>
      <c r="AZ63" s="14"/>
      <c r="BA63" s="5">
        <f t="shared" si="11"/>
        <v>0</v>
      </c>
      <c r="BB63" s="5" t="str">
        <f t="shared" si="65"/>
        <v/>
      </c>
      <c r="BC63" s="28">
        <f t="shared" si="66"/>
        <v>0</v>
      </c>
      <c r="BD63" s="3">
        <f t="shared" si="14"/>
        <v>205</v>
      </c>
      <c r="BE63" s="5">
        <f t="shared" si="67"/>
        <v>269</v>
      </c>
      <c r="BF63" s="30"/>
      <c r="BG63" s="31"/>
      <c r="BH63" s="31"/>
      <c r="BI63" s="31"/>
      <c r="BJ63" s="5">
        <f t="shared" si="26"/>
        <v>0</v>
      </c>
      <c r="BK63" s="5" t="str">
        <f t="shared" si="70"/>
        <v/>
      </c>
      <c r="BL63" s="28">
        <f t="shared" si="71"/>
        <v>0</v>
      </c>
      <c r="BM63" s="3">
        <f t="shared" si="91"/>
        <v>205</v>
      </c>
      <c r="BN63" s="5">
        <f t="shared" si="72"/>
        <v>272</v>
      </c>
      <c r="BO63" s="13"/>
      <c r="BP63" s="14"/>
      <c r="BQ63" s="14"/>
      <c r="BR63" s="14"/>
      <c r="BS63" s="5">
        <f t="shared" si="89"/>
        <v>0</v>
      </c>
      <c r="BT63" s="5" t="str">
        <f t="shared" si="22"/>
        <v/>
      </c>
      <c r="BU63" s="35">
        <f t="shared" si="73"/>
        <v>0</v>
      </c>
      <c r="BV63" s="3">
        <f t="shared" si="90"/>
        <v>205</v>
      </c>
      <c r="BW63" s="5">
        <f t="shared" si="25"/>
        <v>275</v>
      </c>
    </row>
    <row r="64" spans="2:75">
      <c r="B64" s="36" t="s">
        <v>426</v>
      </c>
      <c r="C64" s="41" t="s">
        <v>37</v>
      </c>
      <c r="D64" s="74" t="s">
        <v>710</v>
      </c>
      <c r="E64" s="51" t="s">
        <v>219</v>
      </c>
      <c r="F64" s="4">
        <v>11</v>
      </c>
      <c r="G64" s="4">
        <v>12</v>
      </c>
      <c r="H64" s="4">
        <v>12</v>
      </c>
      <c r="I64" s="4">
        <f t="shared" si="103"/>
        <v>35</v>
      </c>
      <c r="J64" s="4">
        <f t="shared" si="104"/>
        <v>108</v>
      </c>
      <c r="K64" s="4">
        <f t="shared" si="105"/>
        <v>140</v>
      </c>
      <c r="L64" s="57">
        <f t="shared" si="106"/>
        <v>108</v>
      </c>
      <c r="M64" s="13"/>
      <c r="N64" s="14"/>
      <c r="O64" s="14"/>
      <c r="P64" s="14"/>
      <c r="Q64" s="4">
        <f t="shared" si="107"/>
        <v>0</v>
      </c>
      <c r="R64" s="5" t="str">
        <f t="shared" si="108"/>
        <v/>
      </c>
      <c r="S64" s="28">
        <f t="shared" si="109"/>
        <v>0</v>
      </c>
      <c r="T64" s="3">
        <f t="shared" si="110"/>
        <v>140</v>
      </c>
      <c r="U64" s="57">
        <f t="shared" si="111"/>
        <v>214</v>
      </c>
      <c r="V64" s="13"/>
      <c r="W64" s="14"/>
      <c r="X64" s="14"/>
      <c r="Y64" s="14"/>
      <c r="Z64" s="4">
        <f t="shared" si="112"/>
        <v>0</v>
      </c>
      <c r="AA64" s="5" t="str">
        <f t="shared" si="113"/>
        <v/>
      </c>
      <c r="AB64" s="28">
        <f t="shared" si="114"/>
        <v>0</v>
      </c>
      <c r="AC64" s="76">
        <f t="shared" si="115"/>
        <v>140</v>
      </c>
      <c r="AD64" s="57">
        <f t="shared" si="92"/>
        <v>251</v>
      </c>
      <c r="AE64" s="30"/>
      <c r="AF64" s="31"/>
      <c r="AG64" s="31"/>
      <c r="AH64" s="31"/>
      <c r="AI64" s="4">
        <f t="shared" si="93"/>
        <v>0</v>
      </c>
      <c r="AJ64" s="5" t="str">
        <f t="shared" si="94"/>
        <v/>
      </c>
      <c r="AK64" s="28">
        <f t="shared" si="95"/>
        <v>0</v>
      </c>
      <c r="AL64" s="3">
        <f t="shared" si="96"/>
        <v>140</v>
      </c>
      <c r="AM64" s="5">
        <f t="shared" si="97"/>
        <v>271</v>
      </c>
      <c r="AN64" s="13"/>
      <c r="AO64" s="14"/>
      <c r="AP64" s="14"/>
      <c r="AQ64" s="14"/>
      <c r="AR64" s="5">
        <f t="shared" si="98"/>
        <v>0</v>
      </c>
      <c r="AS64" s="5" t="str">
        <f t="shared" si="99"/>
        <v/>
      </c>
      <c r="AT64" s="28">
        <f t="shared" si="100"/>
        <v>0</v>
      </c>
      <c r="AU64" s="3">
        <f t="shared" si="101"/>
        <v>140</v>
      </c>
      <c r="AV64" s="5">
        <f t="shared" si="102"/>
        <v>284</v>
      </c>
      <c r="AW64" s="13"/>
      <c r="AX64" s="14"/>
      <c r="AY64" s="14"/>
      <c r="AZ64" s="14"/>
      <c r="BA64" s="5">
        <f t="shared" si="11"/>
        <v>0</v>
      </c>
      <c r="BB64" s="5" t="str">
        <f t="shared" ref="BB64:BB95" si="116">IF(AW64="","",RANK(BA64,BA$6:BA$367))</f>
        <v/>
      </c>
      <c r="BC64" s="28">
        <f t="shared" ref="BC64:BC95" si="117">IF(BB64="",0,BA$368+1-BB64)</f>
        <v>0</v>
      </c>
      <c r="BD64" s="3">
        <f t="shared" si="14"/>
        <v>140</v>
      </c>
      <c r="BE64" s="5">
        <f t="shared" ref="BE64:BE95" si="118">IF(BD64=0,"",RANK(BD64,BD$6:BD$367))</f>
        <v>291</v>
      </c>
      <c r="BF64" s="13"/>
      <c r="BG64" s="14"/>
      <c r="BH64" s="14"/>
      <c r="BI64" s="14"/>
      <c r="BJ64" s="5">
        <f t="shared" si="26"/>
        <v>0</v>
      </c>
      <c r="BK64" s="5" t="str">
        <f t="shared" si="70"/>
        <v/>
      </c>
      <c r="BL64" s="28">
        <f t="shared" si="71"/>
        <v>0</v>
      </c>
      <c r="BM64" s="3">
        <f t="shared" si="91"/>
        <v>140</v>
      </c>
      <c r="BN64" s="5">
        <f t="shared" si="72"/>
        <v>293</v>
      </c>
      <c r="BO64" s="13"/>
      <c r="BP64" s="14"/>
      <c r="BQ64" s="14"/>
      <c r="BR64" s="14"/>
      <c r="BS64" s="5">
        <f t="shared" si="89"/>
        <v>0</v>
      </c>
      <c r="BT64" s="5" t="str">
        <f t="shared" si="22"/>
        <v/>
      </c>
      <c r="BU64" s="35">
        <f t="shared" si="73"/>
        <v>0</v>
      </c>
      <c r="BV64" s="3">
        <f t="shared" si="90"/>
        <v>140</v>
      </c>
      <c r="BW64" s="5">
        <f t="shared" si="25"/>
        <v>294</v>
      </c>
    </row>
    <row r="65" spans="2:75">
      <c r="B65" s="36" t="s">
        <v>1652</v>
      </c>
      <c r="C65" s="41" t="s">
        <v>37</v>
      </c>
      <c r="D65" s="74" t="s">
        <v>1368</v>
      </c>
      <c r="E65" s="51"/>
      <c r="F65" s="4"/>
      <c r="G65" s="4"/>
      <c r="H65" s="4"/>
      <c r="I65" s="4"/>
      <c r="J65" s="4"/>
      <c r="K65" s="4"/>
      <c r="L65" s="57"/>
      <c r="M65" s="13"/>
      <c r="N65" s="14"/>
      <c r="O65" s="14"/>
      <c r="P65" s="14"/>
      <c r="Q65" s="4"/>
      <c r="R65" s="5"/>
      <c r="S65" s="28"/>
      <c r="T65" s="3"/>
      <c r="U65" s="57"/>
      <c r="V65" s="13" t="s">
        <v>1180</v>
      </c>
      <c r="W65" s="14">
        <v>17</v>
      </c>
      <c r="X65" s="14">
        <v>16</v>
      </c>
      <c r="Y65" s="14">
        <v>11</v>
      </c>
      <c r="Z65" s="4">
        <f t="shared" si="112"/>
        <v>44</v>
      </c>
      <c r="AA65" s="5">
        <f t="shared" si="113"/>
        <v>65</v>
      </c>
      <c r="AB65" s="28">
        <f t="shared" si="114"/>
        <v>167</v>
      </c>
      <c r="AC65" s="76">
        <f t="shared" si="115"/>
        <v>167</v>
      </c>
      <c r="AD65" s="57">
        <f t="shared" si="92"/>
        <v>231</v>
      </c>
      <c r="AE65" s="30" t="s">
        <v>1427</v>
      </c>
      <c r="AF65" s="31">
        <v>19</v>
      </c>
      <c r="AG65" s="31">
        <v>14</v>
      </c>
      <c r="AH65" s="31">
        <v>12</v>
      </c>
      <c r="AI65" s="4">
        <f t="shared" si="93"/>
        <v>45</v>
      </c>
      <c r="AJ65" s="5">
        <f t="shared" si="94"/>
        <v>40</v>
      </c>
      <c r="AK65" s="28">
        <f t="shared" si="95"/>
        <v>217</v>
      </c>
      <c r="AL65" s="3">
        <f t="shared" si="96"/>
        <v>384</v>
      </c>
      <c r="AM65" s="5">
        <f t="shared" si="97"/>
        <v>170</v>
      </c>
      <c r="AN65" s="30" t="s">
        <v>1703</v>
      </c>
      <c r="AO65" s="31">
        <v>9</v>
      </c>
      <c r="AP65" s="31">
        <v>11</v>
      </c>
      <c r="AQ65" s="31">
        <v>10</v>
      </c>
      <c r="AR65" s="5">
        <f t="shared" si="98"/>
        <v>30</v>
      </c>
      <c r="AS65" s="5">
        <f t="shared" si="99"/>
        <v>231</v>
      </c>
      <c r="AT65" s="28">
        <f t="shared" si="100"/>
        <v>6</v>
      </c>
      <c r="AU65" s="3">
        <f t="shared" si="101"/>
        <v>390</v>
      </c>
      <c r="AV65" s="5">
        <f t="shared" si="102"/>
        <v>208</v>
      </c>
      <c r="AW65" s="13" t="s">
        <v>1945</v>
      </c>
      <c r="AX65" s="14">
        <v>8</v>
      </c>
      <c r="AY65" s="14">
        <v>13</v>
      </c>
      <c r="AZ65" s="14">
        <v>14</v>
      </c>
      <c r="BA65" s="5">
        <f t="shared" si="11"/>
        <v>35</v>
      </c>
      <c r="BB65" s="5">
        <f t="shared" si="116"/>
        <v>169</v>
      </c>
      <c r="BC65" s="28">
        <f t="shared" si="117"/>
        <v>53</v>
      </c>
      <c r="BD65" s="3">
        <f t="shared" si="14"/>
        <v>443</v>
      </c>
      <c r="BE65" s="5">
        <f t="shared" si="118"/>
        <v>203</v>
      </c>
      <c r="BF65" s="13"/>
      <c r="BG65" s="14"/>
      <c r="BH65" s="14"/>
      <c r="BI65" s="14"/>
      <c r="BJ65" s="5">
        <f t="shared" si="26"/>
        <v>0</v>
      </c>
      <c r="BK65" s="5" t="str">
        <f t="shared" si="70"/>
        <v/>
      </c>
      <c r="BL65" s="28">
        <f t="shared" si="71"/>
        <v>0</v>
      </c>
      <c r="BM65" s="3">
        <f t="shared" si="91"/>
        <v>443</v>
      </c>
      <c r="BN65" s="5">
        <f t="shared" si="72"/>
        <v>219</v>
      </c>
      <c r="BO65" s="13"/>
      <c r="BP65" s="14"/>
      <c r="BQ65" s="14"/>
      <c r="BR65" s="14"/>
      <c r="BS65" s="5">
        <f t="shared" si="89"/>
        <v>0</v>
      </c>
      <c r="BT65" s="5" t="str">
        <f t="shared" si="22"/>
        <v/>
      </c>
      <c r="BU65" s="35">
        <f t="shared" si="73"/>
        <v>0</v>
      </c>
      <c r="BV65" s="3">
        <f t="shared" si="90"/>
        <v>443</v>
      </c>
      <c r="BW65" s="5">
        <f t="shared" si="25"/>
        <v>222</v>
      </c>
    </row>
    <row r="66" spans="2:75">
      <c r="B66" s="36" t="s">
        <v>456</v>
      </c>
      <c r="C66" s="41" t="s">
        <v>29</v>
      </c>
      <c r="D66" s="74" t="s">
        <v>753</v>
      </c>
      <c r="E66" s="51" t="s">
        <v>242</v>
      </c>
      <c r="F66" s="4">
        <v>12</v>
      </c>
      <c r="G66" s="4">
        <v>9</v>
      </c>
      <c r="H66" s="4">
        <v>12</v>
      </c>
      <c r="I66" s="4">
        <f>SUM(F66:H66)</f>
        <v>33</v>
      </c>
      <c r="J66" s="4">
        <f>IF(E66="","",RANK(I66,I$6:I$366))</f>
        <v>145</v>
      </c>
      <c r="K66" s="4">
        <f>IF(J66="",0,I$368+1-J66)</f>
        <v>103</v>
      </c>
      <c r="L66" s="57">
        <f>IF(E66="","",RANK(K66,K$6:K$366))</f>
        <v>145</v>
      </c>
      <c r="M66" s="13" t="s">
        <v>883</v>
      </c>
      <c r="N66" s="14">
        <v>13</v>
      </c>
      <c r="O66" s="14">
        <v>13</v>
      </c>
      <c r="P66" s="14">
        <v>12</v>
      </c>
      <c r="Q66" s="4">
        <f t="shared" ref="Q66:Q80" si="119">SUM(N66:P66)</f>
        <v>38</v>
      </c>
      <c r="R66" s="5">
        <f t="shared" ref="R66:R73" si="120">IF(M66="","",RANK(Q66,Q$6:Q$367))</f>
        <v>168</v>
      </c>
      <c r="S66" s="28">
        <f t="shared" ref="S66:S73" si="121">IF(R66="",0,Q$368+1-R66)</f>
        <v>85</v>
      </c>
      <c r="T66" s="3">
        <f t="shared" ref="T66:T80" si="122">S66+K66</f>
        <v>188</v>
      </c>
      <c r="U66" s="57">
        <f t="shared" ref="U66:U73" si="123">IF(T66=0,"",RANK(T66,T$6:T$367))</f>
        <v>170</v>
      </c>
      <c r="V66" s="13"/>
      <c r="W66" s="14"/>
      <c r="X66" s="14"/>
      <c r="Y66" s="14"/>
      <c r="Z66" s="4">
        <f t="shared" si="112"/>
        <v>0</v>
      </c>
      <c r="AA66" s="5" t="str">
        <f t="shared" si="113"/>
        <v/>
      </c>
      <c r="AB66" s="28">
        <f t="shared" si="114"/>
        <v>0</v>
      </c>
      <c r="AC66" s="76">
        <f t="shared" si="115"/>
        <v>188</v>
      </c>
      <c r="AD66" s="57">
        <f t="shared" si="92"/>
        <v>219</v>
      </c>
      <c r="AE66" s="30"/>
      <c r="AF66" s="31"/>
      <c r="AG66" s="31"/>
      <c r="AH66" s="31"/>
      <c r="AI66" s="4">
        <f t="shared" si="93"/>
        <v>0</v>
      </c>
      <c r="AJ66" s="5" t="str">
        <f t="shared" si="94"/>
        <v/>
      </c>
      <c r="AK66" s="28">
        <f t="shared" si="95"/>
        <v>0</v>
      </c>
      <c r="AL66" s="3">
        <f t="shared" si="96"/>
        <v>188</v>
      </c>
      <c r="AM66" s="5">
        <f t="shared" si="97"/>
        <v>251</v>
      </c>
      <c r="AN66" s="30"/>
      <c r="AO66" s="31"/>
      <c r="AP66" s="31"/>
      <c r="AQ66" s="31"/>
      <c r="AR66" s="5">
        <f t="shared" si="98"/>
        <v>0</v>
      </c>
      <c r="AS66" s="5" t="str">
        <f t="shared" si="99"/>
        <v/>
      </c>
      <c r="AT66" s="28">
        <f t="shared" si="100"/>
        <v>0</v>
      </c>
      <c r="AU66" s="3">
        <f t="shared" si="101"/>
        <v>188</v>
      </c>
      <c r="AV66" s="5">
        <f t="shared" si="102"/>
        <v>271</v>
      </c>
      <c r="AW66" s="13"/>
      <c r="AX66" s="14"/>
      <c r="AY66" s="14"/>
      <c r="AZ66" s="14"/>
      <c r="BA66" s="5">
        <f t="shared" si="11"/>
        <v>0</v>
      </c>
      <c r="BB66" s="5" t="str">
        <f t="shared" si="116"/>
        <v/>
      </c>
      <c r="BC66" s="28">
        <f t="shared" si="117"/>
        <v>0</v>
      </c>
      <c r="BD66" s="3">
        <f t="shared" si="14"/>
        <v>188</v>
      </c>
      <c r="BE66" s="5">
        <f t="shared" si="118"/>
        <v>274</v>
      </c>
      <c r="BF66" s="13"/>
      <c r="BG66" s="14"/>
      <c r="BH66" s="14"/>
      <c r="BI66" s="14"/>
      <c r="BJ66" s="5">
        <f t="shared" si="26"/>
        <v>0</v>
      </c>
      <c r="BK66" s="5" t="str">
        <f t="shared" si="70"/>
        <v/>
      </c>
      <c r="BL66" s="28">
        <f t="shared" si="71"/>
        <v>0</v>
      </c>
      <c r="BM66" s="3">
        <f t="shared" si="91"/>
        <v>188</v>
      </c>
      <c r="BN66" s="5">
        <f t="shared" si="72"/>
        <v>278</v>
      </c>
      <c r="BO66" s="13"/>
      <c r="BP66" s="14"/>
      <c r="BQ66" s="14"/>
      <c r="BR66" s="14"/>
      <c r="BS66" s="5">
        <f t="shared" si="89"/>
        <v>0</v>
      </c>
      <c r="BT66" s="5" t="str">
        <f t="shared" si="22"/>
        <v/>
      </c>
      <c r="BU66" s="35">
        <f t="shared" si="73"/>
        <v>0</v>
      </c>
      <c r="BV66" s="3">
        <f t="shared" si="90"/>
        <v>188</v>
      </c>
      <c r="BW66" s="5">
        <f t="shared" si="25"/>
        <v>281</v>
      </c>
    </row>
    <row r="67" spans="2:75">
      <c r="B67" s="36" t="s">
        <v>401</v>
      </c>
      <c r="C67" s="41" t="s">
        <v>29</v>
      </c>
      <c r="D67" s="74" t="s">
        <v>681</v>
      </c>
      <c r="E67" s="51" t="s">
        <v>200</v>
      </c>
      <c r="F67" s="4">
        <v>11</v>
      </c>
      <c r="G67" s="4">
        <v>11</v>
      </c>
      <c r="H67" s="4">
        <v>14</v>
      </c>
      <c r="I67" s="4">
        <f>SUM(F67:H67)</f>
        <v>36</v>
      </c>
      <c r="J67" s="4">
        <f>IF(E67="","",RANK(I67,I$6:I$366))</f>
        <v>89</v>
      </c>
      <c r="K67" s="4">
        <f>IF(J67="",0,I$368+1-J67)</f>
        <v>159</v>
      </c>
      <c r="L67" s="57">
        <f>IF(E67="","",RANK(K67,K$6:K$366))</f>
        <v>89</v>
      </c>
      <c r="M67" s="13" t="s">
        <v>884</v>
      </c>
      <c r="N67" s="14">
        <v>17</v>
      </c>
      <c r="O67" s="14">
        <v>14</v>
      </c>
      <c r="P67" s="14">
        <v>18</v>
      </c>
      <c r="Q67" s="4">
        <f t="shared" si="119"/>
        <v>49</v>
      </c>
      <c r="R67" s="5">
        <f t="shared" si="120"/>
        <v>15</v>
      </c>
      <c r="S67" s="28">
        <f t="shared" si="121"/>
        <v>238</v>
      </c>
      <c r="T67" s="3">
        <f t="shared" si="122"/>
        <v>397</v>
      </c>
      <c r="U67" s="57">
        <f t="shared" si="123"/>
        <v>28</v>
      </c>
      <c r="V67" s="13" t="s">
        <v>1181</v>
      </c>
      <c r="W67" s="14">
        <v>7</v>
      </c>
      <c r="X67" s="14">
        <v>9</v>
      </c>
      <c r="Y67" s="14">
        <v>6</v>
      </c>
      <c r="Z67" s="4">
        <f t="shared" si="112"/>
        <v>22</v>
      </c>
      <c r="AA67" s="5">
        <f t="shared" si="113"/>
        <v>230</v>
      </c>
      <c r="AB67" s="28">
        <f t="shared" si="114"/>
        <v>2</v>
      </c>
      <c r="AC67" s="76">
        <f t="shared" si="115"/>
        <v>399</v>
      </c>
      <c r="AD67" s="57">
        <f t="shared" si="92"/>
        <v>99</v>
      </c>
      <c r="AE67" s="30" t="s">
        <v>1428</v>
      </c>
      <c r="AF67" s="31">
        <v>15</v>
      </c>
      <c r="AG67" s="31">
        <v>17</v>
      </c>
      <c r="AH67" s="31">
        <v>13</v>
      </c>
      <c r="AI67" s="4">
        <f t="shared" si="93"/>
        <v>45</v>
      </c>
      <c r="AJ67" s="5">
        <f t="shared" si="94"/>
        <v>40</v>
      </c>
      <c r="AK67" s="28">
        <f t="shared" si="95"/>
        <v>217</v>
      </c>
      <c r="AL67" s="3">
        <f t="shared" si="96"/>
        <v>616</v>
      </c>
      <c r="AM67" s="5">
        <f t="shared" si="97"/>
        <v>61</v>
      </c>
      <c r="AN67" s="13" t="s">
        <v>1704</v>
      </c>
      <c r="AO67" s="14">
        <v>12</v>
      </c>
      <c r="AP67" s="14">
        <v>12</v>
      </c>
      <c r="AQ67" s="14">
        <v>18</v>
      </c>
      <c r="AR67" s="5">
        <f t="shared" si="98"/>
        <v>42</v>
      </c>
      <c r="AS67" s="5">
        <f t="shared" si="99"/>
        <v>78</v>
      </c>
      <c r="AT67" s="28">
        <f t="shared" si="100"/>
        <v>159</v>
      </c>
      <c r="AU67" s="3">
        <f t="shared" si="101"/>
        <v>775</v>
      </c>
      <c r="AV67" s="5">
        <f t="shared" si="102"/>
        <v>49</v>
      </c>
      <c r="AW67" s="13" t="s">
        <v>1946</v>
      </c>
      <c r="AX67" s="14">
        <v>15</v>
      </c>
      <c r="AY67" s="14">
        <v>11</v>
      </c>
      <c r="AZ67" s="14">
        <v>12</v>
      </c>
      <c r="BA67" s="5">
        <f t="shared" si="11"/>
        <v>38</v>
      </c>
      <c r="BB67" s="5">
        <f t="shared" si="116"/>
        <v>115</v>
      </c>
      <c r="BC67" s="28">
        <f t="shared" si="117"/>
        <v>107</v>
      </c>
      <c r="BD67" s="3">
        <f t="shared" si="14"/>
        <v>882</v>
      </c>
      <c r="BE67" s="5">
        <f t="shared" si="118"/>
        <v>59</v>
      </c>
      <c r="BF67" s="13"/>
      <c r="BG67" s="14"/>
      <c r="BH67" s="14"/>
      <c r="BI67" s="14"/>
      <c r="BJ67" s="5">
        <f t="shared" si="26"/>
        <v>0</v>
      </c>
      <c r="BK67" s="5" t="str">
        <f t="shared" si="70"/>
        <v/>
      </c>
      <c r="BL67" s="28">
        <f t="shared" si="71"/>
        <v>0</v>
      </c>
      <c r="BM67" s="3">
        <f t="shared" si="91"/>
        <v>882</v>
      </c>
      <c r="BN67" s="5">
        <f t="shared" si="72"/>
        <v>96</v>
      </c>
      <c r="BO67" s="13"/>
      <c r="BP67" s="14"/>
      <c r="BQ67" s="14"/>
      <c r="BR67" s="14"/>
      <c r="BS67" s="5">
        <f t="shared" si="89"/>
        <v>0</v>
      </c>
      <c r="BT67" s="5" t="str">
        <f t="shared" si="22"/>
        <v/>
      </c>
      <c r="BU67" s="35">
        <f t="shared" si="73"/>
        <v>0</v>
      </c>
      <c r="BV67" s="3">
        <f t="shared" si="90"/>
        <v>882</v>
      </c>
      <c r="BW67" s="5">
        <f t="shared" si="25"/>
        <v>117</v>
      </c>
    </row>
    <row r="68" spans="2:75">
      <c r="B68" s="36" t="s">
        <v>1106</v>
      </c>
      <c r="C68" s="41" t="s">
        <v>29</v>
      </c>
      <c r="D68" s="74" t="s">
        <v>1090</v>
      </c>
      <c r="E68" s="51"/>
      <c r="F68" s="4"/>
      <c r="G68" s="4"/>
      <c r="H68" s="4"/>
      <c r="I68" s="4"/>
      <c r="J68" s="4"/>
      <c r="K68" s="4"/>
      <c r="L68" s="57"/>
      <c r="M68" s="30" t="s">
        <v>885</v>
      </c>
      <c r="N68" s="31">
        <v>14</v>
      </c>
      <c r="O68" s="31">
        <v>15</v>
      </c>
      <c r="P68" s="31">
        <v>19</v>
      </c>
      <c r="Q68" s="4">
        <f t="shared" si="119"/>
        <v>48</v>
      </c>
      <c r="R68" s="5">
        <f t="shared" si="120"/>
        <v>24</v>
      </c>
      <c r="S68" s="28">
        <f t="shared" si="121"/>
        <v>229</v>
      </c>
      <c r="T68" s="3">
        <f t="shared" si="122"/>
        <v>229</v>
      </c>
      <c r="U68" s="57">
        <f t="shared" si="123"/>
        <v>145</v>
      </c>
      <c r="V68" s="30" t="s">
        <v>1182</v>
      </c>
      <c r="W68" s="31">
        <v>11</v>
      </c>
      <c r="X68" s="31">
        <v>11</v>
      </c>
      <c r="Y68" s="31">
        <v>14</v>
      </c>
      <c r="Z68" s="4">
        <f t="shared" si="112"/>
        <v>36</v>
      </c>
      <c r="AA68" s="5">
        <f t="shared" si="113"/>
        <v>167</v>
      </c>
      <c r="AB68" s="28">
        <f t="shared" si="114"/>
        <v>65</v>
      </c>
      <c r="AC68" s="76">
        <f t="shared" si="115"/>
        <v>294</v>
      </c>
      <c r="AD68" s="57">
        <f t="shared" si="92"/>
        <v>167</v>
      </c>
      <c r="AE68" s="30" t="s">
        <v>1429</v>
      </c>
      <c r="AF68" s="31">
        <v>15</v>
      </c>
      <c r="AG68" s="31">
        <v>14</v>
      </c>
      <c r="AH68" s="31">
        <v>10</v>
      </c>
      <c r="AI68" s="4">
        <f t="shared" si="93"/>
        <v>39</v>
      </c>
      <c r="AJ68" s="5">
        <f t="shared" si="94"/>
        <v>157</v>
      </c>
      <c r="AK68" s="28">
        <f t="shared" si="95"/>
        <v>100</v>
      </c>
      <c r="AL68" s="3">
        <f t="shared" si="96"/>
        <v>394</v>
      </c>
      <c r="AM68" s="5">
        <f t="shared" si="97"/>
        <v>166</v>
      </c>
      <c r="AN68" s="13"/>
      <c r="AO68" s="14"/>
      <c r="AP68" s="14"/>
      <c r="AQ68" s="14"/>
      <c r="AR68" s="5"/>
      <c r="AS68" s="5" t="str">
        <f t="shared" si="99"/>
        <v/>
      </c>
      <c r="AT68" s="28"/>
      <c r="AU68" s="3">
        <f t="shared" si="101"/>
        <v>394</v>
      </c>
      <c r="AV68" s="5">
        <f t="shared" si="102"/>
        <v>206</v>
      </c>
      <c r="AW68" s="13"/>
      <c r="AX68" s="14"/>
      <c r="AY68" s="14"/>
      <c r="AZ68" s="14"/>
      <c r="BA68" s="5">
        <f t="shared" si="11"/>
        <v>0</v>
      </c>
      <c r="BB68" s="5" t="str">
        <f t="shared" si="116"/>
        <v/>
      </c>
      <c r="BC68" s="28">
        <f t="shared" si="117"/>
        <v>0</v>
      </c>
      <c r="BD68" s="3">
        <f t="shared" si="14"/>
        <v>394</v>
      </c>
      <c r="BE68" s="5">
        <f t="shared" si="118"/>
        <v>224</v>
      </c>
      <c r="BF68" s="13" t="s">
        <v>2156</v>
      </c>
      <c r="BG68" s="14">
        <v>13</v>
      </c>
      <c r="BH68" s="14">
        <v>11</v>
      </c>
      <c r="BI68" s="14">
        <v>9</v>
      </c>
      <c r="BJ68" s="5">
        <f t="shared" si="26"/>
        <v>33</v>
      </c>
      <c r="BK68" s="5">
        <f t="shared" si="70"/>
        <v>194</v>
      </c>
      <c r="BL68" s="28">
        <f t="shared" si="71"/>
        <v>30</v>
      </c>
      <c r="BM68" s="3">
        <f t="shared" si="91"/>
        <v>424</v>
      </c>
      <c r="BN68" s="5">
        <f t="shared" si="72"/>
        <v>226</v>
      </c>
      <c r="BO68" s="13"/>
      <c r="BP68" s="14"/>
      <c r="BQ68" s="14"/>
      <c r="BR68" s="14"/>
      <c r="BS68" s="5">
        <f t="shared" si="89"/>
        <v>0</v>
      </c>
      <c r="BT68" s="5" t="str">
        <f t="shared" si="22"/>
        <v/>
      </c>
      <c r="BU68" s="35">
        <f t="shared" si="73"/>
        <v>0</v>
      </c>
      <c r="BV68" s="3">
        <f t="shared" si="90"/>
        <v>424</v>
      </c>
      <c r="BW68" s="5">
        <f t="shared" si="25"/>
        <v>229</v>
      </c>
    </row>
    <row r="69" spans="2:75">
      <c r="B69" s="36" t="s">
        <v>561</v>
      </c>
      <c r="C69" s="41" t="s">
        <v>42</v>
      </c>
      <c r="D69" s="74" t="s">
        <v>729</v>
      </c>
      <c r="E69" s="51" t="s">
        <v>234</v>
      </c>
      <c r="F69" s="4">
        <v>11</v>
      </c>
      <c r="G69" s="4">
        <v>11</v>
      </c>
      <c r="H69" s="4">
        <v>12</v>
      </c>
      <c r="I69" s="4">
        <f>SUM(F69:H69)</f>
        <v>34</v>
      </c>
      <c r="J69" s="4">
        <f>IF(E69="","",RANK(I69,I$6:I$366))</f>
        <v>129</v>
      </c>
      <c r="K69" s="4">
        <f>IF(J69="",0,I$368+1-J69)</f>
        <v>119</v>
      </c>
      <c r="L69" s="57">
        <f>IF(E69="","",RANK(K69,K$6:K$366))</f>
        <v>129</v>
      </c>
      <c r="M69" s="30"/>
      <c r="N69" s="31"/>
      <c r="O69" s="31"/>
      <c r="P69" s="31"/>
      <c r="Q69" s="4">
        <f t="shared" si="119"/>
        <v>0</v>
      </c>
      <c r="R69" s="5" t="str">
        <f t="shared" si="120"/>
        <v/>
      </c>
      <c r="S69" s="28">
        <f t="shared" si="121"/>
        <v>0</v>
      </c>
      <c r="T69" s="3">
        <f t="shared" si="122"/>
        <v>119</v>
      </c>
      <c r="U69" s="57">
        <f t="shared" si="123"/>
        <v>225</v>
      </c>
      <c r="V69" s="30" t="s">
        <v>1183</v>
      </c>
      <c r="W69" s="31">
        <v>13</v>
      </c>
      <c r="X69" s="31">
        <v>16</v>
      </c>
      <c r="Y69" s="31">
        <v>16</v>
      </c>
      <c r="Z69" s="4">
        <f t="shared" si="112"/>
        <v>45</v>
      </c>
      <c r="AA69" s="5">
        <f t="shared" si="113"/>
        <v>53</v>
      </c>
      <c r="AB69" s="28">
        <f t="shared" si="114"/>
        <v>179</v>
      </c>
      <c r="AC69" s="76">
        <f t="shared" si="115"/>
        <v>298</v>
      </c>
      <c r="AD69" s="57">
        <f t="shared" si="92"/>
        <v>164</v>
      </c>
      <c r="AE69" s="30" t="s">
        <v>1430</v>
      </c>
      <c r="AF69" s="31">
        <v>14</v>
      </c>
      <c r="AG69" s="31">
        <v>13</v>
      </c>
      <c r="AH69" s="31">
        <v>11</v>
      </c>
      <c r="AI69" s="4">
        <f t="shared" si="93"/>
        <v>38</v>
      </c>
      <c r="AJ69" s="5">
        <f t="shared" si="94"/>
        <v>177</v>
      </c>
      <c r="AK69" s="28">
        <f t="shared" si="95"/>
        <v>80</v>
      </c>
      <c r="AL69" s="3">
        <f t="shared" si="96"/>
        <v>378</v>
      </c>
      <c r="AM69" s="5">
        <f t="shared" si="97"/>
        <v>175</v>
      </c>
      <c r="AN69" s="13" t="s">
        <v>1705</v>
      </c>
      <c r="AO69" s="14">
        <v>13</v>
      </c>
      <c r="AP69" s="14">
        <v>13</v>
      </c>
      <c r="AQ69" s="14">
        <v>17</v>
      </c>
      <c r="AR69" s="5">
        <f t="shared" ref="AR69:AR80" si="124">SUM(AO69:AQ69)</f>
        <v>43</v>
      </c>
      <c r="AS69" s="5">
        <f t="shared" si="99"/>
        <v>63</v>
      </c>
      <c r="AT69" s="28">
        <f>IF(AS69="",0,AR$368+1-AS69)</f>
        <v>174</v>
      </c>
      <c r="AU69" s="3">
        <f t="shared" si="101"/>
        <v>552</v>
      </c>
      <c r="AV69" s="5">
        <f t="shared" si="102"/>
        <v>141</v>
      </c>
      <c r="AW69" s="13" t="s">
        <v>1947</v>
      </c>
      <c r="AX69" s="14">
        <v>15</v>
      </c>
      <c r="AY69" s="14">
        <v>18</v>
      </c>
      <c r="AZ69" s="14">
        <v>16</v>
      </c>
      <c r="BA69" s="5">
        <f t="shared" si="11"/>
        <v>49</v>
      </c>
      <c r="BB69" s="5">
        <f t="shared" si="116"/>
        <v>9</v>
      </c>
      <c r="BC69" s="28">
        <f t="shared" si="117"/>
        <v>213</v>
      </c>
      <c r="BD69" s="3">
        <f t="shared" si="14"/>
        <v>765</v>
      </c>
      <c r="BE69" s="5">
        <f t="shared" si="118"/>
        <v>89</v>
      </c>
      <c r="BF69" s="13" t="s">
        <v>2157</v>
      </c>
      <c r="BG69" s="14">
        <v>17</v>
      </c>
      <c r="BH69" s="14">
        <v>18</v>
      </c>
      <c r="BI69" s="14">
        <v>16</v>
      </c>
      <c r="BJ69" s="5">
        <f t="shared" si="26"/>
        <v>51</v>
      </c>
      <c r="BK69" s="5">
        <f t="shared" si="70"/>
        <v>2</v>
      </c>
      <c r="BL69" s="28">
        <f t="shared" si="71"/>
        <v>222</v>
      </c>
      <c r="BM69" s="3">
        <f t="shared" si="91"/>
        <v>987</v>
      </c>
      <c r="BN69" s="5">
        <f t="shared" si="72"/>
        <v>63</v>
      </c>
      <c r="BO69" s="13" t="s">
        <v>2363</v>
      </c>
      <c r="BP69" s="14">
        <v>13</v>
      </c>
      <c r="BQ69" s="14">
        <v>11</v>
      </c>
      <c r="BR69" s="14">
        <v>11</v>
      </c>
      <c r="BS69" s="5">
        <f t="shared" si="89"/>
        <v>35</v>
      </c>
      <c r="BT69" s="5">
        <f t="shared" si="22"/>
        <v>117</v>
      </c>
      <c r="BU69" s="35">
        <f t="shared" si="73"/>
        <v>54</v>
      </c>
      <c r="BV69" s="3">
        <f t="shared" si="90"/>
        <v>1041</v>
      </c>
      <c r="BW69" s="5">
        <f t="shared" si="25"/>
        <v>69</v>
      </c>
    </row>
    <row r="70" spans="2:75">
      <c r="B70" s="36" t="s">
        <v>1107</v>
      </c>
      <c r="C70" s="41" t="s">
        <v>42</v>
      </c>
      <c r="D70" s="74" t="s">
        <v>1091</v>
      </c>
      <c r="E70" s="51"/>
      <c r="F70" s="4"/>
      <c r="G70" s="4"/>
      <c r="H70" s="4"/>
      <c r="I70" s="4"/>
      <c r="J70" s="4"/>
      <c r="K70" s="4"/>
      <c r="L70" s="57"/>
      <c r="M70" s="13" t="s">
        <v>886</v>
      </c>
      <c r="N70" s="14">
        <v>10</v>
      </c>
      <c r="O70" s="14">
        <v>15</v>
      </c>
      <c r="P70" s="14">
        <v>7</v>
      </c>
      <c r="Q70" s="4">
        <f t="shared" si="119"/>
        <v>32</v>
      </c>
      <c r="R70" s="5">
        <f t="shared" si="120"/>
        <v>238</v>
      </c>
      <c r="S70" s="28">
        <f t="shared" si="121"/>
        <v>15</v>
      </c>
      <c r="T70" s="3">
        <f t="shared" si="122"/>
        <v>15</v>
      </c>
      <c r="U70" s="57">
        <f t="shared" si="123"/>
        <v>276</v>
      </c>
      <c r="V70" s="13" t="s">
        <v>1184</v>
      </c>
      <c r="W70" s="14">
        <v>14</v>
      </c>
      <c r="X70" s="14">
        <v>14</v>
      </c>
      <c r="Y70" s="14">
        <v>11</v>
      </c>
      <c r="Z70" s="4">
        <f t="shared" si="112"/>
        <v>39</v>
      </c>
      <c r="AA70" s="5">
        <f t="shared" si="113"/>
        <v>129</v>
      </c>
      <c r="AB70" s="28">
        <f t="shared" si="114"/>
        <v>103</v>
      </c>
      <c r="AC70" s="76">
        <f t="shared" si="115"/>
        <v>118</v>
      </c>
      <c r="AD70" s="57">
        <f t="shared" si="92"/>
        <v>257</v>
      </c>
      <c r="AE70" s="30"/>
      <c r="AF70" s="31"/>
      <c r="AG70" s="31"/>
      <c r="AH70" s="31"/>
      <c r="AI70" s="4">
        <f t="shared" si="93"/>
        <v>0</v>
      </c>
      <c r="AJ70" s="5" t="str">
        <f t="shared" si="94"/>
        <v/>
      </c>
      <c r="AK70" s="28">
        <f t="shared" si="95"/>
        <v>0</v>
      </c>
      <c r="AL70" s="3">
        <f t="shared" si="96"/>
        <v>118</v>
      </c>
      <c r="AM70" s="5">
        <f t="shared" si="97"/>
        <v>278</v>
      </c>
      <c r="AN70" s="13"/>
      <c r="AO70" s="14"/>
      <c r="AP70" s="14"/>
      <c r="AQ70" s="14"/>
      <c r="AR70" s="5">
        <f t="shared" si="124"/>
        <v>0</v>
      </c>
      <c r="AS70" s="5" t="str">
        <f t="shared" si="99"/>
        <v/>
      </c>
      <c r="AT70" s="28">
        <f>IF(AS70="",0,AR$368+1-AS70)</f>
        <v>0</v>
      </c>
      <c r="AU70" s="3">
        <f t="shared" si="101"/>
        <v>118</v>
      </c>
      <c r="AV70" s="5">
        <f t="shared" si="102"/>
        <v>290</v>
      </c>
      <c r="AW70" s="13" t="s">
        <v>1948</v>
      </c>
      <c r="AX70" s="14">
        <v>13</v>
      </c>
      <c r="AY70" s="14">
        <v>16</v>
      </c>
      <c r="AZ70" s="14">
        <v>10</v>
      </c>
      <c r="BA70" s="5">
        <f t="shared" si="11"/>
        <v>39</v>
      </c>
      <c r="BB70" s="5">
        <f t="shared" si="116"/>
        <v>95</v>
      </c>
      <c r="BC70" s="28">
        <f t="shared" si="117"/>
        <v>127</v>
      </c>
      <c r="BD70" s="3">
        <f t="shared" si="14"/>
        <v>245</v>
      </c>
      <c r="BE70" s="5">
        <f t="shared" si="118"/>
        <v>259</v>
      </c>
      <c r="BF70" s="13" t="s">
        <v>2158</v>
      </c>
      <c r="BG70" s="14">
        <v>15</v>
      </c>
      <c r="BH70" s="14">
        <v>14</v>
      </c>
      <c r="BI70" s="14">
        <v>12</v>
      </c>
      <c r="BJ70" s="5">
        <f t="shared" si="26"/>
        <v>41</v>
      </c>
      <c r="BK70" s="5">
        <f t="shared" ref="BK70:BK101" si="125">IF(BF70="","",RANK(BJ70,BJ$6:BJ$367))</f>
        <v>97</v>
      </c>
      <c r="BL70" s="28">
        <f t="shared" ref="BL70:BL101" si="126">IF(BK70="",0,BJ$368+1-BK70)</f>
        <v>127</v>
      </c>
      <c r="BM70" s="3">
        <f t="shared" si="91"/>
        <v>372</v>
      </c>
      <c r="BN70" s="5">
        <f t="shared" ref="BN70:BN101" si="127">IF(BM70=0,"",RANK(BM70,BM$6:BM$367))</f>
        <v>237</v>
      </c>
      <c r="BO70" s="13"/>
      <c r="BP70" s="14"/>
      <c r="BQ70" s="14"/>
      <c r="BR70" s="14"/>
      <c r="BS70" s="5">
        <f t="shared" si="89"/>
        <v>0</v>
      </c>
      <c r="BT70" s="5" t="str">
        <f t="shared" ref="BT70:BT133" si="128">IF(BO70="","",RANK(BS70,BS$6:BS$367))</f>
        <v/>
      </c>
      <c r="BU70" s="35">
        <f t="shared" ref="BU70:BU101" si="129">IF(BT70="",0,BS$368+1-BT70)</f>
        <v>0</v>
      </c>
      <c r="BV70" s="3">
        <f t="shared" si="90"/>
        <v>372</v>
      </c>
      <c r="BW70" s="5">
        <f t="shared" ref="BW70:BW133" si="130">IF(BV70=0,"",RANK(BV70,BV$6:BV$367))</f>
        <v>240</v>
      </c>
    </row>
    <row r="71" spans="2:75">
      <c r="B71" s="36" t="s">
        <v>453</v>
      </c>
      <c r="C71" s="41" t="s">
        <v>42</v>
      </c>
      <c r="D71" s="74" t="s">
        <v>749</v>
      </c>
      <c r="E71" s="51" t="s">
        <v>244</v>
      </c>
      <c r="F71" s="4">
        <v>10</v>
      </c>
      <c r="G71" s="4">
        <v>12</v>
      </c>
      <c r="H71" s="4">
        <v>11</v>
      </c>
      <c r="I71" s="4">
        <f t="shared" ref="I71:I80" si="131">SUM(F71:H71)</f>
        <v>33</v>
      </c>
      <c r="J71" s="4">
        <f>IF(E71="","",RANK(I71,I$6:I$366))</f>
        <v>145</v>
      </c>
      <c r="K71" s="4">
        <f>IF(J71="",0,I$368+1-J71)</f>
        <v>103</v>
      </c>
      <c r="L71" s="57">
        <f>IF(E71="","",RANK(K71,K$6:K$366))</f>
        <v>145</v>
      </c>
      <c r="M71" s="13" t="s">
        <v>887</v>
      </c>
      <c r="N71" s="14">
        <v>17</v>
      </c>
      <c r="O71" s="14">
        <v>15</v>
      </c>
      <c r="P71" s="14">
        <v>13</v>
      </c>
      <c r="Q71" s="4">
        <f t="shared" si="119"/>
        <v>45</v>
      </c>
      <c r="R71" s="5">
        <f t="shared" si="120"/>
        <v>52</v>
      </c>
      <c r="S71" s="28">
        <f t="shared" si="121"/>
        <v>201</v>
      </c>
      <c r="T71" s="3">
        <f t="shared" si="122"/>
        <v>304</v>
      </c>
      <c r="U71" s="57">
        <f t="shared" si="123"/>
        <v>86</v>
      </c>
      <c r="V71" s="13" t="s">
        <v>1185</v>
      </c>
      <c r="W71" s="14">
        <v>12</v>
      </c>
      <c r="X71" s="14">
        <v>8</v>
      </c>
      <c r="Y71" s="14">
        <v>9</v>
      </c>
      <c r="Z71" s="4">
        <f t="shared" si="112"/>
        <v>29</v>
      </c>
      <c r="AA71" s="5">
        <f t="shared" si="113"/>
        <v>208</v>
      </c>
      <c r="AB71" s="28">
        <f t="shared" si="114"/>
        <v>24</v>
      </c>
      <c r="AC71" s="76">
        <f t="shared" si="115"/>
        <v>328</v>
      </c>
      <c r="AD71" s="57">
        <f t="shared" si="92"/>
        <v>145</v>
      </c>
      <c r="AE71" s="30" t="s">
        <v>1431</v>
      </c>
      <c r="AF71" s="31">
        <v>15</v>
      </c>
      <c r="AG71" s="31">
        <v>15</v>
      </c>
      <c r="AH71" s="31">
        <v>12</v>
      </c>
      <c r="AI71" s="4">
        <f t="shared" si="93"/>
        <v>42</v>
      </c>
      <c r="AJ71" s="5">
        <f t="shared" si="94"/>
        <v>76</v>
      </c>
      <c r="AK71" s="28">
        <f t="shared" si="95"/>
        <v>181</v>
      </c>
      <c r="AL71" s="3">
        <f t="shared" si="96"/>
        <v>509</v>
      </c>
      <c r="AM71" s="5">
        <f t="shared" si="97"/>
        <v>109</v>
      </c>
      <c r="AN71" s="13" t="s">
        <v>1706</v>
      </c>
      <c r="AO71" s="14">
        <v>13</v>
      </c>
      <c r="AP71" s="14">
        <v>11</v>
      </c>
      <c r="AQ71" s="14">
        <v>11</v>
      </c>
      <c r="AR71" s="5">
        <f t="shared" si="124"/>
        <v>35</v>
      </c>
      <c r="AS71" s="5">
        <f t="shared" si="99"/>
        <v>200</v>
      </c>
      <c r="AT71" s="28">
        <f>IF(AS71="",0,AR$368+1-AS71)</f>
        <v>37</v>
      </c>
      <c r="AU71" s="3">
        <f t="shared" si="101"/>
        <v>546</v>
      </c>
      <c r="AV71" s="5">
        <f t="shared" si="102"/>
        <v>144</v>
      </c>
      <c r="AW71" s="13" t="s">
        <v>1949</v>
      </c>
      <c r="AX71" s="14">
        <v>14</v>
      </c>
      <c r="AY71" s="14">
        <v>12</v>
      </c>
      <c r="AZ71" s="14">
        <v>10</v>
      </c>
      <c r="BA71" s="5">
        <f t="shared" si="11"/>
        <v>36</v>
      </c>
      <c r="BB71" s="5">
        <f t="shared" si="116"/>
        <v>155</v>
      </c>
      <c r="BC71" s="28">
        <f t="shared" si="117"/>
        <v>67</v>
      </c>
      <c r="BD71" s="3">
        <f t="shared" si="14"/>
        <v>613</v>
      </c>
      <c r="BE71" s="5">
        <f t="shared" si="118"/>
        <v>153</v>
      </c>
      <c r="BF71" s="13" t="s">
        <v>2159</v>
      </c>
      <c r="BG71" s="14">
        <v>16</v>
      </c>
      <c r="BH71" s="14">
        <v>17</v>
      </c>
      <c r="BI71" s="14">
        <v>16</v>
      </c>
      <c r="BJ71" s="5">
        <f t="shared" si="26"/>
        <v>49</v>
      </c>
      <c r="BK71" s="5">
        <f t="shared" si="125"/>
        <v>10</v>
      </c>
      <c r="BL71" s="28">
        <f t="shared" si="126"/>
        <v>214</v>
      </c>
      <c r="BM71" s="3">
        <f t="shared" si="91"/>
        <v>827</v>
      </c>
      <c r="BN71" s="5">
        <f t="shared" si="127"/>
        <v>118</v>
      </c>
      <c r="BO71" s="13" t="s">
        <v>2364</v>
      </c>
      <c r="BP71" s="14">
        <v>13</v>
      </c>
      <c r="BQ71" s="14">
        <v>11</v>
      </c>
      <c r="BR71" s="14">
        <v>13</v>
      </c>
      <c r="BS71" s="5">
        <f t="shared" si="89"/>
        <v>37</v>
      </c>
      <c r="BT71" s="5">
        <f t="shared" si="128"/>
        <v>93</v>
      </c>
      <c r="BU71" s="35">
        <f t="shared" si="129"/>
        <v>78</v>
      </c>
      <c r="BV71" s="3">
        <f t="shared" si="90"/>
        <v>905</v>
      </c>
      <c r="BW71" s="5">
        <f t="shared" si="130"/>
        <v>108</v>
      </c>
    </row>
    <row r="72" spans="2:75">
      <c r="B72" s="36" t="s">
        <v>335</v>
      </c>
      <c r="C72" s="41" t="s">
        <v>42</v>
      </c>
      <c r="D72" s="74" t="s">
        <v>593</v>
      </c>
      <c r="E72" s="51" t="s">
        <v>103</v>
      </c>
      <c r="F72" s="4">
        <v>14</v>
      </c>
      <c r="G72" s="4">
        <v>17</v>
      </c>
      <c r="H72" s="4">
        <v>17</v>
      </c>
      <c r="I72" s="4">
        <f t="shared" si="131"/>
        <v>48</v>
      </c>
      <c r="J72" s="4">
        <f>IF(E72="","",RANK(I72,I$6:I$366))</f>
        <v>3</v>
      </c>
      <c r="K72" s="4">
        <f>IF(J72="",0,I$368+1-J72)</f>
        <v>245</v>
      </c>
      <c r="L72" s="57">
        <f>IF(E72="","",RANK(K72,K$6:K$366))</f>
        <v>3</v>
      </c>
      <c r="M72" s="13" t="s">
        <v>888</v>
      </c>
      <c r="N72" s="14">
        <v>19</v>
      </c>
      <c r="O72" s="14">
        <v>15</v>
      </c>
      <c r="P72" s="14">
        <v>17</v>
      </c>
      <c r="Q72" s="4">
        <f t="shared" si="119"/>
        <v>51</v>
      </c>
      <c r="R72" s="5">
        <f t="shared" si="120"/>
        <v>8</v>
      </c>
      <c r="S72" s="28">
        <f t="shared" si="121"/>
        <v>245</v>
      </c>
      <c r="T72" s="3">
        <f t="shared" si="122"/>
        <v>490</v>
      </c>
      <c r="U72" s="57">
        <f t="shared" si="123"/>
        <v>1</v>
      </c>
      <c r="V72" s="13" t="s">
        <v>1186</v>
      </c>
      <c r="W72" s="14">
        <v>18</v>
      </c>
      <c r="X72" s="14">
        <v>12</v>
      </c>
      <c r="Y72" s="14">
        <v>12</v>
      </c>
      <c r="Z72" s="4">
        <f t="shared" si="112"/>
        <v>42</v>
      </c>
      <c r="AA72" s="5">
        <f t="shared" si="113"/>
        <v>90</v>
      </c>
      <c r="AB72" s="28">
        <f t="shared" si="114"/>
        <v>142</v>
      </c>
      <c r="AC72" s="76">
        <f t="shared" si="115"/>
        <v>632</v>
      </c>
      <c r="AD72" s="57">
        <f t="shared" si="92"/>
        <v>4</v>
      </c>
      <c r="AE72" s="30" t="s">
        <v>1432</v>
      </c>
      <c r="AF72" s="31">
        <v>15</v>
      </c>
      <c r="AG72" s="31">
        <v>15</v>
      </c>
      <c r="AH72" s="31">
        <v>15</v>
      </c>
      <c r="AI72" s="4">
        <f t="shared" si="93"/>
        <v>45</v>
      </c>
      <c r="AJ72" s="5">
        <f t="shared" si="94"/>
        <v>40</v>
      </c>
      <c r="AK72" s="28">
        <f t="shared" si="95"/>
        <v>217</v>
      </c>
      <c r="AL72" s="3">
        <f t="shared" si="96"/>
        <v>849</v>
      </c>
      <c r="AM72" s="5">
        <f t="shared" si="97"/>
        <v>6</v>
      </c>
      <c r="AN72" s="13" t="s">
        <v>1707</v>
      </c>
      <c r="AO72" s="14">
        <v>14</v>
      </c>
      <c r="AP72" s="14">
        <v>13</v>
      </c>
      <c r="AQ72" s="14">
        <v>13</v>
      </c>
      <c r="AR72" s="5">
        <f t="shared" si="124"/>
        <v>40</v>
      </c>
      <c r="AS72" s="5">
        <f t="shared" si="99"/>
        <v>119</v>
      </c>
      <c r="AT72" s="28">
        <f>IF(AS72="",0,AR$368+1-AS72)</f>
        <v>118</v>
      </c>
      <c r="AU72" s="3">
        <f t="shared" si="101"/>
        <v>967</v>
      </c>
      <c r="AV72" s="5">
        <f t="shared" si="102"/>
        <v>15</v>
      </c>
      <c r="AW72" s="13" t="s">
        <v>1950</v>
      </c>
      <c r="AX72" s="14">
        <v>13</v>
      </c>
      <c r="AY72" s="14">
        <v>15</v>
      </c>
      <c r="AZ72" s="14">
        <v>12</v>
      </c>
      <c r="BA72" s="5">
        <f t="shared" ref="BA72:BA137" si="132">SUM(AX72:AZ72)</f>
        <v>40</v>
      </c>
      <c r="BB72" s="5">
        <f t="shared" si="116"/>
        <v>80</v>
      </c>
      <c r="BC72" s="28">
        <f t="shared" si="117"/>
        <v>142</v>
      </c>
      <c r="BD72" s="3">
        <f t="shared" ref="BD72:BD137" si="133">BC72+AU72</f>
        <v>1109</v>
      </c>
      <c r="BE72" s="5">
        <f t="shared" si="118"/>
        <v>13</v>
      </c>
      <c r="BF72" s="13"/>
      <c r="BG72" s="14"/>
      <c r="BH72" s="14"/>
      <c r="BI72" s="14"/>
      <c r="BJ72" s="5">
        <f t="shared" si="26"/>
        <v>0</v>
      </c>
      <c r="BK72" s="5" t="str">
        <f t="shared" si="125"/>
        <v/>
      </c>
      <c r="BL72" s="28">
        <f t="shared" si="126"/>
        <v>0</v>
      </c>
      <c r="BM72" s="3">
        <f t="shared" si="91"/>
        <v>1109</v>
      </c>
      <c r="BN72" s="5">
        <f t="shared" si="127"/>
        <v>35</v>
      </c>
      <c r="BO72" s="13"/>
      <c r="BP72" s="14"/>
      <c r="BQ72" s="14"/>
      <c r="BR72" s="14"/>
      <c r="BS72" s="5">
        <f t="shared" si="89"/>
        <v>0</v>
      </c>
      <c r="BT72" s="5" t="str">
        <f t="shared" si="128"/>
        <v/>
      </c>
      <c r="BU72" s="35">
        <f t="shared" si="129"/>
        <v>0</v>
      </c>
      <c r="BV72" s="3">
        <f t="shared" si="90"/>
        <v>1109</v>
      </c>
      <c r="BW72" s="5">
        <f t="shared" si="130"/>
        <v>53</v>
      </c>
    </row>
    <row r="73" spans="2:75">
      <c r="B73" s="36" t="s">
        <v>515</v>
      </c>
      <c r="C73" s="41" t="s">
        <v>42</v>
      </c>
      <c r="D73" s="74" t="s">
        <v>823</v>
      </c>
      <c r="E73" s="51" t="s">
        <v>321</v>
      </c>
      <c r="F73" s="4">
        <v>10</v>
      </c>
      <c r="G73" s="4">
        <v>12</v>
      </c>
      <c r="H73" s="4">
        <v>6</v>
      </c>
      <c r="I73" s="4">
        <f t="shared" si="131"/>
        <v>28</v>
      </c>
      <c r="J73" s="4">
        <f>IF(E73="","",RANK(I73,I$6:I$366))</f>
        <v>228</v>
      </c>
      <c r="K73" s="4">
        <f>IF(J73="",0,I$368+1-J73)</f>
        <v>20</v>
      </c>
      <c r="L73" s="57">
        <f>IF(E73="","",RANK(K73,K$6:K$366))</f>
        <v>228</v>
      </c>
      <c r="M73" s="13"/>
      <c r="N73" s="14"/>
      <c r="O73" s="14"/>
      <c r="P73" s="14"/>
      <c r="Q73" s="4">
        <f t="shared" si="119"/>
        <v>0</v>
      </c>
      <c r="R73" s="5" t="str">
        <f t="shared" si="120"/>
        <v/>
      </c>
      <c r="S73" s="28">
        <f t="shared" si="121"/>
        <v>0</v>
      </c>
      <c r="T73" s="3">
        <f t="shared" si="122"/>
        <v>20</v>
      </c>
      <c r="U73" s="57">
        <f t="shared" si="123"/>
        <v>273</v>
      </c>
      <c r="V73" s="13" t="s">
        <v>1187</v>
      </c>
      <c r="W73" s="14">
        <v>17</v>
      </c>
      <c r="X73" s="14">
        <v>12</v>
      </c>
      <c r="Y73" s="14">
        <v>18</v>
      </c>
      <c r="Z73" s="4">
        <f t="shared" si="112"/>
        <v>47</v>
      </c>
      <c r="AA73" s="5">
        <f t="shared" si="113"/>
        <v>38</v>
      </c>
      <c r="AB73" s="28">
        <f t="shared" si="114"/>
        <v>194</v>
      </c>
      <c r="AC73" s="76">
        <f t="shared" si="115"/>
        <v>214</v>
      </c>
      <c r="AD73" s="57">
        <f t="shared" si="92"/>
        <v>209</v>
      </c>
      <c r="AE73" s="30" t="s">
        <v>1433</v>
      </c>
      <c r="AF73" s="31">
        <v>16</v>
      </c>
      <c r="AG73" s="31">
        <v>14</v>
      </c>
      <c r="AH73" s="31">
        <v>14</v>
      </c>
      <c r="AI73" s="4">
        <f t="shared" si="93"/>
        <v>44</v>
      </c>
      <c r="AJ73" s="5">
        <f t="shared" si="94"/>
        <v>53</v>
      </c>
      <c r="AK73" s="28">
        <f t="shared" si="95"/>
        <v>204</v>
      </c>
      <c r="AL73" s="3">
        <f t="shared" si="96"/>
        <v>418</v>
      </c>
      <c r="AM73" s="5">
        <f t="shared" si="97"/>
        <v>157</v>
      </c>
      <c r="AN73" s="13" t="s">
        <v>1708</v>
      </c>
      <c r="AO73" s="14">
        <v>13</v>
      </c>
      <c r="AP73" s="14">
        <v>14</v>
      </c>
      <c r="AQ73" s="14">
        <v>14</v>
      </c>
      <c r="AR73" s="5">
        <f t="shared" si="124"/>
        <v>41</v>
      </c>
      <c r="AS73" s="5">
        <f t="shared" si="99"/>
        <v>102</v>
      </c>
      <c r="AT73" s="28">
        <f>IF(AS73="",0,AR$368+1-AS73)</f>
        <v>135</v>
      </c>
      <c r="AU73" s="3">
        <f t="shared" si="101"/>
        <v>553</v>
      </c>
      <c r="AV73" s="5">
        <f t="shared" si="102"/>
        <v>140</v>
      </c>
      <c r="AW73" s="13" t="s">
        <v>1951</v>
      </c>
      <c r="AX73" s="14">
        <v>18</v>
      </c>
      <c r="AY73" s="14">
        <v>14</v>
      </c>
      <c r="AZ73" s="14">
        <v>9</v>
      </c>
      <c r="BA73" s="5">
        <f t="shared" si="132"/>
        <v>41</v>
      </c>
      <c r="BB73" s="5">
        <f t="shared" si="116"/>
        <v>62</v>
      </c>
      <c r="BC73" s="28">
        <f t="shared" si="117"/>
        <v>160</v>
      </c>
      <c r="BD73" s="3">
        <f t="shared" si="133"/>
        <v>713</v>
      </c>
      <c r="BE73" s="5">
        <f t="shared" si="118"/>
        <v>113</v>
      </c>
      <c r="BF73" s="13" t="s">
        <v>2160</v>
      </c>
      <c r="BG73" s="14">
        <v>20</v>
      </c>
      <c r="BH73" s="14">
        <v>19</v>
      </c>
      <c r="BI73" s="14">
        <v>14</v>
      </c>
      <c r="BJ73" s="5">
        <f t="shared" ref="BJ73:BJ138" si="134">SUM(BG73:BI73)</f>
        <v>53</v>
      </c>
      <c r="BK73" s="5">
        <f t="shared" si="125"/>
        <v>1</v>
      </c>
      <c r="BL73" s="28">
        <f t="shared" si="126"/>
        <v>223</v>
      </c>
      <c r="BM73" s="3">
        <f t="shared" si="91"/>
        <v>936</v>
      </c>
      <c r="BN73" s="5">
        <f t="shared" si="127"/>
        <v>81</v>
      </c>
      <c r="BO73" s="13" t="s">
        <v>2365</v>
      </c>
      <c r="BP73" s="14">
        <v>14</v>
      </c>
      <c r="BQ73" s="14">
        <v>16</v>
      </c>
      <c r="BR73" s="14">
        <v>14</v>
      </c>
      <c r="BS73" s="5">
        <f t="shared" si="89"/>
        <v>44</v>
      </c>
      <c r="BT73" s="5">
        <f t="shared" si="128"/>
        <v>18</v>
      </c>
      <c r="BU73" s="35">
        <f t="shared" si="129"/>
        <v>153</v>
      </c>
      <c r="BV73" s="3">
        <f t="shared" si="90"/>
        <v>1089</v>
      </c>
      <c r="BW73" s="5">
        <f t="shared" si="130"/>
        <v>57</v>
      </c>
    </row>
    <row r="74" spans="2:75">
      <c r="B74" s="36" t="s">
        <v>2126</v>
      </c>
      <c r="C74" s="41" t="s">
        <v>42</v>
      </c>
      <c r="D74" s="74" t="s">
        <v>2125</v>
      </c>
      <c r="E74" s="51"/>
      <c r="F74" s="4"/>
      <c r="G74" s="4"/>
      <c r="H74" s="4"/>
      <c r="I74" s="4"/>
      <c r="J74" s="4"/>
      <c r="K74" s="4"/>
      <c r="L74" s="57"/>
      <c r="M74" s="13"/>
      <c r="N74" s="14"/>
      <c r="O74" s="14"/>
      <c r="P74" s="14"/>
      <c r="Q74" s="4"/>
      <c r="R74" s="5"/>
      <c r="S74" s="28"/>
      <c r="T74" s="3"/>
      <c r="U74" s="57"/>
      <c r="V74" s="13"/>
      <c r="W74" s="14"/>
      <c r="X74" s="14"/>
      <c r="Y74" s="14"/>
      <c r="Z74" s="4"/>
      <c r="AA74" s="5"/>
      <c r="AB74" s="28"/>
      <c r="AC74" s="76"/>
      <c r="AD74" s="57"/>
      <c r="AE74" s="30"/>
      <c r="AF74" s="31"/>
      <c r="AG74" s="31"/>
      <c r="AH74" s="31"/>
      <c r="AI74" s="4"/>
      <c r="AJ74" s="5"/>
      <c r="AK74" s="28"/>
      <c r="AL74" s="3"/>
      <c r="AM74" s="5"/>
      <c r="AN74" s="13"/>
      <c r="AO74" s="14"/>
      <c r="AP74" s="14"/>
      <c r="AQ74" s="14"/>
      <c r="AR74" s="5"/>
      <c r="AS74" s="5"/>
      <c r="AT74" s="28"/>
      <c r="AU74" s="3"/>
      <c r="AV74" s="5"/>
      <c r="AW74" s="13" t="s">
        <v>1952</v>
      </c>
      <c r="AX74" s="14">
        <v>14</v>
      </c>
      <c r="AY74" s="14">
        <v>13</v>
      </c>
      <c r="AZ74" s="14">
        <v>13</v>
      </c>
      <c r="BA74" s="5">
        <f t="shared" si="132"/>
        <v>40</v>
      </c>
      <c r="BB74" s="5">
        <f t="shared" si="116"/>
        <v>80</v>
      </c>
      <c r="BC74" s="28">
        <f t="shared" si="117"/>
        <v>142</v>
      </c>
      <c r="BD74" s="3">
        <f t="shared" si="133"/>
        <v>142</v>
      </c>
      <c r="BE74" s="5">
        <f t="shared" si="118"/>
        <v>290</v>
      </c>
      <c r="BF74" s="13"/>
      <c r="BG74" s="14"/>
      <c r="BH74" s="14"/>
      <c r="BI74" s="14"/>
      <c r="BJ74" s="5">
        <f t="shared" si="134"/>
        <v>0</v>
      </c>
      <c r="BK74" s="5" t="str">
        <f t="shared" si="125"/>
        <v/>
      </c>
      <c r="BL74" s="28">
        <f t="shared" si="126"/>
        <v>0</v>
      </c>
      <c r="BM74" s="3">
        <f t="shared" ref="BM74:BM94" si="135">BL74+BD74</f>
        <v>142</v>
      </c>
      <c r="BN74" s="5">
        <f t="shared" si="127"/>
        <v>292</v>
      </c>
      <c r="BO74" s="13"/>
      <c r="BP74" s="14"/>
      <c r="BQ74" s="14"/>
      <c r="BR74" s="14"/>
      <c r="BS74" s="5">
        <f t="shared" si="89"/>
        <v>0</v>
      </c>
      <c r="BT74" s="5" t="str">
        <f t="shared" si="128"/>
        <v/>
      </c>
      <c r="BU74" s="35">
        <f t="shared" si="129"/>
        <v>0</v>
      </c>
      <c r="BV74" s="3">
        <f t="shared" si="90"/>
        <v>142</v>
      </c>
      <c r="BW74" s="5">
        <f t="shared" si="130"/>
        <v>293</v>
      </c>
    </row>
    <row r="75" spans="2:75">
      <c r="B75" s="36" t="s">
        <v>562</v>
      </c>
      <c r="C75" s="41" t="s">
        <v>42</v>
      </c>
      <c r="D75" s="74" t="s">
        <v>732</v>
      </c>
      <c r="E75" s="51" t="s">
        <v>222</v>
      </c>
      <c r="F75" s="4">
        <v>11</v>
      </c>
      <c r="G75" s="4">
        <v>9</v>
      </c>
      <c r="H75" s="4">
        <v>14</v>
      </c>
      <c r="I75" s="4">
        <f t="shared" si="131"/>
        <v>34</v>
      </c>
      <c r="J75" s="4">
        <f>IF(E75="","",RANK(I75,I$6:I$366))</f>
        <v>129</v>
      </c>
      <c r="K75" s="4">
        <f>IF(J75="",0,I$368+1-J75)</f>
        <v>119</v>
      </c>
      <c r="L75" s="57">
        <f>IF(E75="","",RANK(K75,K$6:K$366))</f>
        <v>129</v>
      </c>
      <c r="M75" s="13" t="s">
        <v>889</v>
      </c>
      <c r="N75" s="14">
        <v>14</v>
      </c>
      <c r="O75" s="14">
        <v>15</v>
      </c>
      <c r="P75" s="14">
        <v>15</v>
      </c>
      <c r="Q75" s="4">
        <f t="shared" si="119"/>
        <v>44</v>
      </c>
      <c r="R75" s="5">
        <f>IF(M75="","",RANK(Q75,Q$6:Q$367))</f>
        <v>63</v>
      </c>
      <c r="S75" s="28">
        <f>IF(R75="",0,Q$368+1-R75)</f>
        <v>190</v>
      </c>
      <c r="T75" s="3">
        <f t="shared" si="122"/>
        <v>309</v>
      </c>
      <c r="U75" s="57">
        <f>IF(T75=0,"",RANK(T75,T$6:T$367))</f>
        <v>81</v>
      </c>
      <c r="V75" s="13" t="s">
        <v>1188</v>
      </c>
      <c r="W75" s="14">
        <v>13</v>
      </c>
      <c r="X75" s="14">
        <v>12</v>
      </c>
      <c r="Y75" s="14">
        <v>9</v>
      </c>
      <c r="Z75" s="4">
        <f t="shared" si="112"/>
        <v>34</v>
      </c>
      <c r="AA75" s="5">
        <f>IF(V75="","",RANK(Z75,Z$6:Z$367))</f>
        <v>177</v>
      </c>
      <c r="AB75" s="28">
        <f>IF(AA75="",0,Z$368+1-AA75)</f>
        <v>55</v>
      </c>
      <c r="AC75" s="76">
        <f t="shared" si="115"/>
        <v>364</v>
      </c>
      <c r="AD75" s="57">
        <f>IF(AC75=0,"",RANK(AC75,AC$6:AC$321))</f>
        <v>120</v>
      </c>
      <c r="AE75" s="30" t="s">
        <v>1434</v>
      </c>
      <c r="AF75" s="31">
        <v>17</v>
      </c>
      <c r="AG75" s="31">
        <v>14</v>
      </c>
      <c r="AH75" s="31">
        <v>12</v>
      </c>
      <c r="AI75" s="4">
        <f t="shared" si="93"/>
        <v>43</v>
      </c>
      <c r="AJ75" s="5">
        <f>IF(AE75="","",RANK(AI75,AI$6:AI$367))</f>
        <v>66</v>
      </c>
      <c r="AK75" s="28">
        <f>IF(AJ75="",0,AI$368+1-AJ75)</f>
        <v>191</v>
      </c>
      <c r="AL75" s="3">
        <f t="shared" si="96"/>
        <v>555</v>
      </c>
      <c r="AM75" s="5">
        <f>IF(AL75=0,"",RANK(AL75,AL$6:AL$321))</f>
        <v>88</v>
      </c>
      <c r="AN75" s="13" t="s">
        <v>1709</v>
      </c>
      <c r="AO75" s="14">
        <v>12</v>
      </c>
      <c r="AP75" s="14">
        <v>13</v>
      </c>
      <c r="AQ75" s="14">
        <v>15</v>
      </c>
      <c r="AR75" s="5">
        <f t="shared" si="124"/>
        <v>40</v>
      </c>
      <c r="AS75" s="5">
        <f>IF(AN75="","",RANK(AR75,AR$6:AR$367))</f>
        <v>119</v>
      </c>
      <c r="AT75" s="28">
        <f>IF(AS75="",0,AR$368+1-AS75)</f>
        <v>118</v>
      </c>
      <c r="AU75" s="3">
        <f t="shared" si="101"/>
        <v>673</v>
      </c>
      <c r="AV75" s="5">
        <f>IF(AU75=0,"",RANK(AU75,AU$6:AU$367))</f>
        <v>83</v>
      </c>
      <c r="AW75" s="13" t="s">
        <v>1953</v>
      </c>
      <c r="AX75" s="14">
        <v>12</v>
      </c>
      <c r="AY75" s="14">
        <v>11</v>
      </c>
      <c r="AZ75" s="14">
        <v>12</v>
      </c>
      <c r="BA75" s="5">
        <f t="shared" si="132"/>
        <v>35</v>
      </c>
      <c r="BB75" s="5">
        <f t="shared" si="116"/>
        <v>169</v>
      </c>
      <c r="BC75" s="28">
        <f t="shared" si="117"/>
        <v>53</v>
      </c>
      <c r="BD75" s="3">
        <f t="shared" si="133"/>
        <v>726</v>
      </c>
      <c r="BE75" s="5">
        <f t="shared" si="118"/>
        <v>109</v>
      </c>
      <c r="BF75" s="13" t="s">
        <v>2161</v>
      </c>
      <c r="BG75" s="14">
        <v>14</v>
      </c>
      <c r="BH75" s="14">
        <v>16</v>
      </c>
      <c r="BI75" s="14">
        <v>14</v>
      </c>
      <c r="BJ75" s="5">
        <f t="shared" si="134"/>
        <v>44</v>
      </c>
      <c r="BK75" s="5">
        <f t="shared" si="125"/>
        <v>54</v>
      </c>
      <c r="BL75" s="28">
        <f t="shared" si="126"/>
        <v>170</v>
      </c>
      <c r="BM75" s="3">
        <f t="shared" si="135"/>
        <v>896</v>
      </c>
      <c r="BN75" s="5">
        <f t="shared" si="127"/>
        <v>89</v>
      </c>
      <c r="BO75" s="13"/>
      <c r="BP75" s="14"/>
      <c r="BQ75" s="14"/>
      <c r="BR75" s="14"/>
      <c r="BS75" s="5">
        <f t="shared" si="21"/>
        <v>0</v>
      </c>
      <c r="BT75" s="5" t="str">
        <f t="shared" si="128"/>
        <v/>
      </c>
      <c r="BU75" s="35">
        <f t="shared" si="129"/>
        <v>0</v>
      </c>
      <c r="BV75" s="3">
        <f t="shared" si="24"/>
        <v>896</v>
      </c>
      <c r="BW75" s="5">
        <f t="shared" si="130"/>
        <v>111</v>
      </c>
    </row>
    <row r="76" spans="2:75">
      <c r="B76" s="36" t="s">
        <v>2128</v>
      </c>
      <c r="C76" s="41" t="s">
        <v>42</v>
      </c>
      <c r="D76" s="74" t="s">
        <v>2127</v>
      </c>
      <c r="E76" s="51"/>
      <c r="F76" s="4"/>
      <c r="G76" s="4"/>
      <c r="H76" s="4"/>
      <c r="I76" s="4"/>
      <c r="J76" s="4"/>
      <c r="K76" s="4"/>
      <c r="L76" s="57"/>
      <c r="M76" s="13"/>
      <c r="N76" s="14"/>
      <c r="O76" s="14"/>
      <c r="P76" s="14"/>
      <c r="Q76" s="4"/>
      <c r="R76" s="5"/>
      <c r="S76" s="28"/>
      <c r="T76" s="3"/>
      <c r="U76" s="57"/>
      <c r="V76" s="13"/>
      <c r="W76" s="14"/>
      <c r="X76" s="14"/>
      <c r="Y76" s="14"/>
      <c r="Z76" s="4"/>
      <c r="AA76" s="5"/>
      <c r="AB76" s="28"/>
      <c r="AC76" s="76"/>
      <c r="AD76" s="57"/>
      <c r="AE76" s="30"/>
      <c r="AF76" s="31"/>
      <c r="AG76" s="31"/>
      <c r="AH76" s="31"/>
      <c r="AI76" s="4"/>
      <c r="AJ76" s="5"/>
      <c r="AK76" s="28"/>
      <c r="AL76" s="3"/>
      <c r="AM76" s="5"/>
      <c r="AN76" s="13"/>
      <c r="AO76" s="14"/>
      <c r="AP76" s="14"/>
      <c r="AQ76" s="14"/>
      <c r="AR76" s="5"/>
      <c r="AS76" s="5"/>
      <c r="AT76" s="28"/>
      <c r="AU76" s="3"/>
      <c r="AV76" s="5"/>
      <c r="AW76" s="13" t="s">
        <v>1954</v>
      </c>
      <c r="AX76" s="14">
        <v>12</v>
      </c>
      <c r="AY76" s="14">
        <v>12</v>
      </c>
      <c r="AZ76" s="14">
        <v>12</v>
      </c>
      <c r="BA76" s="5">
        <f t="shared" si="132"/>
        <v>36</v>
      </c>
      <c r="BB76" s="5">
        <f t="shared" si="116"/>
        <v>155</v>
      </c>
      <c r="BC76" s="28">
        <f t="shared" si="117"/>
        <v>67</v>
      </c>
      <c r="BD76" s="3">
        <f t="shared" si="133"/>
        <v>67</v>
      </c>
      <c r="BE76" s="5">
        <f t="shared" si="118"/>
        <v>304</v>
      </c>
      <c r="BF76" s="13" t="s">
        <v>94</v>
      </c>
      <c r="BG76" s="14">
        <v>13</v>
      </c>
      <c r="BH76" s="14">
        <v>12</v>
      </c>
      <c r="BI76" s="14">
        <v>13</v>
      </c>
      <c r="BJ76" s="5">
        <f t="shared" si="134"/>
        <v>38</v>
      </c>
      <c r="BK76" s="5">
        <f t="shared" si="125"/>
        <v>145</v>
      </c>
      <c r="BL76" s="28">
        <f t="shared" si="126"/>
        <v>79</v>
      </c>
      <c r="BM76" s="3">
        <f t="shared" si="135"/>
        <v>146</v>
      </c>
      <c r="BN76" s="5">
        <f t="shared" si="127"/>
        <v>288</v>
      </c>
      <c r="BO76" s="13"/>
      <c r="BP76" s="14"/>
      <c r="BQ76" s="14"/>
      <c r="BR76" s="14"/>
      <c r="BS76" s="5"/>
      <c r="BT76" s="5" t="str">
        <f t="shared" si="128"/>
        <v/>
      </c>
      <c r="BU76" s="35">
        <f t="shared" si="129"/>
        <v>0</v>
      </c>
      <c r="BV76" s="3">
        <f t="shared" ref="BV76:BV94" si="136">BU76+BM76</f>
        <v>146</v>
      </c>
      <c r="BW76" s="5">
        <f t="shared" si="130"/>
        <v>289</v>
      </c>
    </row>
    <row r="77" spans="2:75">
      <c r="B77" s="36" t="s">
        <v>484</v>
      </c>
      <c r="C77" s="41" t="s">
        <v>42</v>
      </c>
      <c r="D77" s="74" t="s">
        <v>788</v>
      </c>
      <c r="E77" s="51" t="s">
        <v>92</v>
      </c>
      <c r="F77" s="4">
        <v>11</v>
      </c>
      <c r="G77" s="4">
        <v>9</v>
      </c>
      <c r="H77" s="4">
        <v>11</v>
      </c>
      <c r="I77" s="4">
        <f t="shared" si="131"/>
        <v>31</v>
      </c>
      <c r="J77" s="4">
        <f>IF(E77="","",RANK(I77,I$6:I$366))</f>
        <v>184</v>
      </c>
      <c r="K77" s="4">
        <f>IF(J77="",0,I$368+1-J77)</f>
        <v>64</v>
      </c>
      <c r="L77" s="57">
        <f>IF(E77="","",RANK(K77,K$6:K$366))</f>
        <v>184</v>
      </c>
      <c r="M77" s="62" t="s">
        <v>890</v>
      </c>
      <c r="N77" s="14">
        <v>15</v>
      </c>
      <c r="O77" s="14">
        <v>13</v>
      </c>
      <c r="P77" s="14">
        <v>18</v>
      </c>
      <c r="Q77" s="4">
        <f t="shared" si="119"/>
        <v>46</v>
      </c>
      <c r="R77" s="5">
        <f>IF(M77="","",RANK(Q77,Q$6:Q$367))</f>
        <v>39</v>
      </c>
      <c r="S77" s="28">
        <f>IF(R77="",0,Q$368+1-R77)</f>
        <v>214</v>
      </c>
      <c r="T77" s="3">
        <f t="shared" si="122"/>
        <v>278</v>
      </c>
      <c r="U77" s="57">
        <f>IF(T77=0,"",RANK(T77,T$6:T$367))</f>
        <v>102</v>
      </c>
      <c r="V77" s="13" t="s">
        <v>1189</v>
      </c>
      <c r="W77" s="14">
        <v>16</v>
      </c>
      <c r="X77" s="14">
        <v>16</v>
      </c>
      <c r="Y77" s="14">
        <v>17</v>
      </c>
      <c r="Z77" s="4">
        <f t="shared" si="112"/>
        <v>49</v>
      </c>
      <c r="AA77" s="5">
        <f t="shared" ref="AA77:AA85" si="137">IF(V77="","",RANK(Z77,Z$6:Z$367))</f>
        <v>24</v>
      </c>
      <c r="AB77" s="28">
        <f t="shared" ref="AB77:AB85" si="138">IF(AA77="",0,Z$368+1-AA77)</f>
        <v>208</v>
      </c>
      <c r="AC77" s="76">
        <f t="shared" si="115"/>
        <v>486</v>
      </c>
      <c r="AD77" s="57">
        <f t="shared" ref="AD77:AD85" si="139">IF(AC77=0,"",RANK(AC77,AC$6:AC$321))</f>
        <v>47</v>
      </c>
      <c r="AE77" s="30" t="s">
        <v>1435</v>
      </c>
      <c r="AF77" s="31">
        <v>19</v>
      </c>
      <c r="AG77" s="31">
        <v>14</v>
      </c>
      <c r="AH77" s="31">
        <v>13</v>
      </c>
      <c r="AI77" s="4">
        <f t="shared" si="93"/>
        <v>46</v>
      </c>
      <c r="AJ77" s="5">
        <f t="shared" ref="AJ77:AJ85" si="140">IF(AE77="","",RANK(AI77,AI$6:AI$367))</f>
        <v>26</v>
      </c>
      <c r="AK77" s="28">
        <f t="shared" ref="AK77:AK85" si="141">IF(AJ77="",0,AI$368+1-AJ77)</f>
        <v>231</v>
      </c>
      <c r="AL77" s="3">
        <f t="shared" si="96"/>
        <v>717</v>
      </c>
      <c r="AM77" s="5">
        <f t="shared" ref="AM77:AM85" si="142">IF(AL77=0,"",RANK(AL77,AL$6:AL$321))</f>
        <v>26</v>
      </c>
      <c r="AN77" s="13" t="s">
        <v>1710</v>
      </c>
      <c r="AO77" s="14">
        <v>18</v>
      </c>
      <c r="AP77" s="14">
        <v>19</v>
      </c>
      <c r="AQ77" s="14">
        <v>16</v>
      </c>
      <c r="AR77" s="5">
        <f t="shared" si="124"/>
        <v>53</v>
      </c>
      <c r="AS77" s="5">
        <f t="shared" ref="AS77:AS85" si="143">IF(AN77="","",RANK(AR77,AR$6:AR$367))</f>
        <v>5</v>
      </c>
      <c r="AT77" s="28">
        <f>IF(AS77="",0,AR$368+1-AS77)</f>
        <v>232</v>
      </c>
      <c r="AU77" s="3">
        <f t="shared" si="101"/>
        <v>949</v>
      </c>
      <c r="AV77" s="5">
        <f t="shared" ref="AV77:AV85" si="144">IF(AU77=0,"",RANK(AU77,AU$6:AU$367))</f>
        <v>17</v>
      </c>
      <c r="AW77" s="13" t="s">
        <v>1955</v>
      </c>
      <c r="AX77" s="14">
        <v>13</v>
      </c>
      <c r="AY77" s="14">
        <v>15</v>
      </c>
      <c r="AZ77" s="14">
        <v>13</v>
      </c>
      <c r="BA77" s="5">
        <f t="shared" si="132"/>
        <v>41</v>
      </c>
      <c r="BB77" s="5">
        <f t="shared" si="116"/>
        <v>62</v>
      </c>
      <c r="BC77" s="28">
        <f t="shared" si="117"/>
        <v>160</v>
      </c>
      <c r="BD77" s="3">
        <f t="shared" si="133"/>
        <v>1109</v>
      </c>
      <c r="BE77" s="5">
        <f t="shared" si="118"/>
        <v>13</v>
      </c>
      <c r="BF77" s="13" t="s">
        <v>1487</v>
      </c>
      <c r="BG77" s="14">
        <v>13</v>
      </c>
      <c r="BH77" s="14">
        <v>13</v>
      </c>
      <c r="BI77" s="14">
        <v>13</v>
      </c>
      <c r="BJ77" s="5">
        <f t="shared" si="134"/>
        <v>39</v>
      </c>
      <c r="BK77" s="5">
        <f t="shared" si="125"/>
        <v>126</v>
      </c>
      <c r="BL77" s="28">
        <f t="shared" si="126"/>
        <v>98</v>
      </c>
      <c r="BM77" s="3">
        <f t="shared" si="135"/>
        <v>1207</v>
      </c>
      <c r="BN77" s="5">
        <f t="shared" si="127"/>
        <v>19</v>
      </c>
      <c r="BO77" s="13" t="s">
        <v>2366</v>
      </c>
      <c r="BP77" s="14">
        <v>11</v>
      </c>
      <c r="BQ77" s="14">
        <v>13</v>
      </c>
      <c r="BR77" s="14">
        <v>14</v>
      </c>
      <c r="BS77" s="5">
        <f t="shared" si="21"/>
        <v>38</v>
      </c>
      <c r="BT77" s="5">
        <f t="shared" si="128"/>
        <v>76</v>
      </c>
      <c r="BU77" s="35">
        <f t="shared" si="129"/>
        <v>95</v>
      </c>
      <c r="BV77" s="3">
        <f t="shared" si="136"/>
        <v>1302</v>
      </c>
      <c r="BW77" s="5">
        <f t="shared" si="130"/>
        <v>20</v>
      </c>
    </row>
    <row r="78" spans="2:75">
      <c r="B78" s="36" t="s">
        <v>354</v>
      </c>
      <c r="C78" s="41" t="s">
        <v>42</v>
      </c>
      <c r="D78" s="74" t="s">
        <v>619</v>
      </c>
      <c r="E78" s="51" t="s">
        <v>124</v>
      </c>
      <c r="F78" s="4">
        <v>20</v>
      </c>
      <c r="G78" s="4">
        <v>11</v>
      </c>
      <c r="H78" s="4">
        <v>12</v>
      </c>
      <c r="I78" s="4">
        <f t="shared" si="131"/>
        <v>43</v>
      </c>
      <c r="J78" s="4">
        <f>IF(E78="","",RANK(I78,I$6:I$366))</f>
        <v>25</v>
      </c>
      <c r="K78" s="4">
        <f>IF(J78="",0,I$368+1-J78)</f>
        <v>223</v>
      </c>
      <c r="L78" s="57">
        <f>IF(E78="","",RANK(K78,K$6:K$366))</f>
        <v>25</v>
      </c>
      <c r="M78" s="13" t="s">
        <v>891</v>
      </c>
      <c r="N78" s="14">
        <v>11</v>
      </c>
      <c r="O78" s="14">
        <v>15</v>
      </c>
      <c r="P78" s="14">
        <v>15</v>
      </c>
      <c r="Q78" s="4">
        <f t="shared" si="119"/>
        <v>41</v>
      </c>
      <c r="R78" s="5">
        <f>IF(M78="","",RANK(Q78,Q$6:Q$367))</f>
        <v>109</v>
      </c>
      <c r="S78" s="28">
        <f>IF(R78="",0,Q$368+1-R78)</f>
        <v>144</v>
      </c>
      <c r="T78" s="3">
        <f t="shared" si="122"/>
        <v>367</v>
      </c>
      <c r="U78" s="57">
        <f>IF(T78=0,"",RANK(T78,T$6:T$367))</f>
        <v>44</v>
      </c>
      <c r="V78" s="13"/>
      <c r="W78" s="14"/>
      <c r="X78" s="14"/>
      <c r="Y78" s="14"/>
      <c r="Z78" s="4">
        <f t="shared" si="112"/>
        <v>0</v>
      </c>
      <c r="AA78" s="5" t="str">
        <f t="shared" si="137"/>
        <v/>
      </c>
      <c r="AB78" s="28">
        <f t="shared" si="138"/>
        <v>0</v>
      </c>
      <c r="AC78" s="76">
        <f t="shared" si="115"/>
        <v>367</v>
      </c>
      <c r="AD78" s="57">
        <f t="shared" si="139"/>
        <v>117</v>
      </c>
      <c r="AE78" s="30" t="s">
        <v>1436</v>
      </c>
      <c r="AF78" s="31">
        <v>14</v>
      </c>
      <c r="AG78" s="31">
        <v>14</v>
      </c>
      <c r="AH78" s="31">
        <v>12</v>
      </c>
      <c r="AI78" s="4">
        <f t="shared" si="93"/>
        <v>40</v>
      </c>
      <c r="AJ78" s="5">
        <f t="shared" si="140"/>
        <v>133</v>
      </c>
      <c r="AK78" s="28">
        <f t="shared" si="141"/>
        <v>124</v>
      </c>
      <c r="AL78" s="3">
        <f t="shared" si="96"/>
        <v>491</v>
      </c>
      <c r="AM78" s="5">
        <f t="shared" si="142"/>
        <v>119</v>
      </c>
      <c r="AN78" s="13" t="s">
        <v>1711</v>
      </c>
      <c r="AO78" s="14">
        <v>12</v>
      </c>
      <c r="AP78" s="14">
        <v>12</v>
      </c>
      <c r="AQ78" s="14">
        <v>17</v>
      </c>
      <c r="AR78" s="5">
        <f t="shared" si="124"/>
        <v>41</v>
      </c>
      <c r="AS78" s="5">
        <f t="shared" si="143"/>
        <v>102</v>
      </c>
      <c r="AT78" s="28">
        <f>IF(AS78="",0,AR$368+1-AS78)</f>
        <v>135</v>
      </c>
      <c r="AU78" s="3">
        <f t="shared" si="101"/>
        <v>626</v>
      </c>
      <c r="AV78" s="5">
        <f t="shared" si="144"/>
        <v>108</v>
      </c>
      <c r="AW78" s="13" t="s">
        <v>1956</v>
      </c>
      <c r="AX78" s="14">
        <v>16</v>
      </c>
      <c r="AY78" s="14">
        <v>18</v>
      </c>
      <c r="AZ78" s="14">
        <v>10</v>
      </c>
      <c r="BA78" s="5">
        <f t="shared" si="132"/>
        <v>44</v>
      </c>
      <c r="BB78" s="5">
        <f t="shared" si="116"/>
        <v>35</v>
      </c>
      <c r="BC78" s="28">
        <f t="shared" si="117"/>
        <v>187</v>
      </c>
      <c r="BD78" s="3">
        <f t="shared" si="133"/>
        <v>813</v>
      </c>
      <c r="BE78" s="5">
        <f t="shared" si="118"/>
        <v>81</v>
      </c>
      <c r="BF78" s="13" t="s">
        <v>2162</v>
      </c>
      <c r="BG78" s="14">
        <v>13</v>
      </c>
      <c r="BH78" s="14">
        <v>18</v>
      </c>
      <c r="BI78" s="14">
        <v>10</v>
      </c>
      <c r="BJ78" s="5">
        <f t="shared" si="134"/>
        <v>41</v>
      </c>
      <c r="BK78" s="5">
        <f t="shared" si="125"/>
        <v>97</v>
      </c>
      <c r="BL78" s="28">
        <f t="shared" si="126"/>
        <v>127</v>
      </c>
      <c r="BM78" s="3">
        <f t="shared" si="135"/>
        <v>940</v>
      </c>
      <c r="BN78" s="5">
        <f t="shared" si="127"/>
        <v>80</v>
      </c>
      <c r="BO78" s="13" t="s">
        <v>2367</v>
      </c>
      <c r="BP78" s="14">
        <v>11</v>
      </c>
      <c r="BQ78" s="14">
        <v>10</v>
      </c>
      <c r="BR78" s="14">
        <v>13</v>
      </c>
      <c r="BS78" s="5">
        <f t="shared" si="21"/>
        <v>34</v>
      </c>
      <c r="BT78" s="5">
        <f t="shared" si="128"/>
        <v>126</v>
      </c>
      <c r="BU78" s="35">
        <f t="shared" si="129"/>
        <v>45</v>
      </c>
      <c r="BV78" s="3">
        <f t="shared" si="136"/>
        <v>985</v>
      </c>
      <c r="BW78" s="5">
        <f t="shared" si="130"/>
        <v>85</v>
      </c>
    </row>
    <row r="79" spans="2:75">
      <c r="B79" s="36" t="s">
        <v>419</v>
      </c>
      <c r="C79" s="41" t="s">
        <v>42</v>
      </c>
      <c r="D79" s="74" t="s">
        <v>702</v>
      </c>
      <c r="E79" s="51" t="s">
        <v>208</v>
      </c>
      <c r="F79" s="4">
        <v>11</v>
      </c>
      <c r="G79" s="4">
        <v>12</v>
      </c>
      <c r="H79" s="4">
        <v>12</v>
      </c>
      <c r="I79" s="4">
        <f t="shared" si="131"/>
        <v>35</v>
      </c>
      <c r="J79" s="4">
        <f>IF(E79="","",RANK(I79,I$6:I$366))</f>
        <v>108</v>
      </c>
      <c r="K79" s="4">
        <f>IF(J79="",0,I$368+1-J79)</f>
        <v>140</v>
      </c>
      <c r="L79" s="57">
        <f>IF(E79="","",RANK(K79,K$6:K$366))</f>
        <v>108</v>
      </c>
      <c r="M79" s="13" t="s">
        <v>892</v>
      </c>
      <c r="N79" s="14">
        <v>12</v>
      </c>
      <c r="O79" s="14">
        <v>14</v>
      </c>
      <c r="P79" s="14">
        <v>12</v>
      </c>
      <c r="Q79" s="4">
        <f t="shared" si="119"/>
        <v>38</v>
      </c>
      <c r="R79" s="5">
        <f>IF(M79="","",RANK(Q79,Q$6:Q$367))</f>
        <v>168</v>
      </c>
      <c r="S79" s="28">
        <f>IF(R79="",0,Q$368+1-R79)</f>
        <v>85</v>
      </c>
      <c r="T79" s="3">
        <f t="shared" si="122"/>
        <v>225</v>
      </c>
      <c r="U79" s="57">
        <f>IF(T79=0,"",RANK(T79,T$6:T$367))</f>
        <v>148</v>
      </c>
      <c r="V79" s="13" t="s">
        <v>1190</v>
      </c>
      <c r="W79" s="14">
        <v>16</v>
      </c>
      <c r="X79" s="14">
        <v>14</v>
      </c>
      <c r="Y79" s="14">
        <v>15</v>
      </c>
      <c r="Z79" s="4">
        <f t="shared" si="112"/>
        <v>45</v>
      </c>
      <c r="AA79" s="5">
        <f t="shared" si="137"/>
        <v>53</v>
      </c>
      <c r="AB79" s="28">
        <f t="shared" si="138"/>
        <v>179</v>
      </c>
      <c r="AC79" s="76">
        <f t="shared" si="115"/>
        <v>404</v>
      </c>
      <c r="AD79" s="57">
        <f t="shared" si="139"/>
        <v>97</v>
      </c>
      <c r="AE79" s="30" t="s">
        <v>1437</v>
      </c>
      <c r="AF79" s="31">
        <v>17</v>
      </c>
      <c r="AG79" s="31">
        <v>16</v>
      </c>
      <c r="AH79" s="31">
        <v>15</v>
      </c>
      <c r="AI79" s="4">
        <f t="shared" si="93"/>
        <v>48</v>
      </c>
      <c r="AJ79" s="5">
        <f t="shared" si="140"/>
        <v>8</v>
      </c>
      <c r="AK79" s="28">
        <f t="shared" si="141"/>
        <v>249</v>
      </c>
      <c r="AL79" s="3">
        <f t="shared" si="96"/>
        <v>653</v>
      </c>
      <c r="AM79" s="5">
        <f t="shared" si="142"/>
        <v>47</v>
      </c>
      <c r="AN79" s="13" t="s">
        <v>1712</v>
      </c>
      <c r="AO79" s="14">
        <v>14</v>
      </c>
      <c r="AP79" s="14">
        <v>12</v>
      </c>
      <c r="AQ79" s="14">
        <v>13</v>
      </c>
      <c r="AR79" s="5">
        <f t="shared" si="124"/>
        <v>39</v>
      </c>
      <c r="AS79" s="5">
        <f t="shared" si="143"/>
        <v>135</v>
      </c>
      <c r="AT79" s="28">
        <f>IF(AS79="",0,AR$368+1-AS79)</f>
        <v>102</v>
      </c>
      <c r="AU79" s="3">
        <f t="shared" si="101"/>
        <v>755</v>
      </c>
      <c r="AV79" s="5">
        <f t="shared" si="144"/>
        <v>55</v>
      </c>
      <c r="AW79" s="13"/>
      <c r="AX79" s="14"/>
      <c r="AY79" s="14"/>
      <c r="AZ79" s="14"/>
      <c r="BA79" s="5">
        <f t="shared" si="132"/>
        <v>0</v>
      </c>
      <c r="BB79" s="5" t="str">
        <f t="shared" si="116"/>
        <v/>
      </c>
      <c r="BC79" s="28">
        <f t="shared" si="117"/>
        <v>0</v>
      </c>
      <c r="BD79" s="3">
        <f t="shared" si="133"/>
        <v>755</v>
      </c>
      <c r="BE79" s="5">
        <f t="shared" si="118"/>
        <v>92</v>
      </c>
      <c r="BF79" s="30" t="s">
        <v>2163</v>
      </c>
      <c r="BG79" s="31">
        <v>17</v>
      </c>
      <c r="BH79" s="31">
        <v>18</v>
      </c>
      <c r="BI79" s="31">
        <v>15</v>
      </c>
      <c r="BJ79" s="5">
        <f t="shared" si="134"/>
        <v>50</v>
      </c>
      <c r="BK79" s="5">
        <f t="shared" si="125"/>
        <v>4</v>
      </c>
      <c r="BL79" s="28">
        <f t="shared" si="126"/>
        <v>220</v>
      </c>
      <c r="BM79" s="3">
        <f t="shared" si="135"/>
        <v>975</v>
      </c>
      <c r="BN79" s="5">
        <f t="shared" si="127"/>
        <v>68</v>
      </c>
      <c r="BO79" s="13" t="s">
        <v>2368</v>
      </c>
      <c r="BP79" s="14">
        <v>13</v>
      </c>
      <c r="BQ79" s="14">
        <v>13</v>
      </c>
      <c r="BR79" s="14">
        <v>19</v>
      </c>
      <c r="BS79" s="5">
        <f t="shared" si="21"/>
        <v>45</v>
      </c>
      <c r="BT79" s="5">
        <f t="shared" si="128"/>
        <v>11</v>
      </c>
      <c r="BU79" s="35">
        <f t="shared" si="129"/>
        <v>160</v>
      </c>
      <c r="BV79" s="3">
        <f t="shared" si="136"/>
        <v>1135</v>
      </c>
      <c r="BW79" s="5">
        <f t="shared" si="130"/>
        <v>51</v>
      </c>
    </row>
    <row r="80" spans="2:75">
      <c r="B80" s="36" t="s">
        <v>479</v>
      </c>
      <c r="C80" s="41" t="s">
        <v>42</v>
      </c>
      <c r="D80" s="74" t="s">
        <v>783</v>
      </c>
      <c r="E80" s="51" t="s">
        <v>292</v>
      </c>
      <c r="F80" s="4">
        <v>11</v>
      </c>
      <c r="G80" s="4">
        <v>10</v>
      </c>
      <c r="H80" s="4">
        <v>10</v>
      </c>
      <c r="I80" s="4">
        <f t="shared" si="131"/>
        <v>31</v>
      </c>
      <c r="J80" s="4">
        <f>IF(E80="","",RANK(I80,I$6:I$366))</f>
        <v>184</v>
      </c>
      <c r="K80" s="4">
        <f>IF(J80="",0,I$368+1-J80)</f>
        <v>64</v>
      </c>
      <c r="L80" s="57">
        <f>IF(E80="","",RANK(K80,K$6:K$366))</f>
        <v>184</v>
      </c>
      <c r="M80" s="13" t="s">
        <v>893</v>
      </c>
      <c r="N80" s="14">
        <v>8</v>
      </c>
      <c r="O80" s="14">
        <v>13</v>
      </c>
      <c r="P80" s="14">
        <v>10</v>
      </c>
      <c r="Q80" s="4">
        <f t="shared" si="119"/>
        <v>31</v>
      </c>
      <c r="R80" s="5">
        <f>IF(M80="","",RANK(Q80,Q$6:Q$367))</f>
        <v>243</v>
      </c>
      <c r="S80" s="28">
        <f>IF(R80="",0,Q$368+1-R80)</f>
        <v>10</v>
      </c>
      <c r="T80" s="3">
        <f t="shared" si="122"/>
        <v>74</v>
      </c>
      <c r="U80" s="57">
        <f>IF(T80=0,"",RANK(T80,T$6:T$367))</f>
        <v>251</v>
      </c>
      <c r="V80" s="13" t="s">
        <v>1191</v>
      </c>
      <c r="W80" s="14">
        <v>12</v>
      </c>
      <c r="X80" s="14">
        <v>13</v>
      </c>
      <c r="Y80" s="14">
        <v>12</v>
      </c>
      <c r="Z80" s="4">
        <f t="shared" si="112"/>
        <v>37</v>
      </c>
      <c r="AA80" s="5">
        <f t="shared" si="137"/>
        <v>152</v>
      </c>
      <c r="AB80" s="28">
        <f t="shared" si="138"/>
        <v>80</v>
      </c>
      <c r="AC80" s="76">
        <f t="shared" si="115"/>
        <v>154</v>
      </c>
      <c r="AD80" s="57">
        <f t="shared" si="139"/>
        <v>239</v>
      </c>
      <c r="AE80" s="30" t="s">
        <v>1438</v>
      </c>
      <c r="AF80" s="31">
        <v>11</v>
      </c>
      <c r="AG80" s="31">
        <v>8</v>
      </c>
      <c r="AH80" s="31">
        <v>12</v>
      </c>
      <c r="AI80" s="4">
        <f t="shared" si="93"/>
        <v>31</v>
      </c>
      <c r="AJ80" s="5">
        <f t="shared" si="140"/>
        <v>242</v>
      </c>
      <c r="AK80" s="28">
        <f t="shared" si="141"/>
        <v>15</v>
      </c>
      <c r="AL80" s="3">
        <f t="shared" si="96"/>
        <v>169</v>
      </c>
      <c r="AM80" s="5">
        <f t="shared" si="142"/>
        <v>260</v>
      </c>
      <c r="AN80" s="13" t="s">
        <v>1713</v>
      </c>
      <c r="AO80" s="14">
        <v>11</v>
      </c>
      <c r="AP80" s="14">
        <v>12</v>
      </c>
      <c r="AQ80" s="14">
        <v>14</v>
      </c>
      <c r="AR80" s="5">
        <f t="shared" si="124"/>
        <v>37</v>
      </c>
      <c r="AS80" s="5">
        <f t="shared" si="143"/>
        <v>161</v>
      </c>
      <c r="AT80" s="28">
        <f>IF(AS80="",0,AR$368+1-AS80)</f>
        <v>76</v>
      </c>
      <c r="AU80" s="3">
        <f t="shared" si="101"/>
        <v>245</v>
      </c>
      <c r="AV80" s="5">
        <f t="shared" si="144"/>
        <v>247</v>
      </c>
      <c r="AW80" s="13"/>
      <c r="AX80" s="14"/>
      <c r="AY80" s="14"/>
      <c r="AZ80" s="14"/>
      <c r="BA80" s="5">
        <f t="shared" si="132"/>
        <v>0</v>
      </c>
      <c r="BB80" s="5" t="str">
        <f t="shared" si="116"/>
        <v/>
      </c>
      <c r="BC80" s="28">
        <f t="shared" si="117"/>
        <v>0</v>
      </c>
      <c r="BD80" s="3">
        <f t="shared" si="133"/>
        <v>245</v>
      </c>
      <c r="BE80" s="5">
        <f t="shared" si="118"/>
        <v>259</v>
      </c>
      <c r="BF80" s="30"/>
      <c r="BG80" s="31"/>
      <c r="BH80" s="31"/>
      <c r="BI80" s="31"/>
      <c r="BJ80" s="5">
        <f t="shared" si="134"/>
        <v>0</v>
      </c>
      <c r="BK80" s="5" t="str">
        <f t="shared" si="125"/>
        <v/>
      </c>
      <c r="BL80" s="28">
        <f t="shared" si="126"/>
        <v>0</v>
      </c>
      <c r="BM80" s="3">
        <f t="shared" si="135"/>
        <v>245</v>
      </c>
      <c r="BN80" s="5">
        <f t="shared" si="127"/>
        <v>266</v>
      </c>
      <c r="BO80" s="13" t="s">
        <v>2369</v>
      </c>
      <c r="BP80" s="14">
        <v>8</v>
      </c>
      <c r="BQ80" s="14">
        <v>6</v>
      </c>
      <c r="BR80" s="14">
        <v>9</v>
      </c>
      <c r="BS80" s="5">
        <f t="shared" si="21"/>
        <v>23</v>
      </c>
      <c r="BT80" s="5">
        <f t="shared" si="128"/>
        <v>165</v>
      </c>
      <c r="BU80" s="35">
        <f t="shared" si="129"/>
        <v>6</v>
      </c>
      <c r="BV80" s="3">
        <f t="shared" si="136"/>
        <v>251</v>
      </c>
      <c r="BW80" s="5">
        <f t="shared" si="130"/>
        <v>268</v>
      </c>
    </row>
    <row r="81" spans="2:75">
      <c r="B81" s="36" t="s">
        <v>1370</v>
      </c>
      <c r="C81" s="41" t="s">
        <v>42</v>
      </c>
      <c r="D81" s="74" t="s">
        <v>1369</v>
      </c>
      <c r="E81" s="51"/>
      <c r="F81" s="4"/>
      <c r="G81" s="4"/>
      <c r="H81" s="4"/>
      <c r="I81" s="4"/>
      <c r="J81" s="4"/>
      <c r="K81" s="4"/>
      <c r="L81" s="57"/>
      <c r="M81" s="13"/>
      <c r="N81" s="14"/>
      <c r="O81" s="14"/>
      <c r="P81" s="14"/>
      <c r="Q81" s="4"/>
      <c r="R81" s="5"/>
      <c r="S81" s="28"/>
      <c r="T81" s="3"/>
      <c r="U81" s="57"/>
      <c r="V81" s="13" t="s">
        <v>1192</v>
      </c>
      <c r="W81" s="14">
        <v>14</v>
      </c>
      <c r="X81" s="14">
        <v>14</v>
      </c>
      <c r="Y81" s="14">
        <v>11</v>
      </c>
      <c r="Z81" s="4">
        <f t="shared" si="112"/>
        <v>39</v>
      </c>
      <c r="AA81" s="5">
        <f t="shared" si="137"/>
        <v>129</v>
      </c>
      <c r="AB81" s="28">
        <f t="shared" si="138"/>
        <v>103</v>
      </c>
      <c r="AC81" s="76">
        <f t="shared" si="115"/>
        <v>103</v>
      </c>
      <c r="AD81" s="57">
        <f t="shared" si="139"/>
        <v>263</v>
      </c>
      <c r="AE81" s="30"/>
      <c r="AF81" s="31"/>
      <c r="AG81" s="31"/>
      <c r="AH81" s="31"/>
      <c r="AI81" s="4">
        <f t="shared" si="93"/>
        <v>0</v>
      </c>
      <c r="AJ81" s="5" t="str">
        <f t="shared" si="140"/>
        <v/>
      </c>
      <c r="AK81" s="28">
        <f t="shared" si="141"/>
        <v>0</v>
      </c>
      <c r="AL81" s="3">
        <f t="shared" si="96"/>
        <v>103</v>
      </c>
      <c r="AM81" s="5">
        <f t="shared" si="142"/>
        <v>281</v>
      </c>
      <c r="AN81" s="13"/>
      <c r="AO81" s="14"/>
      <c r="AP81" s="14"/>
      <c r="AQ81" s="14"/>
      <c r="AR81" s="5"/>
      <c r="AS81" s="5" t="str">
        <f t="shared" si="143"/>
        <v/>
      </c>
      <c r="AT81" s="28"/>
      <c r="AU81" s="3">
        <f t="shared" si="101"/>
        <v>103</v>
      </c>
      <c r="AV81" s="5">
        <f t="shared" si="144"/>
        <v>293</v>
      </c>
      <c r="AW81" s="13"/>
      <c r="AX81" s="14"/>
      <c r="AY81" s="14"/>
      <c r="AZ81" s="14"/>
      <c r="BA81" s="5">
        <f t="shared" si="132"/>
        <v>0</v>
      </c>
      <c r="BB81" s="5" t="str">
        <f t="shared" si="116"/>
        <v/>
      </c>
      <c r="BC81" s="28">
        <f t="shared" si="117"/>
        <v>0</v>
      </c>
      <c r="BD81" s="3">
        <f t="shared" si="133"/>
        <v>103</v>
      </c>
      <c r="BE81" s="5">
        <f t="shared" si="118"/>
        <v>298</v>
      </c>
      <c r="BF81" s="30"/>
      <c r="BG81" s="31"/>
      <c r="BH81" s="31"/>
      <c r="BI81" s="31"/>
      <c r="BJ81" s="5">
        <f t="shared" si="134"/>
        <v>0</v>
      </c>
      <c r="BK81" s="5" t="str">
        <f t="shared" si="125"/>
        <v/>
      </c>
      <c r="BL81" s="28">
        <f t="shared" si="126"/>
        <v>0</v>
      </c>
      <c r="BM81" s="3">
        <f t="shared" si="135"/>
        <v>103</v>
      </c>
      <c r="BN81" s="5">
        <f t="shared" si="127"/>
        <v>300</v>
      </c>
      <c r="BO81" s="13" t="s">
        <v>2370</v>
      </c>
      <c r="BP81" s="14">
        <v>14</v>
      </c>
      <c r="BQ81" s="14">
        <v>12</v>
      </c>
      <c r="BR81" s="14">
        <v>16</v>
      </c>
      <c r="BS81" s="5">
        <f t="shared" si="21"/>
        <v>42</v>
      </c>
      <c r="BT81" s="5">
        <f t="shared" si="128"/>
        <v>32</v>
      </c>
      <c r="BU81" s="35">
        <f t="shared" si="129"/>
        <v>139</v>
      </c>
      <c r="BV81" s="3">
        <f t="shared" si="136"/>
        <v>242</v>
      </c>
      <c r="BW81" s="5">
        <f t="shared" si="130"/>
        <v>270</v>
      </c>
    </row>
    <row r="82" spans="2:75">
      <c r="B82" s="36" t="s">
        <v>1372</v>
      </c>
      <c r="C82" s="41" t="s">
        <v>42</v>
      </c>
      <c r="D82" s="74" t="s">
        <v>1371</v>
      </c>
      <c r="E82" s="51"/>
      <c r="F82" s="4"/>
      <c r="G82" s="4"/>
      <c r="H82" s="4"/>
      <c r="I82" s="4"/>
      <c r="J82" s="4"/>
      <c r="K82" s="4"/>
      <c r="L82" s="57"/>
      <c r="M82" s="13"/>
      <c r="N82" s="14"/>
      <c r="O82" s="14"/>
      <c r="P82" s="14"/>
      <c r="Q82" s="4"/>
      <c r="R82" s="5"/>
      <c r="S82" s="28"/>
      <c r="T82" s="3"/>
      <c r="U82" s="57"/>
      <c r="V82" s="13" t="s">
        <v>1193</v>
      </c>
      <c r="W82" s="14">
        <v>15</v>
      </c>
      <c r="X82" s="14">
        <v>14</v>
      </c>
      <c r="Y82" s="14">
        <v>17</v>
      </c>
      <c r="Z82" s="4">
        <f t="shared" si="112"/>
        <v>46</v>
      </c>
      <c r="AA82" s="5">
        <f t="shared" si="137"/>
        <v>42</v>
      </c>
      <c r="AB82" s="28">
        <f t="shared" si="138"/>
        <v>190</v>
      </c>
      <c r="AC82" s="76">
        <f t="shared" si="115"/>
        <v>190</v>
      </c>
      <c r="AD82" s="57">
        <f t="shared" si="139"/>
        <v>218</v>
      </c>
      <c r="AE82" s="30"/>
      <c r="AF82" s="31"/>
      <c r="AG82" s="31"/>
      <c r="AH82" s="31"/>
      <c r="AI82" s="4">
        <f t="shared" si="93"/>
        <v>0</v>
      </c>
      <c r="AJ82" s="5" t="str">
        <f t="shared" si="140"/>
        <v/>
      </c>
      <c r="AK82" s="28">
        <f t="shared" si="141"/>
        <v>0</v>
      </c>
      <c r="AL82" s="3">
        <f t="shared" si="96"/>
        <v>190</v>
      </c>
      <c r="AM82" s="5">
        <f t="shared" si="142"/>
        <v>250</v>
      </c>
      <c r="AN82" s="13"/>
      <c r="AO82" s="14"/>
      <c r="AP82" s="14"/>
      <c r="AQ82" s="14"/>
      <c r="AR82" s="5"/>
      <c r="AS82" s="5" t="str">
        <f t="shared" si="143"/>
        <v/>
      </c>
      <c r="AT82" s="28"/>
      <c r="AU82" s="3">
        <f t="shared" si="101"/>
        <v>190</v>
      </c>
      <c r="AV82" s="5">
        <f t="shared" si="144"/>
        <v>270</v>
      </c>
      <c r="AW82" s="13"/>
      <c r="AX82" s="14"/>
      <c r="AY82" s="14"/>
      <c r="AZ82" s="14"/>
      <c r="BA82" s="5">
        <f t="shared" si="132"/>
        <v>0</v>
      </c>
      <c r="BB82" s="5" t="str">
        <f t="shared" si="116"/>
        <v/>
      </c>
      <c r="BC82" s="28">
        <f t="shared" si="117"/>
        <v>0</v>
      </c>
      <c r="BD82" s="3">
        <f t="shared" si="133"/>
        <v>190</v>
      </c>
      <c r="BE82" s="5">
        <f t="shared" si="118"/>
        <v>273</v>
      </c>
      <c r="BF82" s="30"/>
      <c r="BG82" s="31"/>
      <c r="BH82" s="31"/>
      <c r="BI82" s="31"/>
      <c r="BJ82" s="5">
        <f t="shared" si="134"/>
        <v>0</v>
      </c>
      <c r="BK82" s="5" t="str">
        <f t="shared" si="125"/>
        <v/>
      </c>
      <c r="BL82" s="28">
        <f t="shared" si="126"/>
        <v>0</v>
      </c>
      <c r="BM82" s="3">
        <f t="shared" si="135"/>
        <v>190</v>
      </c>
      <c r="BN82" s="5">
        <f t="shared" si="127"/>
        <v>277</v>
      </c>
      <c r="BO82" s="13"/>
      <c r="BP82" s="14"/>
      <c r="BQ82" s="14"/>
      <c r="BR82" s="14"/>
      <c r="BS82" s="5"/>
      <c r="BT82" s="5" t="str">
        <f t="shared" si="128"/>
        <v/>
      </c>
      <c r="BU82" s="35">
        <f t="shared" si="129"/>
        <v>0</v>
      </c>
      <c r="BV82" s="3">
        <f t="shared" si="136"/>
        <v>190</v>
      </c>
      <c r="BW82" s="5">
        <f t="shared" si="130"/>
        <v>280</v>
      </c>
    </row>
    <row r="83" spans="2:75">
      <c r="B83" s="36" t="s">
        <v>407</v>
      </c>
      <c r="C83" s="41" t="s">
        <v>42</v>
      </c>
      <c r="D83" s="74" t="s">
        <v>689</v>
      </c>
      <c r="E83" s="51" t="s">
        <v>187</v>
      </c>
      <c r="F83" s="4">
        <v>11</v>
      </c>
      <c r="G83" s="4">
        <v>11</v>
      </c>
      <c r="H83" s="4">
        <v>14</v>
      </c>
      <c r="I83" s="4">
        <f>SUM(F83:H83)</f>
        <v>36</v>
      </c>
      <c r="J83" s="4">
        <f>IF(E83="","",RANK(I83,I$6:I$366))</f>
        <v>89</v>
      </c>
      <c r="K83" s="4">
        <f>IF(J83="",0,I$368+1-J83)</f>
        <v>159</v>
      </c>
      <c r="L83" s="57">
        <f>IF(E83="","",RANK(K83,K$6:K$366))</f>
        <v>89</v>
      </c>
      <c r="M83" s="13" t="s">
        <v>894</v>
      </c>
      <c r="N83" s="14">
        <v>17</v>
      </c>
      <c r="O83" s="14">
        <v>12</v>
      </c>
      <c r="P83" s="14">
        <v>19</v>
      </c>
      <c r="Q83" s="4">
        <f>SUM(N83:P83)</f>
        <v>48</v>
      </c>
      <c r="R83" s="5">
        <f>IF(M83="","",RANK(Q83,Q$6:Q$367))</f>
        <v>24</v>
      </c>
      <c r="S83" s="28">
        <f>IF(R83="",0,Q$368+1-R83)</f>
        <v>229</v>
      </c>
      <c r="T83" s="3">
        <f>S83+K83</f>
        <v>388</v>
      </c>
      <c r="U83" s="57">
        <f>IF(T83=0,"",RANK(T83,T$6:T$367))</f>
        <v>32</v>
      </c>
      <c r="V83" s="13" t="s">
        <v>1194</v>
      </c>
      <c r="W83" s="14">
        <v>14</v>
      </c>
      <c r="X83" s="14">
        <v>15</v>
      </c>
      <c r="Y83" s="14">
        <v>15</v>
      </c>
      <c r="Z83" s="4">
        <f t="shared" si="112"/>
        <v>44</v>
      </c>
      <c r="AA83" s="5">
        <f t="shared" si="137"/>
        <v>65</v>
      </c>
      <c r="AB83" s="28">
        <f t="shared" si="138"/>
        <v>167</v>
      </c>
      <c r="AC83" s="76">
        <f t="shared" si="115"/>
        <v>555</v>
      </c>
      <c r="AD83" s="57">
        <f t="shared" si="139"/>
        <v>25</v>
      </c>
      <c r="AE83" s="30" t="s">
        <v>1439</v>
      </c>
      <c r="AF83" s="31">
        <v>15</v>
      </c>
      <c r="AG83" s="31">
        <v>11</v>
      </c>
      <c r="AH83" s="31">
        <v>12</v>
      </c>
      <c r="AI83" s="4">
        <f t="shared" si="93"/>
        <v>38</v>
      </c>
      <c r="AJ83" s="5">
        <f t="shared" si="140"/>
        <v>177</v>
      </c>
      <c r="AK83" s="28">
        <f t="shared" si="141"/>
        <v>80</v>
      </c>
      <c r="AL83" s="3">
        <f t="shared" si="96"/>
        <v>635</v>
      </c>
      <c r="AM83" s="5">
        <f t="shared" si="142"/>
        <v>57</v>
      </c>
      <c r="AN83" s="13" t="s">
        <v>1714</v>
      </c>
      <c r="AO83" s="14">
        <v>13</v>
      </c>
      <c r="AP83" s="14">
        <v>16</v>
      </c>
      <c r="AQ83" s="14">
        <v>13</v>
      </c>
      <c r="AR83" s="5">
        <f>SUM(AO83:AQ83)</f>
        <v>42</v>
      </c>
      <c r="AS83" s="5">
        <f t="shared" si="143"/>
        <v>78</v>
      </c>
      <c r="AT83" s="28">
        <f>IF(AS83="",0,AR$368+1-AS83)</f>
        <v>159</v>
      </c>
      <c r="AU83" s="3">
        <f t="shared" si="101"/>
        <v>794</v>
      </c>
      <c r="AV83" s="5">
        <f t="shared" si="144"/>
        <v>44</v>
      </c>
      <c r="AW83" s="13" t="s">
        <v>1957</v>
      </c>
      <c r="AX83" s="14">
        <v>15</v>
      </c>
      <c r="AY83" s="14">
        <v>16</v>
      </c>
      <c r="AZ83" s="14">
        <v>16</v>
      </c>
      <c r="BA83" s="5">
        <f t="shared" si="132"/>
        <v>47</v>
      </c>
      <c r="BB83" s="5">
        <f t="shared" si="116"/>
        <v>17</v>
      </c>
      <c r="BC83" s="28">
        <f t="shared" si="117"/>
        <v>205</v>
      </c>
      <c r="BD83" s="3">
        <f t="shared" si="133"/>
        <v>999</v>
      </c>
      <c r="BE83" s="5">
        <f t="shared" si="118"/>
        <v>31</v>
      </c>
      <c r="BF83" s="13" t="s">
        <v>2164</v>
      </c>
      <c r="BG83" s="14">
        <v>15</v>
      </c>
      <c r="BH83" s="14">
        <v>13</v>
      </c>
      <c r="BI83" s="14">
        <v>14</v>
      </c>
      <c r="BJ83" s="5">
        <f t="shared" si="134"/>
        <v>42</v>
      </c>
      <c r="BK83" s="5">
        <f t="shared" si="125"/>
        <v>83</v>
      </c>
      <c r="BL83" s="28">
        <f t="shared" si="126"/>
        <v>141</v>
      </c>
      <c r="BM83" s="3">
        <f t="shared" si="135"/>
        <v>1140</v>
      </c>
      <c r="BN83" s="5">
        <f t="shared" si="127"/>
        <v>30</v>
      </c>
      <c r="BO83" s="13" t="s">
        <v>2371</v>
      </c>
      <c r="BP83" s="14">
        <v>13</v>
      </c>
      <c r="BQ83" s="14">
        <v>12</v>
      </c>
      <c r="BR83" s="14">
        <v>12</v>
      </c>
      <c r="BS83" s="5">
        <f t="shared" si="21"/>
        <v>37</v>
      </c>
      <c r="BT83" s="5">
        <f t="shared" si="128"/>
        <v>93</v>
      </c>
      <c r="BU83" s="35">
        <f t="shared" si="129"/>
        <v>78</v>
      </c>
      <c r="BV83" s="3">
        <f t="shared" si="136"/>
        <v>1218</v>
      </c>
      <c r="BW83" s="5">
        <f t="shared" si="130"/>
        <v>32</v>
      </c>
    </row>
    <row r="84" spans="2:75">
      <c r="B84" s="36" t="s">
        <v>458</v>
      </c>
      <c r="C84" s="41" t="s">
        <v>42</v>
      </c>
      <c r="D84" s="74" t="s">
        <v>755</v>
      </c>
      <c r="E84" s="51" t="s">
        <v>238</v>
      </c>
      <c r="F84" s="4">
        <v>11</v>
      </c>
      <c r="G84" s="4">
        <v>10</v>
      </c>
      <c r="H84" s="4">
        <v>12</v>
      </c>
      <c r="I84" s="4">
        <f>SUM(F84:H84)</f>
        <v>33</v>
      </c>
      <c r="J84" s="4">
        <f>IF(E84="","",RANK(I84,I$6:I$366))</f>
        <v>145</v>
      </c>
      <c r="K84" s="4">
        <f>IF(J84="",0,I$368+1-J84)</f>
        <v>103</v>
      </c>
      <c r="L84" s="57">
        <f>IF(E84="","",RANK(K84,K$6:K$366))</f>
        <v>145</v>
      </c>
      <c r="M84" s="13" t="s">
        <v>895</v>
      </c>
      <c r="N84" s="14">
        <v>18</v>
      </c>
      <c r="O84" s="14">
        <v>17</v>
      </c>
      <c r="P84" s="14">
        <v>16</v>
      </c>
      <c r="Q84" s="4">
        <f>SUM(N84:P84)</f>
        <v>51</v>
      </c>
      <c r="R84" s="5">
        <f>IF(M84="","",RANK(Q84,Q$6:Q$367))</f>
        <v>8</v>
      </c>
      <c r="S84" s="28">
        <f>IF(R84="",0,Q$368+1-R84)</f>
        <v>245</v>
      </c>
      <c r="T84" s="3">
        <f>S84+K84</f>
        <v>348</v>
      </c>
      <c r="U84" s="57">
        <f>IF(T84=0,"",RANK(T84,T$6:T$367))</f>
        <v>55</v>
      </c>
      <c r="V84" s="13" t="s">
        <v>1195</v>
      </c>
      <c r="W84" s="14">
        <v>13</v>
      </c>
      <c r="X84" s="14">
        <v>12</v>
      </c>
      <c r="Y84" s="14">
        <v>10</v>
      </c>
      <c r="Z84" s="4">
        <f t="shared" si="112"/>
        <v>35</v>
      </c>
      <c r="AA84" s="5">
        <f t="shared" si="137"/>
        <v>171</v>
      </c>
      <c r="AB84" s="28">
        <f t="shared" si="138"/>
        <v>61</v>
      </c>
      <c r="AC84" s="76">
        <f t="shared" si="115"/>
        <v>409</v>
      </c>
      <c r="AD84" s="57">
        <f t="shared" si="139"/>
        <v>90</v>
      </c>
      <c r="AE84" s="30" t="s">
        <v>1440</v>
      </c>
      <c r="AF84" s="31">
        <v>15</v>
      </c>
      <c r="AG84" s="31">
        <v>13</v>
      </c>
      <c r="AH84" s="31">
        <v>14</v>
      </c>
      <c r="AI84" s="4">
        <f t="shared" si="93"/>
        <v>42</v>
      </c>
      <c r="AJ84" s="5">
        <f t="shared" si="140"/>
        <v>76</v>
      </c>
      <c r="AK84" s="28">
        <f t="shared" si="141"/>
        <v>181</v>
      </c>
      <c r="AL84" s="3">
        <f t="shared" si="96"/>
        <v>590</v>
      </c>
      <c r="AM84" s="5">
        <f t="shared" si="142"/>
        <v>75</v>
      </c>
      <c r="AN84" s="30" t="s">
        <v>1715</v>
      </c>
      <c r="AO84" s="31">
        <v>12</v>
      </c>
      <c r="AP84" s="31">
        <v>12</v>
      </c>
      <c r="AQ84" s="31">
        <v>12</v>
      </c>
      <c r="AR84" s="5">
        <f>SUM(AO84:AQ84)</f>
        <v>36</v>
      </c>
      <c r="AS84" s="5">
        <f t="shared" si="143"/>
        <v>188</v>
      </c>
      <c r="AT84" s="28">
        <f>IF(AS84="",0,AR$368+1-AS84)</f>
        <v>49</v>
      </c>
      <c r="AU84" s="3">
        <f t="shared" si="101"/>
        <v>639</v>
      </c>
      <c r="AV84" s="5">
        <f t="shared" si="144"/>
        <v>101</v>
      </c>
      <c r="AW84" s="13" t="s">
        <v>1958</v>
      </c>
      <c r="AX84" s="14">
        <v>13</v>
      </c>
      <c r="AY84" s="14">
        <v>14</v>
      </c>
      <c r="AZ84" s="14">
        <v>16</v>
      </c>
      <c r="BA84" s="5">
        <f t="shared" si="132"/>
        <v>43</v>
      </c>
      <c r="BB84" s="5">
        <f t="shared" si="116"/>
        <v>43</v>
      </c>
      <c r="BC84" s="28">
        <f t="shared" si="117"/>
        <v>179</v>
      </c>
      <c r="BD84" s="3">
        <f t="shared" si="133"/>
        <v>818</v>
      </c>
      <c r="BE84" s="5">
        <f t="shared" si="118"/>
        <v>79</v>
      </c>
      <c r="BF84" s="13" t="s">
        <v>2165</v>
      </c>
      <c r="BG84" s="14">
        <v>13</v>
      </c>
      <c r="BH84" s="14">
        <v>16</v>
      </c>
      <c r="BI84" s="14">
        <v>12</v>
      </c>
      <c r="BJ84" s="5">
        <f t="shared" si="134"/>
        <v>41</v>
      </c>
      <c r="BK84" s="5">
        <f t="shared" si="125"/>
        <v>97</v>
      </c>
      <c r="BL84" s="28">
        <f t="shared" si="126"/>
        <v>127</v>
      </c>
      <c r="BM84" s="3">
        <f t="shared" si="135"/>
        <v>945</v>
      </c>
      <c r="BN84" s="5">
        <f t="shared" si="127"/>
        <v>77</v>
      </c>
      <c r="BO84" s="13"/>
      <c r="BP84" s="14"/>
      <c r="BQ84" s="14"/>
      <c r="BR84" s="14"/>
      <c r="BS84" s="5">
        <f t="shared" si="21"/>
        <v>0</v>
      </c>
      <c r="BT84" s="5" t="str">
        <f t="shared" si="128"/>
        <v/>
      </c>
      <c r="BU84" s="35">
        <f t="shared" si="129"/>
        <v>0</v>
      </c>
      <c r="BV84" s="3">
        <f t="shared" si="136"/>
        <v>945</v>
      </c>
      <c r="BW84" s="5">
        <f t="shared" si="130"/>
        <v>97</v>
      </c>
    </row>
    <row r="85" spans="2:75">
      <c r="B85" s="36" t="s">
        <v>345</v>
      </c>
      <c r="C85" s="41" t="s">
        <v>42</v>
      </c>
      <c r="D85" s="74" t="s">
        <v>607</v>
      </c>
      <c r="E85" s="51" t="s">
        <v>114</v>
      </c>
      <c r="F85" s="4">
        <v>11</v>
      </c>
      <c r="G85" s="4">
        <v>19</v>
      </c>
      <c r="H85" s="4">
        <v>15</v>
      </c>
      <c r="I85" s="4">
        <f>SUM(F85:H85)</f>
        <v>45</v>
      </c>
      <c r="J85" s="4">
        <f>IF(E85="","",RANK(I85,I$6:I$366))</f>
        <v>12</v>
      </c>
      <c r="K85" s="4">
        <f>IF(J85="",0,I$368+1-J85)</f>
        <v>236</v>
      </c>
      <c r="L85" s="57">
        <f>IF(E85="","",RANK(K85,K$6:K$366))</f>
        <v>12</v>
      </c>
      <c r="M85" s="13"/>
      <c r="N85" s="14"/>
      <c r="O85" s="14"/>
      <c r="P85" s="14"/>
      <c r="Q85" s="4">
        <f>SUM(N85:P85)</f>
        <v>0</v>
      </c>
      <c r="R85" s="5" t="str">
        <f>IF(M85="","",RANK(Q85,Q$6:Q$367))</f>
        <v/>
      </c>
      <c r="S85" s="28">
        <f>IF(R85="",0,Q$368+1-R85)</f>
        <v>0</v>
      </c>
      <c r="T85" s="3">
        <f>S85+K85</f>
        <v>236</v>
      </c>
      <c r="U85" s="57">
        <f>IF(T85=0,"",RANK(T85,T$6:T$367))</f>
        <v>141</v>
      </c>
      <c r="V85" s="13"/>
      <c r="W85" s="14"/>
      <c r="X85" s="14"/>
      <c r="Y85" s="14"/>
      <c r="Z85" s="4">
        <f t="shared" si="112"/>
        <v>0</v>
      </c>
      <c r="AA85" s="5" t="str">
        <f t="shared" si="137"/>
        <v/>
      </c>
      <c r="AB85" s="28">
        <f t="shared" si="138"/>
        <v>0</v>
      </c>
      <c r="AC85" s="76">
        <f t="shared" si="115"/>
        <v>236</v>
      </c>
      <c r="AD85" s="57">
        <f t="shared" si="139"/>
        <v>194</v>
      </c>
      <c r="AE85" s="30"/>
      <c r="AF85" s="31"/>
      <c r="AG85" s="31"/>
      <c r="AH85" s="31"/>
      <c r="AI85" s="4">
        <f t="shared" si="93"/>
        <v>0</v>
      </c>
      <c r="AJ85" s="5" t="str">
        <f t="shared" si="140"/>
        <v/>
      </c>
      <c r="AK85" s="28">
        <f t="shared" si="141"/>
        <v>0</v>
      </c>
      <c r="AL85" s="3">
        <f t="shared" si="96"/>
        <v>236</v>
      </c>
      <c r="AM85" s="5">
        <f t="shared" si="142"/>
        <v>236</v>
      </c>
      <c r="AN85" s="30"/>
      <c r="AO85" s="31"/>
      <c r="AP85" s="31"/>
      <c r="AQ85" s="31"/>
      <c r="AR85" s="5">
        <f>SUM(AO85:AQ85)</f>
        <v>0</v>
      </c>
      <c r="AS85" s="5" t="str">
        <f t="shared" si="143"/>
        <v/>
      </c>
      <c r="AT85" s="28">
        <f>IF(AS85="",0,AR$368+1-AS85)</f>
        <v>0</v>
      </c>
      <c r="AU85" s="3">
        <f t="shared" si="101"/>
        <v>236</v>
      </c>
      <c r="AV85" s="5">
        <f t="shared" si="144"/>
        <v>255</v>
      </c>
      <c r="AW85" s="13" t="s">
        <v>1959</v>
      </c>
      <c r="AX85" s="14">
        <v>15</v>
      </c>
      <c r="AY85" s="14">
        <v>13</v>
      </c>
      <c r="AZ85" s="14">
        <v>13</v>
      </c>
      <c r="BA85" s="5">
        <f t="shared" si="132"/>
        <v>41</v>
      </c>
      <c r="BB85" s="5">
        <f t="shared" si="116"/>
        <v>62</v>
      </c>
      <c r="BC85" s="28">
        <f t="shared" si="117"/>
        <v>160</v>
      </c>
      <c r="BD85" s="3">
        <f t="shared" si="133"/>
        <v>396</v>
      </c>
      <c r="BE85" s="5">
        <f t="shared" si="118"/>
        <v>223</v>
      </c>
      <c r="BF85" s="13"/>
      <c r="BG85" s="14"/>
      <c r="BH85" s="14"/>
      <c r="BI85" s="14"/>
      <c r="BJ85" s="5">
        <f t="shared" ref="BJ85:BJ86" si="145">SUM(BG85:BI85)</f>
        <v>0</v>
      </c>
      <c r="BK85" s="5" t="str">
        <f t="shared" si="125"/>
        <v/>
      </c>
      <c r="BL85" s="28">
        <f t="shared" si="126"/>
        <v>0</v>
      </c>
      <c r="BM85" s="3">
        <f t="shared" ref="BM85:BM86" si="146">BL85+BD85</f>
        <v>396</v>
      </c>
      <c r="BN85" s="5">
        <f t="shared" si="127"/>
        <v>233</v>
      </c>
      <c r="BO85" s="13"/>
      <c r="BP85" s="14"/>
      <c r="BQ85" s="14"/>
      <c r="BR85" s="14"/>
      <c r="BS85" s="5">
        <f t="shared" si="21"/>
        <v>0</v>
      </c>
      <c r="BT85" s="5" t="str">
        <f t="shared" si="128"/>
        <v/>
      </c>
      <c r="BU85" s="35">
        <f t="shared" si="129"/>
        <v>0</v>
      </c>
      <c r="BV85" s="3">
        <f t="shared" si="136"/>
        <v>396</v>
      </c>
      <c r="BW85" s="5">
        <f t="shared" si="130"/>
        <v>235</v>
      </c>
    </row>
    <row r="86" spans="2:75">
      <c r="B86" s="36" t="s">
        <v>2335</v>
      </c>
      <c r="C86" s="41" t="s">
        <v>42</v>
      </c>
      <c r="D86" s="74" t="s">
        <v>2334</v>
      </c>
      <c r="E86" s="51"/>
      <c r="F86" s="4"/>
      <c r="G86" s="4"/>
      <c r="H86" s="4"/>
      <c r="I86" s="4"/>
      <c r="J86" s="4"/>
      <c r="K86" s="4"/>
      <c r="L86" s="57"/>
      <c r="M86" s="13"/>
      <c r="N86" s="14"/>
      <c r="O86" s="14"/>
      <c r="P86" s="14"/>
      <c r="Q86" s="4"/>
      <c r="R86" s="5"/>
      <c r="S86" s="28"/>
      <c r="T86" s="3"/>
      <c r="U86" s="57"/>
      <c r="V86" s="13"/>
      <c r="W86" s="14"/>
      <c r="X86" s="14"/>
      <c r="Y86" s="14"/>
      <c r="Z86" s="4"/>
      <c r="AA86" s="5"/>
      <c r="AB86" s="28"/>
      <c r="AC86" s="76"/>
      <c r="AD86" s="57"/>
      <c r="AE86" s="30"/>
      <c r="AF86" s="31"/>
      <c r="AG86" s="31"/>
      <c r="AH86" s="31"/>
      <c r="AI86" s="4"/>
      <c r="AJ86" s="5"/>
      <c r="AK86" s="28"/>
      <c r="AL86" s="3"/>
      <c r="AM86" s="5"/>
      <c r="AN86" s="30"/>
      <c r="AO86" s="31"/>
      <c r="AP86" s="31"/>
      <c r="AQ86" s="31"/>
      <c r="AR86" s="5"/>
      <c r="AS86" s="5"/>
      <c r="AT86" s="28"/>
      <c r="AU86" s="3"/>
      <c r="AV86" s="5"/>
      <c r="AW86" s="13"/>
      <c r="AX86" s="14"/>
      <c r="AY86" s="14"/>
      <c r="AZ86" s="14"/>
      <c r="BA86" s="5"/>
      <c r="BB86" s="5"/>
      <c r="BC86" s="28"/>
      <c r="BD86" s="3"/>
      <c r="BE86" s="5" t="str">
        <f t="shared" si="118"/>
        <v/>
      </c>
      <c r="BF86" s="13" t="s">
        <v>2166</v>
      </c>
      <c r="BG86" s="14">
        <v>10</v>
      </c>
      <c r="BH86" s="14">
        <v>14</v>
      </c>
      <c r="BI86" s="14">
        <v>12</v>
      </c>
      <c r="BJ86" s="5">
        <f t="shared" si="145"/>
        <v>36</v>
      </c>
      <c r="BK86" s="5">
        <f t="shared" si="125"/>
        <v>171</v>
      </c>
      <c r="BL86" s="28">
        <f t="shared" si="126"/>
        <v>53</v>
      </c>
      <c r="BM86" s="3">
        <f t="shared" si="146"/>
        <v>53</v>
      </c>
      <c r="BN86" s="5">
        <f t="shared" si="127"/>
        <v>309</v>
      </c>
      <c r="BO86" s="13"/>
      <c r="BP86" s="14"/>
      <c r="BQ86" s="14"/>
      <c r="BR86" s="14"/>
      <c r="BS86" s="5"/>
      <c r="BT86" s="5" t="str">
        <f t="shared" si="128"/>
        <v/>
      </c>
      <c r="BU86" s="35">
        <f t="shared" si="129"/>
        <v>0</v>
      </c>
      <c r="BV86" s="3">
        <f t="shared" si="136"/>
        <v>53</v>
      </c>
      <c r="BW86" s="5">
        <f t="shared" si="130"/>
        <v>310</v>
      </c>
    </row>
    <row r="87" spans="2:75">
      <c r="B87" s="36" t="s">
        <v>488</v>
      </c>
      <c r="C87" s="41" t="s">
        <v>42</v>
      </c>
      <c r="D87" s="74" t="s">
        <v>792</v>
      </c>
      <c r="E87" s="51" t="s">
        <v>285</v>
      </c>
      <c r="F87" s="4">
        <v>11</v>
      </c>
      <c r="G87" s="4">
        <v>9</v>
      </c>
      <c r="H87" s="4">
        <v>11</v>
      </c>
      <c r="I87" s="4">
        <f>SUM(F87:H87)</f>
        <v>31</v>
      </c>
      <c r="J87" s="4">
        <f>IF(E87="","",RANK(I87,I$6:I$366))</f>
        <v>184</v>
      </c>
      <c r="K87" s="4">
        <f>IF(J87="",0,I$368+1-J87)</f>
        <v>64</v>
      </c>
      <c r="L87" s="57">
        <f>IF(E87="","",RANK(K87,K$6:K$366))</f>
        <v>184</v>
      </c>
      <c r="M87" s="13"/>
      <c r="N87" s="14"/>
      <c r="O87" s="14"/>
      <c r="P87" s="14"/>
      <c r="Q87" s="4">
        <f>SUM(N87:P87)</f>
        <v>0</v>
      </c>
      <c r="R87" s="5" t="str">
        <f>IF(M87="","",RANK(Q87,Q$6:Q$367))</f>
        <v/>
      </c>
      <c r="S87" s="28">
        <f>IF(R87="",0,Q$368+1-R87)</f>
        <v>0</v>
      </c>
      <c r="T87" s="3">
        <f>S87+K87</f>
        <v>64</v>
      </c>
      <c r="U87" s="57">
        <f>IF(T87=0,"",RANK(T87,T$6:T$367))</f>
        <v>255</v>
      </c>
      <c r="V87" s="13"/>
      <c r="W87" s="14"/>
      <c r="X87" s="14"/>
      <c r="Y87" s="14"/>
      <c r="Z87" s="4">
        <f t="shared" si="112"/>
        <v>0</v>
      </c>
      <c r="AA87" s="5" t="str">
        <f>IF(V87="","",RANK(Z87,Z$6:Z$367))</f>
        <v/>
      </c>
      <c r="AB87" s="28">
        <f>IF(AA87="",0,Z$368+1-AA87)</f>
        <v>0</v>
      </c>
      <c r="AC87" s="76">
        <f t="shared" si="115"/>
        <v>64</v>
      </c>
      <c r="AD87" s="57">
        <f t="shared" ref="AD87:AD103" si="147">IF(AC87=0,"",RANK(AC87,AC$6:AC$321))</f>
        <v>278</v>
      </c>
      <c r="AE87" s="30" t="s">
        <v>1441</v>
      </c>
      <c r="AF87" s="31">
        <v>19</v>
      </c>
      <c r="AG87" s="31">
        <v>16</v>
      </c>
      <c r="AH87" s="31">
        <v>12</v>
      </c>
      <c r="AI87" s="4">
        <f t="shared" si="93"/>
        <v>47</v>
      </c>
      <c r="AJ87" s="5">
        <f t="shared" ref="AJ87:AJ103" si="148">IF(AE87="","",RANK(AI87,AI$6:AI$367))</f>
        <v>16</v>
      </c>
      <c r="AK87" s="28">
        <f t="shared" ref="AK87:AK103" si="149">IF(AJ87="",0,AI$368+1-AJ87)</f>
        <v>241</v>
      </c>
      <c r="AL87" s="3">
        <f t="shared" si="96"/>
        <v>305</v>
      </c>
      <c r="AM87" s="5">
        <f t="shared" ref="AM87:AM103" si="150">IF(AL87=0,"",RANK(AL87,AL$6:AL$321))</f>
        <v>206</v>
      </c>
      <c r="AN87" s="30" t="s">
        <v>1716</v>
      </c>
      <c r="AO87" s="31">
        <v>12</v>
      </c>
      <c r="AP87" s="31">
        <v>12</v>
      </c>
      <c r="AQ87" s="31">
        <v>14</v>
      </c>
      <c r="AR87" s="5">
        <f>SUM(AO87:AQ87)</f>
        <v>38</v>
      </c>
      <c r="AS87" s="5">
        <f t="shared" ref="AS87:AS127" si="151">IF(AN87="","",RANK(AR87,AR$6:AR$367))</f>
        <v>146</v>
      </c>
      <c r="AT87" s="28">
        <f>IF(AS87="",0,AR$368+1-AS87)</f>
        <v>91</v>
      </c>
      <c r="AU87" s="3">
        <f t="shared" si="101"/>
        <v>396</v>
      </c>
      <c r="AV87" s="5">
        <f t="shared" ref="AV87:AV127" si="152">IF(AU87=0,"",RANK(AU87,AU$6:AU$367))</f>
        <v>203</v>
      </c>
      <c r="AW87" s="13" t="s">
        <v>1960</v>
      </c>
      <c r="AX87" s="14">
        <v>12</v>
      </c>
      <c r="AY87" s="14">
        <v>17</v>
      </c>
      <c r="AZ87" s="14">
        <v>10</v>
      </c>
      <c r="BA87" s="5">
        <f t="shared" si="132"/>
        <v>39</v>
      </c>
      <c r="BB87" s="5">
        <f t="shared" ref="BB87:BB127" si="153">IF(AW87="","",RANK(BA87,BA$6:BA$367))</f>
        <v>95</v>
      </c>
      <c r="BC87" s="28">
        <f t="shared" ref="BC87:BC127" si="154">IF(BB87="",0,BA$368+1-BB87)</f>
        <v>127</v>
      </c>
      <c r="BD87" s="3">
        <f t="shared" si="133"/>
        <v>523</v>
      </c>
      <c r="BE87" s="5">
        <f t="shared" si="118"/>
        <v>182</v>
      </c>
      <c r="BF87" s="13" t="s">
        <v>2167</v>
      </c>
      <c r="BG87" s="14">
        <v>11</v>
      </c>
      <c r="BH87" s="14">
        <v>15</v>
      </c>
      <c r="BI87" s="14">
        <v>13</v>
      </c>
      <c r="BJ87" s="5">
        <f t="shared" si="134"/>
        <v>39</v>
      </c>
      <c r="BK87" s="5">
        <f t="shared" si="125"/>
        <v>126</v>
      </c>
      <c r="BL87" s="28">
        <f t="shared" si="126"/>
        <v>98</v>
      </c>
      <c r="BM87" s="3">
        <f t="shared" si="135"/>
        <v>621</v>
      </c>
      <c r="BN87" s="5">
        <f t="shared" si="127"/>
        <v>178</v>
      </c>
      <c r="BO87" s="13"/>
      <c r="BP87" s="14"/>
      <c r="BQ87" s="14"/>
      <c r="BR87" s="14"/>
      <c r="BS87" s="5">
        <f t="shared" si="21"/>
        <v>0</v>
      </c>
      <c r="BT87" s="5" t="str">
        <f t="shared" si="128"/>
        <v/>
      </c>
      <c r="BU87" s="35">
        <f t="shared" si="129"/>
        <v>0</v>
      </c>
      <c r="BV87" s="3">
        <f t="shared" si="136"/>
        <v>621</v>
      </c>
      <c r="BW87" s="5">
        <f t="shared" si="130"/>
        <v>186</v>
      </c>
    </row>
    <row r="88" spans="2:75">
      <c r="B88" s="36" t="s">
        <v>1108</v>
      </c>
      <c r="C88" s="41" t="s">
        <v>42</v>
      </c>
      <c r="D88" s="74" t="s">
        <v>1092</v>
      </c>
      <c r="E88" s="51"/>
      <c r="F88" s="4"/>
      <c r="G88" s="4"/>
      <c r="H88" s="4"/>
      <c r="I88" s="4"/>
      <c r="J88" s="4"/>
      <c r="K88" s="4"/>
      <c r="L88" s="57"/>
      <c r="M88" s="13" t="s">
        <v>896</v>
      </c>
      <c r="N88" s="14">
        <v>14</v>
      </c>
      <c r="O88" s="14">
        <v>15</v>
      </c>
      <c r="P88" s="14">
        <v>14</v>
      </c>
      <c r="Q88" s="4">
        <f>SUM(N88:P88)</f>
        <v>43</v>
      </c>
      <c r="R88" s="5">
        <f>IF(M88="","",RANK(Q88,Q$6:Q$367))</f>
        <v>79</v>
      </c>
      <c r="S88" s="28">
        <f>IF(R88="",0,Q$368+1-R88)</f>
        <v>174</v>
      </c>
      <c r="T88" s="3">
        <f>S88+K88</f>
        <v>174</v>
      </c>
      <c r="U88" s="57">
        <f>IF(T88=0,"",RANK(T88,T$6:T$367))</f>
        <v>186</v>
      </c>
      <c r="V88" s="13"/>
      <c r="W88" s="14"/>
      <c r="X88" s="14"/>
      <c r="Y88" s="14"/>
      <c r="Z88" s="4">
        <f t="shared" si="112"/>
        <v>0</v>
      </c>
      <c r="AA88" s="5" t="str">
        <f>IF(V88="","",RANK(Z88,Z$6:Z$367))</f>
        <v/>
      </c>
      <c r="AB88" s="28">
        <f>IF(AA88="",0,Z$368+1-AA88)</f>
        <v>0</v>
      </c>
      <c r="AC88" s="76">
        <f t="shared" si="115"/>
        <v>174</v>
      </c>
      <c r="AD88" s="57">
        <f t="shared" si="147"/>
        <v>225</v>
      </c>
      <c r="AE88" s="30"/>
      <c r="AF88" s="31"/>
      <c r="AG88" s="31"/>
      <c r="AH88" s="31"/>
      <c r="AI88" s="4">
        <f t="shared" si="93"/>
        <v>0</v>
      </c>
      <c r="AJ88" s="5" t="str">
        <f t="shared" si="148"/>
        <v/>
      </c>
      <c r="AK88" s="28">
        <f t="shared" si="149"/>
        <v>0</v>
      </c>
      <c r="AL88" s="3">
        <f t="shared" si="96"/>
        <v>174</v>
      </c>
      <c r="AM88" s="5">
        <f t="shared" si="150"/>
        <v>256</v>
      </c>
      <c r="AN88" s="30" t="s">
        <v>870</v>
      </c>
      <c r="AO88" s="31">
        <v>15</v>
      </c>
      <c r="AP88" s="31">
        <v>14</v>
      </c>
      <c r="AQ88" s="31">
        <v>17</v>
      </c>
      <c r="AR88" s="5">
        <f>SUM(AO88:AQ88)</f>
        <v>46</v>
      </c>
      <c r="AS88" s="5">
        <f t="shared" si="151"/>
        <v>31</v>
      </c>
      <c r="AT88" s="28">
        <f>IF(AS88="",0,AR$368+1-AS88)</f>
        <v>206</v>
      </c>
      <c r="AU88" s="3">
        <f t="shared" si="101"/>
        <v>380</v>
      </c>
      <c r="AV88" s="5">
        <f t="shared" si="152"/>
        <v>213</v>
      </c>
      <c r="AW88" s="5"/>
      <c r="AX88" s="4"/>
      <c r="AY88" s="5"/>
      <c r="AZ88" s="28"/>
      <c r="BA88" s="5">
        <f t="shared" si="132"/>
        <v>0</v>
      </c>
      <c r="BB88" s="5" t="str">
        <f t="shared" si="153"/>
        <v/>
      </c>
      <c r="BC88" s="28">
        <f t="shared" si="154"/>
        <v>0</v>
      </c>
      <c r="BD88" s="3">
        <f t="shared" si="133"/>
        <v>380</v>
      </c>
      <c r="BE88" s="5">
        <f t="shared" si="118"/>
        <v>227</v>
      </c>
      <c r="BF88" s="13" t="s">
        <v>2168</v>
      </c>
      <c r="BG88" s="14">
        <v>12</v>
      </c>
      <c r="BH88" s="14">
        <v>13</v>
      </c>
      <c r="BI88" s="14">
        <v>15</v>
      </c>
      <c r="BJ88" s="5">
        <f t="shared" si="134"/>
        <v>40</v>
      </c>
      <c r="BK88" s="5">
        <f t="shared" si="125"/>
        <v>110</v>
      </c>
      <c r="BL88" s="28">
        <f t="shared" si="126"/>
        <v>114</v>
      </c>
      <c r="BM88" s="3">
        <f t="shared" si="135"/>
        <v>494</v>
      </c>
      <c r="BN88" s="5">
        <f t="shared" si="127"/>
        <v>206</v>
      </c>
      <c r="BO88" s="13"/>
      <c r="BP88" s="14"/>
      <c r="BQ88" s="14"/>
      <c r="BR88" s="14"/>
      <c r="BS88" s="5">
        <f t="shared" ref="BS88" si="155">SUM(BP88:BR88)</f>
        <v>0</v>
      </c>
      <c r="BT88" s="5" t="str">
        <f t="shared" si="128"/>
        <v/>
      </c>
      <c r="BU88" s="35">
        <f t="shared" si="129"/>
        <v>0</v>
      </c>
      <c r="BV88" s="3">
        <f t="shared" si="136"/>
        <v>494</v>
      </c>
      <c r="BW88" s="5">
        <f t="shared" si="130"/>
        <v>209</v>
      </c>
    </row>
    <row r="89" spans="2:75">
      <c r="B89" s="36" t="s">
        <v>1651</v>
      </c>
      <c r="C89" s="41" t="s">
        <v>42</v>
      </c>
      <c r="D89" s="74" t="s">
        <v>1639</v>
      </c>
      <c r="E89" s="51"/>
      <c r="F89" s="4"/>
      <c r="G89" s="4"/>
      <c r="H89" s="4"/>
      <c r="I89" s="4"/>
      <c r="J89" s="4"/>
      <c r="K89" s="4"/>
      <c r="L89" s="57"/>
      <c r="M89" s="13"/>
      <c r="N89" s="14"/>
      <c r="O89" s="14"/>
      <c r="P89" s="14"/>
      <c r="Q89" s="4"/>
      <c r="R89" s="5"/>
      <c r="S89" s="28"/>
      <c r="T89" s="3"/>
      <c r="U89" s="57"/>
      <c r="V89" s="30"/>
      <c r="W89" s="31"/>
      <c r="X89" s="31"/>
      <c r="Y89" s="31"/>
      <c r="Z89" s="4"/>
      <c r="AA89" s="5"/>
      <c r="AB89" s="28"/>
      <c r="AC89" s="76"/>
      <c r="AD89" s="57" t="str">
        <f t="shared" si="147"/>
        <v/>
      </c>
      <c r="AE89" s="30" t="s">
        <v>1442</v>
      </c>
      <c r="AF89" s="31">
        <v>15</v>
      </c>
      <c r="AG89" s="31">
        <v>13</v>
      </c>
      <c r="AH89" s="31">
        <v>10</v>
      </c>
      <c r="AI89" s="4">
        <f t="shared" si="93"/>
        <v>38</v>
      </c>
      <c r="AJ89" s="5">
        <f t="shared" si="148"/>
        <v>177</v>
      </c>
      <c r="AK89" s="28">
        <f t="shared" si="149"/>
        <v>80</v>
      </c>
      <c r="AL89" s="3">
        <f t="shared" si="96"/>
        <v>80</v>
      </c>
      <c r="AM89" s="5">
        <f t="shared" si="150"/>
        <v>290</v>
      </c>
      <c r="AN89" s="13"/>
      <c r="AO89" s="14"/>
      <c r="AP89" s="14"/>
      <c r="AQ89" s="14"/>
      <c r="AR89" s="5"/>
      <c r="AS89" s="5" t="str">
        <f t="shared" si="151"/>
        <v/>
      </c>
      <c r="AT89" s="28"/>
      <c r="AU89" s="3">
        <f t="shared" si="101"/>
        <v>80</v>
      </c>
      <c r="AV89" s="5">
        <f t="shared" si="152"/>
        <v>297</v>
      </c>
      <c r="AW89" s="13"/>
      <c r="AX89" s="14"/>
      <c r="AY89" s="14"/>
      <c r="AZ89" s="14"/>
      <c r="BA89" s="5">
        <f t="shared" si="132"/>
        <v>0</v>
      </c>
      <c r="BB89" s="5" t="str">
        <f t="shared" si="153"/>
        <v/>
      </c>
      <c r="BC89" s="28">
        <f t="shared" si="154"/>
        <v>0</v>
      </c>
      <c r="BD89" s="3">
        <f t="shared" si="133"/>
        <v>80</v>
      </c>
      <c r="BE89" s="5">
        <f t="shared" si="118"/>
        <v>302</v>
      </c>
      <c r="BF89" s="30"/>
      <c r="BG89" s="31"/>
      <c r="BH89" s="31"/>
      <c r="BI89" s="31"/>
      <c r="BJ89" s="5">
        <f t="shared" si="134"/>
        <v>0</v>
      </c>
      <c r="BK89" s="5" t="str">
        <f t="shared" si="125"/>
        <v/>
      </c>
      <c r="BL89" s="28">
        <f t="shared" si="126"/>
        <v>0</v>
      </c>
      <c r="BM89" s="3">
        <f t="shared" si="135"/>
        <v>80</v>
      </c>
      <c r="BN89" s="5">
        <f t="shared" si="127"/>
        <v>304</v>
      </c>
      <c r="BO89" s="13"/>
      <c r="BP89" s="14"/>
      <c r="BQ89" s="14"/>
      <c r="BR89" s="14"/>
      <c r="BS89" s="5"/>
      <c r="BT89" s="5" t="str">
        <f t="shared" si="128"/>
        <v/>
      </c>
      <c r="BU89" s="35">
        <f t="shared" si="129"/>
        <v>0</v>
      </c>
      <c r="BV89" s="3">
        <f t="shared" si="136"/>
        <v>80</v>
      </c>
      <c r="BW89" s="5">
        <f t="shared" si="130"/>
        <v>305</v>
      </c>
    </row>
    <row r="90" spans="2:75">
      <c r="B90" s="36" t="s">
        <v>388</v>
      </c>
      <c r="C90" s="41" t="s">
        <v>42</v>
      </c>
      <c r="D90" s="74" t="s">
        <v>664</v>
      </c>
      <c r="E90" s="51" t="s">
        <v>183</v>
      </c>
      <c r="F90" s="4">
        <v>12</v>
      </c>
      <c r="G90" s="4">
        <v>13</v>
      </c>
      <c r="H90" s="4">
        <v>12</v>
      </c>
      <c r="I90" s="4">
        <f>SUM(F90:H90)</f>
        <v>37</v>
      </c>
      <c r="J90" s="4">
        <f>IF(E90="","",RANK(I90,I$6:I$366))</f>
        <v>74</v>
      </c>
      <c r="K90" s="4">
        <f>IF(J90="",0,I$368+1-J90)</f>
        <v>174</v>
      </c>
      <c r="L90" s="57">
        <f>IF(E90="","",RANK(K90,K$6:K$366))</f>
        <v>74</v>
      </c>
      <c r="M90" s="13" t="s">
        <v>897</v>
      </c>
      <c r="N90" s="14">
        <v>15</v>
      </c>
      <c r="O90" s="14">
        <v>14</v>
      </c>
      <c r="P90" s="14">
        <v>13</v>
      </c>
      <c r="Q90" s="4">
        <f>SUM(N90:P90)</f>
        <v>42</v>
      </c>
      <c r="R90" s="5">
        <f>IF(M90="","",RANK(Q90,Q$6:Q$367))</f>
        <v>94</v>
      </c>
      <c r="S90" s="28">
        <f>IF(R90="",0,Q$368+1-R90)</f>
        <v>159</v>
      </c>
      <c r="T90" s="3">
        <f>S90+K90</f>
        <v>333</v>
      </c>
      <c r="U90" s="57">
        <f>IF(T90=0,"",RANK(T90,T$6:T$367))</f>
        <v>64</v>
      </c>
      <c r="V90" s="30" t="s">
        <v>1196</v>
      </c>
      <c r="W90" s="31">
        <v>13</v>
      </c>
      <c r="X90" s="31">
        <v>13</v>
      </c>
      <c r="Y90" s="31">
        <v>13</v>
      </c>
      <c r="Z90" s="4">
        <f t="shared" ref="Z90:Z99" si="156">SUM(W90:Y90)</f>
        <v>39</v>
      </c>
      <c r="AA90" s="5">
        <f t="shared" ref="AA90:AA99" si="157">IF(V90="","",RANK(Z90,Z$6:Z$367))</f>
        <v>129</v>
      </c>
      <c r="AB90" s="28">
        <f t="shared" ref="AB90:AB99" si="158">IF(AA90="",0,Z$368+1-AA90)</f>
        <v>103</v>
      </c>
      <c r="AC90" s="76">
        <f t="shared" ref="AC90:AC99" si="159">AB90+T90</f>
        <v>436</v>
      </c>
      <c r="AD90" s="57">
        <f t="shared" si="147"/>
        <v>79</v>
      </c>
      <c r="AE90" s="30" t="s">
        <v>1443</v>
      </c>
      <c r="AF90" s="31">
        <v>13</v>
      </c>
      <c r="AG90" s="31">
        <v>15</v>
      </c>
      <c r="AH90" s="31">
        <v>15</v>
      </c>
      <c r="AI90" s="4">
        <f t="shared" si="93"/>
        <v>43</v>
      </c>
      <c r="AJ90" s="5">
        <f t="shared" si="148"/>
        <v>66</v>
      </c>
      <c r="AK90" s="28">
        <f t="shared" si="149"/>
        <v>191</v>
      </c>
      <c r="AL90" s="3">
        <f t="shared" si="96"/>
        <v>627</v>
      </c>
      <c r="AM90" s="5">
        <f t="shared" si="150"/>
        <v>60</v>
      </c>
      <c r="AN90" s="13" t="s">
        <v>1717</v>
      </c>
      <c r="AO90" s="14">
        <v>12</v>
      </c>
      <c r="AP90" s="14">
        <v>11</v>
      </c>
      <c r="AQ90" s="14">
        <v>14</v>
      </c>
      <c r="AR90" s="5">
        <f>SUM(AO90:AQ90)</f>
        <v>37</v>
      </c>
      <c r="AS90" s="5">
        <f t="shared" si="151"/>
        <v>161</v>
      </c>
      <c r="AT90" s="28">
        <f>IF(AS90="",0,AR$368+1-AS90)</f>
        <v>76</v>
      </c>
      <c r="AU90" s="3">
        <f t="shared" si="101"/>
        <v>703</v>
      </c>
      <c r="AV90" s="5">
        <f t="shared" si="152"/>
        <v>74</v>
      </c>
      <c r="AW90" s="13" t="s">
        <v>1961</v>
      </c>
      <c r="AX90" s="14">
        <v>14</v>
      </c>
      <c r="AY90" s="14">
        <v>12</v>
      </c>
      <c r="AZ90" s="14">
        <v>7</v>
      </c>
      <c r="BA90" s="5">
        <f t="shared" si="132"/>
        <v>33</v>
      </c>
      <c r="BB90" s="5">
        <f t="shared" si="153"/>
        <v>195</v>
      </c>
      <c r="BC90" s="28">
        <f t="shared" si="154"/>
        <v>27</v>
      </c>
      <c r="BD90" s="3">
        <f t="shared" si="133"/>
        <v>730</v>
      </c>
      <c r="BE90" s="5">
        <f t="shared" si="118"/>
        <v>105</v>
      </c>
      <c r="BF90" s="30" t="s">
        <v>2169</v>
      </c>
      <c r="BG90" s="31">
        <v>14</v>
      </c>
      <c r="BH90" s="31">
        <v>17</v>
      </c>
      <c r="BI90" s="31">
        <v>11</v>
      </c>
      <c r="BJ90" s="5">
        <f t="shared" si="134"/>
        <v>42</v>
      </c>
      <c r="BK90" s="5">
        <f t="shared" si="125"/>
        <v>83</v>
      </c>
      <c r="BL90" s="28">
        <f t="shared" si="126"/>
        <v>141</v>
      </c>
      <c r="BM90" s="3">
        <f t="shared" si="135"/>
        <v>871</v>
      </c>
      <c r="BN90" s="5">
        <f t="shared" si="127"/>
        <v>98</v>
      </c>
      <c r="BO90" s="13" t="s">
        <v>2372</v>
      </c>
      <c r="BP90" s="14">
        <v>15</v>
      </c>
      <c r="BQ90" s="14">
        <v>13</v>
      </c>
      <c r="BR90" s="14">
        <v>15</v>
      </c>
      <c r="BS90" s="5">
        <f t="shared" si="21"/>
        <v>43</v>
      </c>
      <c r="BT90" s="5">
        <f t="shared" si="128"/>
        <v>30</v>
      </c>
      <c r="BU90" s="35">
        <f t="shared" si="129"/>
        <v>141</v>
      </c>
      <c r="BV90" s="3">
        <f t="shared" si="136"/>
        <v>1012</v>
      </c>
      <c r="BW90" s="5">
        <f t="shared" si="130"/>
        <v>78</v>
      </c>
    </row>
    <row r="91" spans="2:75">
      <c r="B91" s="36" t="s">
        <v>1109</v>
      </c>
      <c r="C91" s="41" t="s">
        <v>42</v>
      </c>
      <c r="D91" s="74" t="s">
        <v>1093</v>
      </c>
      <c r="E91" s="51"/>
      <c r="F91" s="4"/>
      <c r="G91" s="4"/>
      <c r="H91" s="4"/>
      <c r="I91" s="4"/>
      <c r="J91" s="4"/>
      <c r="K91" s="4"/>
      <c r="L91" s="57"/>
      <c r="M91" s="30" t="s">
        <v>898</v>
      </c>
      <c r="N91" s="31">
        <v>9</v>
      </c>
      <c r="O91" s="31">
        <v>13</v>
      </c>
      <c r="P91" s="31">
        <v>11</v>
      </c>
      <c r="Q91" s="4">
        <f>SUM(N91:P91)</f>
        <v>33</v>
      </c>
      <c r="R91" s="5">
        <f>IF(M91="","",RANK(Q91,Q$6:Q$367))</f>
        <v>229</v>
      </c>
      <c r="S91" s="28">
        <f>IF(R91="",0,Q$368+1-R91)</f>
        <v>24</v>
      </c>
      <c r="T91" s="3">
        <f>S91+K91</f>
        <v>24</v>
      </c>
      <c r="U91" s="57">
        <f>IF(T91=0,"",RANK(T91,T$6:T$367))</f>
        <v>271</v>
      </c>
      <c r="V91" s="30"/>
      <c r="W91" s="31"/>
      <c r="X91" s="31"/>
      <c r="Y91" s="31"/>
      <c r="Z91" s="4">
        <f t="shared" si="156"/>
        <v>0</v>
      </c>
      <c r="AA91" s="5" t="str">
        <f t="shared" si="157"/>
        <v/>
      </c>
      <c r="AB91" s="28">
        <f t="shared" si="158"/>
        <v>0</v>
      </c>
      <c r="AC91" s="76">
        <f t="shared" si="159"/>
        <v>24</v>
      </c>
      <c r="AD91" s="57">
        <f t="shared" si="147"/>
        <v>284</v>
      </c>
      <c r="AE91" s="30" t="s">
        <v>1444</v>
      </c>
      <c r="AF91" s="31">
        <v>13</v>
      </c>
      <c r="AG91" s="31">
        <v>16</v>
      </c>
      <c r="AH91" s="31">
        <v>16</v>
      </c>
      <c r="AI91" s="4">
        <f t="shared" si="93"/>
        <v>45</v>
      </c>
      <c r="AJ91" s="5">
        <f t="shared" si="148"/>
        <v>40</v>
      </c>
      <c r="AK91" s="28">
        <f t="shared" si="149"/>
        <v>217</v>
      </c>
      <c r="AL91" s="3">
        <f t="shared" si="96"/>
        <v>241</v>
      </c>
      <c r="AM91" s="5">
        <f t="shared" si="150"/>
        <v>229</v>
      </c>
      <c r="AN91" s="13"/>
      <c r="AO91" s="14"/>
      <c r="AP91" s="14"/>
      <c r="AQ91" s="14"/>
      <c r="AR91" s="5"/>
      <c r="AS91" s="5" t="str">
        <f t="shared" si="151"/>
        <v/>
      </c>
      <c r="AT91" s="28"/>
      <c r="AU91" s="3">
        <f t="shared" si="101"/>
        <v>241</v>
      </c>
      <c r="AV91" s="5">
        <f t="shared" si="152"/>
        <v>249</v>
      </c>
      <c r="AW91" s="13"/>
      <c r="AX91" s="14"/>
      <c r="AY91" s="14"/>
      <c r="AZ91" s="14"/>
      <c r="BA91" s="5">
        <f t="shared" si="132"/>
        <v>0</v>
      </c>
      <c r="BB91" s="5" t="str">
        <f t="shared" si="153"/>
        <v/>
      </c>
      <c r="BC91" s="28">
        <f t="shared" si="154"/>
        <v>0</v>
      </c>
      <c r="BD91" s="3">
        <f t="shared" si="133"/>
        <v>241</v>
      </c>
      <c r="BE91" s="5">
        <f t="shared" si="118"/>
        <v>261</v>
      </c>
      <c r="BF91" s="30" t="s">
        <v>2170</v>
      </c>
      <c r="BG91" s="31">
        <v>14</v>
      </c>
      <c r="BH91" s="31">
        <v>15</v>
      </c>
      <c r="BI91" s="31">
        <v>15</v>
      </c>
      <c r="BJ91" s="5">
        <f t="shared" si="134"/>
        <v>44</v>
      </c>
      <c r="BK91" s="5">
        <f t="shared" si="125"/>
        <v>54</v>
      </c>
      <c r="BL91" s="28">
        <f t="shared" si="126"/>
        <v>170</v>
      </c>
      <c r="BM91" s="3">
        <f t="shared" si="135"/>
        <v>411</v>
      </c>
      <c r="BN91" s="5">
        <f t="shared" si="127"/>
        <v>229</v>
      </c>
      <c r="BO91" s="13"/>
      <c r="BP91" s="14"/>
      <c r="BQ91" s="14"/>
      <c r="BR91" s="14"/>
      <c r="BS91" s="5"/>
      <c r="BT91" s="5" t="str">
        <f t="shared" si="128"/>
        <v/>
      </c>
      <c r="BU91" s="35">
        <f t="shared" si="129"/>
        <v>0</v>
      </c>
      <c r="BV91" s="3">
        <f t="shared" si="136"/>
        <v>411</v>
      </c>
      <c r="BW91" s="5">
        <f t="shared" si="130"/>
        <v>232</v>
      </c>
    </row>
    <row r="92" spans="2:75">
      <c r="B92" s="36" t="s">
        <v>495</v>
      </c>
      <c r="C92" s="41" t="s">
        <v>42</v>
      </c>
      <c r="D92" s="74" t="s">
        <v>802</v>
      </c>
      <c r="E92" s="51" t="s">
        <v>301</v>
      </c>
      <c r="F92" s="4">
        <v>10</v>
      </c>
      <c r="G92" s="4">
        <v>11</v>
      </c>
      <c r="H92" s="4">
        <v>9</v>
      </c>
      <c r="I92" s="4">
        <f>SUM(F92:H92)</f>
        <v>30</v>
      </c>
      <c r="J92" s="4">
        <f>IF(E92="","",RANK(I92,I$6:I$366))</f>
        <v>205</v>
      </c>
      <c r="K92" s="4">
        <f>IF(J92="",0,I$368+1-J92)</f>
        <v>43</v>
      </c>
      <c r="L92" s="57">
        <f>IF(E92="","",RANK(K92,K$6:K$366))</f>
        <v>205</v>
      </c>
      <c r="M92" s="30" t="s">
        <v>899</v>
      </c>
      <c r="N92" s="31">
        <v>13</v>
      </c>
      <c r="O92" s="31">
        <v>13</v>
      </c>
      <c r="P92" s="31">
        <v>15</v>
      </c>
      <c r="Q92" s="4">
        <f>SUM(N92:P92)</f>
        <v>41</v>
      </c>
      <c r="R92" s="5">
        <f>IF(M92="","",RANK(Q92,Q$6:Q$367))</f>
        <v>109</v>
      </c>
      <c r="S92" s="28">
        <f>IF(R92="",0,Q$368+1-R92)</f>
        <v>144</v>
      </c>
      <c r="T92" s="3">
        <f>S92+K92</f>
        <v>187</v>
      </c>
      <c r="U92" s="57">
        <f>IF(T92=0,"",RANK(T92,T$6:T$367))</f>
        <v>172</v>
      </c>
      <c r="V92" s="30" t="s">
        <v>1197</v>
      </c>
      <c r="W92" s="31">
        <v>14</v>
      </c>
      <c r="X92" s="31">
        <v>16</v>
      </c>
      <c r="Y92" s="31">
        <v>16</v>
      </c>
      <c r="Z92" s="4">
        <f t="shared" si="156"/>
        <v>46</v>
      </c>
      <c r="AA92" s="5">
        <f t="shared" si="157"/>
        <v>42</v>
      </c>
      <c r="AB92" s="28">
        <f t="shared" si="158"/>
        <v>190</v>
      </c>
      <c r="AC92" s="76">
        <f t="shared" si="159"/>
        <v>377</v>
      </c>
      <c r="AD92" s="57">
        <f t="shared" si="147"/>
        <v>111</v>
      </c>
      <c r="AE92" s="30" t="s">
        <v>1445</v>
      </c>
      <c r="AF92" s="31">
        <v>14</v>
      </c>
      <c r="AG92" s="31">
        <v>13</v>
      </c>
      <c r="AH92" s="31">
        <v>11</v>
      </c>
      <c r="AI92" s="4">
        <f t="shared" si="93"/>
        <v>38</v>
      </c>
      <c r="AJ92" s="5">
        <f t="shared" si="148"/>
        <v>177</v>
      </c>
      <c r="AK92" s="28">
        <f t="shared" si="149"/>
        <v>80</v>
      </c>
      <c r="AL92" s="3">
        <f t="shared" si="96"/>
        <v>457</v>
      </c>
      <c r="AM92" s="5">
        <f t="shared" si="150"/>
        <v>140</v>
      </c>
      <c r="AN92" s="13" t="s">
        <v>1718</v>
      </c>
      <c r="AO92" s="14">
        <v>11</v>
      </c>
      <c r="AP92" s="14">
        <v>11</v>
      </c>
      <c r="AQ92" s="14">
        <v>15</v>
      </c>
      <c r="AR92" s="5">
        <f t="shared" ref="AR92:AR116" si="160">SUM(AO92:AQ92)</f>
        <v>37</v>
      </c>
      <c r="AS92" s="5">
        <f t="shared" si="151"/>
        <v>161</v>
      </c>
      <c r="AT92" s="28">
        <f t="shared" ref="AT92:AT116" si="161">IF(AS92="",0,AR$368+1-AS92)</f>
        <v>76</v>
      </c>
      <c r="AU92" s="3">
        <f t="shared" si="101"/>
        <v>533</v>
      </c>
      <c r="AV92" s="5">
        <f t="shared" si="152"/>
        <v>150</v>
      </c>
      <c r="AW92" s="13" t="s">
        <v>1962</v>
      </c>
      <c r="AX92" s="14">
        <v>12</v>
      </c>
      <c r="AY92" s="14">
        <v>10</v>
      </c>
      <c r="AZ92" s="14">
        <v>9</v>
      </c>
      <c r="BA92" s="5">
        <f t="shared" si="132"/>
        <v>31</v>
      </c>
      <c r="BB92" s="5">
        <f t="shared" si="153"/>
        <v>204</v>
      </c>
      <c r="BC92" s="28">
        <f t="shared" si="154"/>
        <v>18</v>
      </c>
      <c r="BD92" s="3">
        <f t="shared" si="133"/>
        <v>551</v>
      </c>
      <c r="BE92" s="5">
        <f t="shared" si="118"/>
        <v>170</v>
      </c>
      <c r="BF92" s="30" t="s">
        <v>2171</v>
      </c>
      <c r="BG92" s="31">
        <v>9</v>
      </c>
      <c r="BH92" s="31">
        <v>13</v>
      </c>
      <c r="BI92" s="31">
        <v>12</v>
      </c>
      <c r="BJ92" s="5">
        <f t="shared" si="134"/>
        <v>34</v>
      </c>
      <c r="BK92" s="5">
        <f t="shared" si="125"/>
        <v>187</v>
      </c>
      <c r="BL92" s="28">
        <f t="shared" si="126"/>
        <v>37</v>
      </c>
      <c r="BM92" s="3">
        <f t="shared" si="135"/>
        <v>588</v>
      </c>
      <c r="BN92" s="5">
        <f t="shared" si="127"/>
        <v>183</v>
      </c>
      <c r="BO92" s="13" t="s">
        <v>2373</v>
      </c>
      <c r="BP92" s="14">
        <v>12</v>
      </c>
      <c r="BQ92" s="14">
        <v>8</v>
      </c>
      <c r="BR92" s="14">
        <v>7</v>
      </c>
      <c r="BS92" s="5">
        <f t="shared" si="21"/>
        <v>27</v>
      </c>
      <c r="BT92" s="5">
        <f t="shared" si="128"/>
        <v>161</v>
      </c>
      <c r="BU92" s="35">
        <f t="shared" si="129"/>
        <v>10</v>
      </c>
      <c r="BV92" s="3">
        <f t="shared" si="136"/>
        <v>598</v>
      </c>
      <c r="BW92" s="5">
        <f t="shared" si="130"/>
        <v>191</v>
      </c>
    </row>
    <row r="93" spans="2:75">
      <c r="B93" s="36" t="s">
        <v>449</v>
      </c>
      <c r="C93" s="41" t="s">
        <v>42</v>
      </c>
      <c r="D93" s="74" t="s">
        <v>744</v>
      </c>
      <c r="E93" s="51" t="s">
        <v>241</v>
      </c>
      <c r="F93" s="4">
        <v>11</v>
      </c>
      <c r="G93" s="4">
        <v>13</v>
      </c>
      <c r="H93" s="4">
        <v>9</v>
      </c>
      <c r="I93" s="4">
        <f>SUM(F93:H93)</f>
        <v>33</v>
      </c>
      <c r="J93" s="4">
        <f>IF(E93="","",RANK(I93,I$6:I$366))</f>
        <v>145</v>
      </c>
      <c r="K93" s="4">
        <f>IF(J93="",0,I$368+1-J93)</f>
        <v>103</v>
      </c>
      <c r="L93" s="57">
        <f>IF(E93="","",RANK(K93,K$6:K$366))</f>
        <v>145</v>
      </c>
      <c r="M93" s="30" t="s">
        <v>900</v>
      </c>
      <c r="N93" s="31">
        <v>16</v>
      </c>
      <c r="O93" s="31">
        <v>14</v>
      </c>
      <c r="P93" s="31">
        <v>16</v>
      </c>
      <c r="Q93" s="4">
        <f>SUM(N93:P93)</f>
        <v>46</v>
      </c>
      <c r="R93" s="5">
        <f>IF(M93="","",RANK(Q93,Q$6:Q$367))</f>
        <v>39</v>
      </c>
      <c r="S93" s="28">
        <f>IF(R93="",0,Q$368+1-R93)</f>
        <v>214</v>
      </c>
      <c r="T93" s="3">
        <f>S93+K93</f>
        <v>317</v>
      </c>
      <c r="U93" s="57">
        <f>IF(T93=0,"",RANK(T93,T$6:T$367))</f>
        <v>75</v>
      </c>
      <c r="V93" s="13" t="s">
        <v>1198</v>
      </c>
      <c r="W93" s="14">
        <v>13</v>
      </c>
      <c r="X93" s="14">
        <v>12</v>
      </c>
      <c r="Y93" s="14">
        <v>18</v>
      </c>
      <c r="Z93" s="4">
        <f t="shared" si="156"/>
        <v>43</v>
      </c>
      <c r="AA93" s="5">
        <f t="shared" si="157"/>
        <v>77</v>
      </c>
      <c r="AB93" s="28">
        <f t="shared" si="158"/>
        <v>155</v>
      </c>
      <c r="AC93" s="76">
        <f t="shared" si="159"/>
        <v>472</v>
      </c>
      <c r="AD93" s="57">
        <f t="shared" si="147"/>
        <v>55</v>
      </c>
      <c r="AE93" s="30" t="s">
        <v>1446</v>
      </c>
      <c r="AF93" s="31">
        <v>14</v>
      </c>
      <c r="AG93" s="31">
        <v>14</v>
      </c>
      <c r="AH93" s="31">
        <v>12</v>
      </c>
      <c r="AI93" s="4">
        <f t="shared" si="93"/>
        <v>40</v>
      </c>
      <c r="AJ93" s="5">
        <f t="shared" si="148"/>
        <v>133</v>
      </c>
      <c r="AK93" s="28">
        <f t="shared" si="149"/>
        <v>124</v>
      </c>
      <c r="AL93" s="3">
        <f t="shared" si="96"/>
        <v>596</v>
      </c>
      <c r="AM93" s="5">
        <f t="shared" si="150"/>
        <v>71</v>
      </c>
      <c r="AN93" s="13" t="s">
        <v>1719</v>
      </c>
      <c r="AO93" s="14">
        <v>14</v>
      </c>
      <c r="AP93" s="14">
        <v>11</v>
      </c>
      <c r="AQ93" s="14">
        <v>12</v>
      </c>
      <c r="AR93" s="5">
        <f t="shared" si="160"/>
        <v>37</v>
      </c>
      <c r="AS93" s="5">
        <f t="shared" si="151"/>
        <v>161</v>
      </c>
      <c r="AT93" s="28">
        <f t="shared" si="161"/>
        <v>76</v>
      </c>
      <c r="AU93" s="3">
        <f t="shared" si="101"/>
        <v>672</v>
      </c>
      <c r="AV93" s="5">
        <f t="shared" si="152"/>
        <v>86</v>
      </c>
      <c r="AW93" s="13"/>
      <c r="AX93" s="14"/>
      <c r="AY93" s="14"/>
      <c r="AZ93" s="14"/>
      <c r="BA93" s="5">
        <f t="shared" si="132"/>
        <v>0</v>
      </c>
      <c r="BB93" s="5" t="str">
        <f t="shared" si="153"/>
        <v/>
      </c>
      <c r="BC93" s="28">
        <f t="shared" si="154"/>
        <v>0</v>
      </c>
      <c r="BD93" s="3">
        <f t="shared" si="133"/>
        <v>672</v>
      </c>
      <c r="BE93" s="5">
        <f t="shared" si="118"/>
        <v>129</v>
      </c>
      <c r="BF93" s="30" t="s">
        <v>2172</v>
      </c>
      <c r="BG93" s="31">
        <v>14</v>
      </c>
      <c r="BH93" s="31">
        <v>16</v>
      </c>
      <c r="BI93" s="31">
        <v>14</v>
      </c>
      <c r="BJ93" s="5">
        <f t="shared" si="134"/>
        <v>44</v>
      </c>
      <c r="BK93" s="5">
        <f t="shared" si="125"/>
        <v>54</v>
      </c>
      <c r="BL93" s="28">
        <f t="shared" si="126"/>
        <v>170</v>
      </c>
      <c r="BM93" s="3">
        <f t="shared" si="135"/>
        <v>842</v>
      </c>
      <c r="BN93" s="5">
        <f t="shared" si="127"/>
        <v>112</v>
      </c>
      <c r="BO93" s="13"/>
      <c r="BP93" s="14"/>
      <c r="BQ93" s="14"/>
      <c r="BR93" s="14"/>
      <c r="BS93" s="5">
        <f t="shared" si="21"/>
        <v>0</v>
      </c>
      <c r="BT93" s="5" t="str">
        <f t="shared" si="128"/>
        <v/>
      </c>
      <c r="BU93" s="35">
        <f t="shared" si="129"/>
        <v>0</v>
      </c>
      <c r="BV93" s="3">
        <f t="shared" si="136"/>
        <v>842</v>
      </c>
      <c r="BW93" s="5">
        <f t="shared" si="130"/>
        <v>135</v>
      </c>
    </row>
    <row r="94" spans="2:75">
      <c r="B94" s="36" t="s">
        <v>1374</v>
      </c>
      <c r="C94" s="41" t="s">
        <v>31</v>
      </c>
      <c r="D94" s="74" t="s">
        <v>1373</v>
      </c>
      <c r="E94" s="51"/>
      <c r="F94" s="4"/>
      <c r="G94" s="4"/>
      <c r="H94" s="4"/>
      <c r="I94" s="4"/>
      <c r="J94" s="4"/>
      <c r="K94" s="4"/>
      <c r="L94" s="57"/>
      <c r="M94" s="30"/>
      <c r="N94" s="31"/>
      <c r="O94" s="31"/>
      <c r="P94" s="31"/>
      <c r="Q94" s="4"/>
      <c r="R94" s="5"/>
      <c r="S94" s="28"/>
      <c r="T94" s="3"/>
      <c r="U94" s="57"/>
      <c r="V94" s="13" t="s">
        <v>1199</v>
      </c>
      <c r="W94" s="14">
        <v>20</v>
      </c>
      <c r="X94" s="14">
        <v>14</v>
      </c>
      <c r="Y94" s="14">
        <v>7</v>
      </c>
      <c r="Z94" s="4">
        <f t="shared" si="156"/>
        <v>41</v>
      </c>
      <c r="AA94" s="5">
        <f t="shared" si="157"/>
        <v>105</v>
      </c>
      <c r="AB94" s="28">
        <f t="shared" si="158"/>
        <v>127</v>
      </c>
      <c r="AC94" s="76">
        <f t="shared" si="159"/>
        <v>127</v>
      </c>
      <c r="AD94" s="57">
        <f t="shared" si="147"/>
        <v>255</v>
      </c>
      <c r="AE94" s="30"/>
      <c r="AF94" s="31"/>
      <c r="AG94" s="31"/>
      <c r="AH94" s="31"/>
      <c r="AI94" s="4">
        <f t="shared" si="93"/>
        <v>0</v>
      </c>
      <c r="AJ94" s="5" t="str">
        <f t="shared" si="148"/>
        <v/>
      </c>
      <c r="AK94" s="28">
        <f t="shared" si="149"/>
        <v>0</v>
      </c>
      <c r="AL94" s="3">
        <f t="shared" si="96"/>
        <v>127</v>
      </c>
      <c r="AM94" s="5">
        <f t="shared" si="150"/>
        <v>276</v>
      </c>
      <c r="AN94" s="30" t="s">
        <v>1720</v>
      </c>
      <c r="AO94" s="31">
        <v>14</v>
      </c>
      <c r="AP94" s="31">
        <v>15</v>
      </c>
      <c r="AQ94" s="31">
        <v>14</v>
      </c>
      <c r="AR94" s="5">
        <f t="shared" si="160"/>
        <v>43</v>
      </c>
      <c r="AS94" s="5">
        <f t="shared" si="151"/>
        <v>63</v>
      </c>
      <c r="AT94" s="28">
        <f t="shared" si="161"/>
        <v>174</v>
      </c>
      <c r="AU94" s="3">
        <f t="shared" si="101"/>
        <v>301</v>
      </c>
      <c r="AV94" s="5">
        <f t="shared" si="152"/>
        <v>234</v>
      </c>
      <c r="AW94" s="13"/>
      <c r="AX94" s="14"/>
      <c r="AY94" s="14"/>
      <c r="AZ94" s="14"/>
      <c r="BA94" s="5">
        <f t="shared" si="132"/>
        <v>0</v>
      </c>
      <c r="BB94" s="5" t="str">
        <f t="shared" si="153"/>
        <v/>
      </c>
      <c r="BC94" s="28">
        <f t="shared" si="154"/>
        <v>0</v>
      </c>
      <c r="BD94" s="3">
        <f t="shared" si="133"/>
        <v>301</v>
      </c>
      <c r="BE94" s="5">
        <f t="shared" si="118"/>
        <v>248</v>
      </c>
      <c r="BF94" s="30" t="s">
        <v>2173</v>
      </c>
      <c r="BG94" s="31">
        <v>12</v>
      </c>
      <c r="BH94" s="31">
        <v>13</v>
      </c>
      <c r="BI94" s="31">
        <v>12</v>
      </c>
      <c r="BJ94" s="5">
        <f t="shared" si="134"/>
        <v>37</v>
      </c>
      <c r="BK94" s="5">
        <f t="shared" si="125"/>
        <v>161</v>
      </c>
      <c r="BL94" s="28">
        <f t="shared" si="126"/>
        <v>63</v>
      </c>
      <c r="BM94" s="3">
        <f t="shared" si="135"/>
        <v>364</v>
      </c>
      <c r="BN94" s="5">
        <f t="shared" si="127"/>
        <v>238</v>
      </c>
      <c r="BO94" s="13"/>
      <c r="BP94" s="14"/>
      <c r="BQ94" s="14"/>
      <c r="BR94" s="14"/>
      <c r="BS94" s="5"/>
      <c r="BT94" s="5" t="str">
        <f t="shared" si="128"/>
        <v/>
      </c>
      <c r="BU94" s="35">
        <f t="shared" si="129"/>
        <v>0</v>
      </c>
      <c r="BV94" s="3">
        <f t="shared" si="136"/>
        <v>364</v>
      </c>
      <c r="BW94" s="5">
        <f t="shared" si="130"/>
        <v>243</v>
      </c>
    </row>
    <row r="95" spans="2:75">
      <c r="B95" s="36" t="s">
        <v>538</v>
      </c>
      <c r="C95" s="41" t="s">
        <v>31</v>
      </c>
      <c r="D95" s="74" t="s">
        <v>629</v>
      </c>
      <c r="E95" s="51" t="s">
        <v>135</v>
      </c>
      <c r="F95" s="4">
        <v>16</v>
      </c>
      <c r="G95" s="4">
        <v>13</v>
      </c>
      <c r="H95" s="4">
        <v>12</v>
      </c>
      <c r="I95" s="4">
        <f>SUM(F95:H95)</f>
        <v>41</v>
      </c>
      <c r="J95" s="4">
        <f>IF(E95="","",RANK(I95,I$6:I$366))</f>
        <v>35</v>
      </c>
      <c r="K95" s="4">
        <f>IF(J95="",0,I$368+1-J95)</f>
        <v>213</v>
      </c>
      <c r="L95" s="57">
        <f>IF(E95="","",RANK(K95,K$6:K$366))</f>
        <v>35</v>
      </c>
      <c r="M95" s="13" t="s">
        <v>901</v>
      </c>
      <c r="N95" s="14">
        <v>12</v>
      </c>
      <c r="O95" s="14">
        <v>16</v>
      </c>
      <c r="P95" s="14">
        <v>16</v>
      </c>
      <c r="Q95" s="4">
        <f>SUM(N95:P95)</f>
        <v>44</v>
      </c>
      <c r="R95" s="5">
        <f>IF(M95="","",RANK(Q95,Q$6:Q$367))</f>
        <v>63</v>
      </c>
      <c r="S95" s="28">
        <f>IF(R95="",0,Q$368+1-R95)</f>
        <v>190</v>
      </c>
      <c r="T95" s="3">
        <f>S95+K95</f>
        <v>403</v>
      </c>
      <c r="U95" s="57">
        <f>IF(T95=0,"",RANK(T95,T$6:T$367))</f>
        <v>26</v>
      </c>
      <c r="V95" s="13" t="s">
        <v>1200</v>
      </c>
      <c r="W95" s="14">
        <v>14</v>
      </c>
      <c r="X95" s="14">
        <v>16</v>
      </c>
      <c r="Y95" s="14">
        <v>19</v>
      </c>
      <c r="Z95" s="4">
        <f t="shared" si="156"/>
        <v>49</v>
      </c>
      <c r="AA95" s="5">
        <f t="shared" si="157"/>
        <v>24</v>
      </c>
      <c r="AB95" s="28">
        <f t="shared" si="158"/>
        <v>208</v>
      </c>
      <c r="AC95" s="76">
        <f t="shared" si="159"/>
        <v>611</v>
      </c>
      <c r="AD95" s="57">
        <f t="shared" si="147"/>
        <v>14</v>
      </c>
      <c r="AE95" s="30"/>
      <c r="AF95" s="31"/>
      <c r="AG95" s="31"/>
      <c r="AH95" s="31"/>
      <c r="AI95" s="4">
        <f t="shared" si="93"/>
        <v>0</v>
      </c>
      <c r="AJ95" s="5" t="str">
        <f t="shared" si="148"/>
        <v/>
      </c>
      <c r="AK95" s="28">
        <f t="shared" si="149"/>
        <v>0</v>
      </c>
      <c r="AL95" s="3">
        <f t="shared" si="96"/>
        <v>611</v>
      </c>
      <c r="AM95" s="5">
        <f t="shared" si="150"/>
        <v>63</v>
      </c>
      <c r="AN95" s="30" t="s">
        <v>1721</v>
      </c>
      <c r="AO95" s="31">
        <v>14</v>
      </c>
      <c r="AP95" s="31">
        <v>12</v>
      </c>
      <c r="AQ95" s="31">
        <v>16</v>
      </c>
      <c r="AR95" s="5">
        <f t="shared" si="160"/>
        <v>42</v>
      </c>
      <c r="AS95" s="5">
        <f t="shared" si="151"/>
        <v>78</v>
      </c>
      <c r="AT95" s="28">
        <f t="shared" si="161"/>
        <v>159</v>
      </c>
      <c r="AU95" s="3">
        <f t="shared" si="101"/>
        <v>770</v>
      </c>
      <c r="AV95" s="5">
        <f t="shared" si="152"/>
        <v>52</v>
      </c>
      <c r="AW95" s="13" t="s">
        <v>1963</v>
      </c>
      <c r="AX95" s="14">
        <v>12</v>
      </c>
      <c r="AY95" s="14">
        <v>13</v>
      </c>
      <c r="AZ95" s="14">
        <v>12</v>
      </c>
      <c r="BA95" s="5">
        <f t="shared" si="132"/>
        <v>37</v>
      </c>
      <c r="BB95" s="5">
        <f t="shared" si="153"/>
        <v>136</v>
      </c>
      <c r="BC95" s="28">
        <f t="shared" si="154"/>
        <v>86</v>
      </c>
      <c r="BD95" s="3">
        <f t="shared" si="133"/>
        <v>856</v>
      </c>
      <c r="BE95" s="5">
        <f t="shared" si="118"/>
        <v>67</v>
      </c>
      <c r="BF95" s="30"/>
      <c r="BG95" s="31"/>
      <c r="BH95" s="31"/>
      <c r="BI95" s="31"/>
      <c r="BJ95" s="5">
        <f t="shared" si="134"/>
        <v>0</v>
      </c>
      <c r="BK95" s="5" t="str">
        <f t="shared" si="125"/>
        <v/>
      </c>
      <c r="BL95" s="28">
        <f t="shared" si="126"/>
        <v>0</v>
      </c>
      <c r="BM95" s="3">
        <f t="shared" si="19"/>
        <v>856</v>
      </c>
      <c r="BN95" s="5">
        <f t="shared" si="127"/>
        <v>107</v>
      </c>
      <c r="BO95" s="13" t="s">
        <v>2374</v>
      </c>
      <c r="BP95" s="14">
        <v>8</v>
      </c>
      <c r="BQ95" s="14">
        <v>10</v>
      </c>
      <c r="BR95" s="14">
        <v>9</v>
      </c>
      <c r="BS95" s="5">
        <f t="shared" si="21"/>
        <v>27</v>
      </c>
      <c r="BT95" s="5">
        <f t="shared" si="128"/>
        <v>161</v>
      </c>
      <c r="BU95" s="35">
        <f t="shared" si="129"/>
        <v>10</v>
      </c>
      <c r="BV95" s="3">
        <f t="shared" si="24"/>
        <v>866</v>
      </c>
      <c r="BW95" s="5">
        <f t="shared" si="130"/>
        <v>122</v>
      </c>
    </row>
    <row r="96" spans="2:75">
      <c r="B96" s="36" t="s">
        <v>357</v>
      </c>
      <c r="C96" s="41" t="s">
        <v>31</v>
      </c>
      <c r="D96" s="74" t="s">
        <v>624</v>
      </c>
      <c r="E96" s="51" t="s">
        <v>129</v>
      </c>
      <c r="F96" s="4">
        <v>16</v>
      </c>
      <c r="G96" s="4">
        <v>11</v>
      </c>
      <c r="H96" s="4">
        <v>15</v>
      </c>
      <c r="I96" s="4">
        <f>SUM(F96:H96)</f>
        <v>42</v>
      </c>
      <c r="J96" s="4">
        <f>IF(E96="","",RANK(I96,I$6:I$366))</f>
        <v>30</v>
      </c>
      <c r="K96" s="4">
        <f>IF(J96="",0,I$368+1-J96)</f>
        <v>218</v>
      </c>
      <c r="L96" s="57">
        <f>IF(E96="","",RANK(K96,K$6:K$366))</f>
        <v>30</v>
      </c>
      <c r="M96" s="13" t="s">
        <v>902</v>
      </c>
      <c r="N96" s="14">
        <v>9</v>
      </c>
      <c r="O96" s="14">
        <v>15</v>
      </c>
      <c r="P96" s="14">
        <v>9</v>
      </c>
      <c r="Q96" s="4">
        <f>SUM(N96:P96)</f>
        <v>33</v>
      </c>
      <c r="R96" s="5">
        <f>IF(M96="","",RANK(Q96,Q$6:Q$367))</f>
        <v>229</v>
      </c>
      <c r="S96" s="28">
        <f>IF(R96="",0,Q$368+1-R96)</f>
        <v>24</v>
      </c>
      <c r="T96" s="3">
        <f>S96+K96</f>
        <v>242</v>
      </c>
      <c r="U96" s="57">
        <f>IF(T96=0,"",RANK(T96,T$6:T$367))</f>
        <v>137</v>
      </c>
      <c r="V96" s="13" t="s">
        <v>1201</v>
      </c>
      <c r="W96" s="14">
        <v>16</v>
      </c>
      <c r="X96" s="14">
        <v>13</v>
      </c>
      <c r="Y96" s="14">
        <v>10</v>
      </c>
      <c r="Z96" s="4">
        <f t="shared" si="156"/>
        <v>39</v>
      </c>
      <c r="AA96" s="5">
        <f t="shared" si="157"/>
        <v>129</v>
      </c>
      <c r="AB96" s="28">
        <f t="shared" si="158"/>
        <v>103</v>
      </c>
      <c r="AC96" s="76">
        <f t="shared" si="159"/>
        <v>345</v>
      </c>
      <c r="AD96" s="57">
        <f t="shared" si="147"/>
        <v>130</v>
      </c>
      <c r="AE96" s="30" t="s">
        <v>1447</v>
      </c>
      <c r="AF96" s="31">
        <v>14</v>
      </c>
      <c r="AG96" s="31">
        <v>14</v>
      </c>
      <c r="AH96" s="31">
        <v>13</v>
      </c>
      <c r="AI96" s="4">
        <f t="shared" si="93"/>
        <v>41</v>
      </c>
      <c r="AJ96" s="5">
        <f t="shared" si="148"/>
        <v>104</v>
      </c>
      <c r="AK96" s="28">
        <f t="shared" si="149"/>
        <v>153</v>
      </c>
      <c r="AL96" s="3">
        <f t="shared" si="96"/>
        <v>498</v>
      </c>
      <c r="AM96" s="5">
        <f t="shared" si="150"/>
        <v>115</v>
      </c>
      <c r="AN96" s="30" t="s">
        <v>1722</v>
      </c>
      <c r="AO96" s="31">
        <v>17</v>
      </c>
      <c r="AP96" s="31">
        <v>14</v>
      </c>
      <c r="AQ96" s="31">
        <v>14</v>
      </c>
      <c r="AR96" s="5">
        <f t="shared" si="160"/>
        <v>45</v>
      </c>
      <c r="AS96" s="5">
        <f t="shared" si="151"/>
        <v>43</v>
      </c>
      <c r="AT96" s="28">
        <f t="shared" si="161"/>
        <v>194</v>
      </c>
      <c r="AU96" s="3">
        <f t="shared" si="101"/>
        <v>692</v>
      </c>
      <c r="AV96" s="5">
        <f t="shared" si="152"/>
        <v>79</v>
      </c>
      <c r="AW96" s="13" t="s">
        <v>1964</v>
      </c>
      <c r="AX96" s="14">
        <v>13</v>
      </c>
      <c r="AY96" s="14">
        <v>15</v>
      </c>
      <c r="AZ96" s="14">
        <v>14</v>
      </c>
      <c r="BA96" s="5">
        <f t="shared" si="132"/>
        <v>42</v>
      </c>
      <c r="BB96" s="5">
        <f t="shared" si="153"/>
        <v>54</v>
      </c>
      <c r="BC96" s="28">
        <f t="shared" si="154"/>
        <v>168</v>
      </c>
      <c r="BD96" s="3">
        <f t="shared" si="133"/>
        <v>860</v>
      </c>
      <c r="BE96" s="5">
        <f t="shared" ref="BE96:BE127" si="162">IF(BD96=0,"",RANK(BD96,BD$6:BD$367))</f>
        <v>66</v>
      </c>
      <c r="BF96" s="30"/>
      <c r="BG96" s="31"/>
      <c r="BH96" s="31"/>
      <c r="BI96" s="31"/>
      <c r="BJ96" s="5">
        <f t="shared" si="134"/>
        <v>0</v>
      </c>
      <c r="BK96" s="5" t="str">
        <f t="shared" si="125"/>
        <v/>
      </c>
      <c r="BL96" s="28">
        <f t="shared" si="126"/>
        <v>0</v>
      </c>
      <c r="BM96" s="3">
        <f t="shared" si="19"/>
        <v>860</v>
      </c>
      <c r="BN96" s="5">
        <f t="shared" si="127"/>
        <v>103</v>
      </c>
      <c r="BO96" s="13"/>
      <c r="BP96" s="14"/>
      <c r="BQ96" s="14"/>
      <c r="BR96" s="14"/>
      <c r="BS96" s="5">
        <f t="shared" si="21"/>
        <v>0</v>
      </c>
      <c r="BT96" s="5" t="str">
        <f t="shared" si="128"/>
        <v/>
      </c>
      <c r="BU96" s="35">
        <f t="shared" si="129"/>
        <v>0</v>
      </c>
      <c r="BV96" s="3">
        <f t="shared" si="24"/>
        <v>860</v>
      </c>
      <c r="BW96" s="5">
        <f t="shared" si="130"/>
        <v>128</v>
      </c>
    </row>
    <row r="97" spans="2:75">
      <c r="B97" s="36" t="s">
        <v>547</v>
      </c>
      <c r="C97" s="41" t="s">
        <v>31</v>
      </c>
      <c r="D97" s="74" t="s">
        <v>666</v>
      </c>
      <c r="E97" s="51" t="s">
        <v>180</v>
      </c>
      <c r="F97" s="4">
        <v>12</v>
      </c>
      <c r="G97" s="4">
        <v>14</v>
      </c>
      <c r="H97" s="4">
        <v>11</v>
      </c>
      <c r="I97" s="4">
        <f>SUM(F97:H97)</f>
        <v>37</v>
      </c>
      <c r="J97" s="4">
        <f>IF(E97="","",RANK(I97,I$6:I$366))</f>
        <v>74</v>
      </c>
      <c r="K97" s="4">
        <f>IF(J97="",0,I$368+1-J97)</f>
        <v>174</v>
      </c>
      <c r="L97" s="57">
        <f>IF(E97="","",RANK(K97,K$6:K$366))</f>
        <v>74</v>
      </c>
      <c r="M97" s="13" t="s">
        <v>903</v>
      </c>
      <c r="N97" s="14">
        <v>16</v>
      </c>
      <c r="O97" s="14">
        <v>14</v>
      </c>
      <c r="P97" s="14">
        <v>19</v>
      </c>
      <c r="Q97" s="4">
        <f>SUM(N97:P97)</f>
        <v>49</v>
      </c>
      <c r="R97" s="5">
        <f>IF(M97="","",RANK(Q97,Q$6:Q$367))</f>
        <v>15</v>
      </c>
      <c r="S97" s="28">
        <f>IF(R97="",0,Q$368+1-R97)</f>
        <v>238</v>
      </c>
      <c r="T97" s="3">
        <f>S97+K97</f>
        <v>412</v>
      </c>
      <c r="U97" s="57">
        <f>IF(T97=0,"",RANK(T97,T$6:T$367))</f>
        <v>21</v>
      </c>
      <c r="V97" s="13" t="s">
        <v>1202</v>
      </c>
      <c r="W97" s="14">
        <v>17</v>
      </c>
      <c r="X97" s="14">
        <v>17</v>
      </c>
      <c r="Y97" s="14">
        <v>18</v>
      </c>
      <c r="Z97" s="4">
        <f t="shared" si="156"/>
        <v>52</v>
      </c>
      <c r="AA97" s="5">
        <f t="shared" si="157"/>
        <v>5</v>
      </c>
      <c r="AB97" s="28">
        <f t="shared" si="158"/>
        <v>227</v>
      </c>
      <c r="AC97" s="76">
        <f t="shared" si="159"/>
        <v>639</v>
      </c>
      <c r="AD97" s="57">
        <f t="shared" si="147"/>
        <v>3</v>
      </c>
      <c r="AE97" s="30" t="s">
        <v>1448</v>
      </c>
      <c r="AF97" s="31">
        <v>17</v>
      </c>
      <c r="AG97" s="31">
        <v>15</v>
      </c>
      <c r="AH97" s="31">
        <v>13</v>
      </c>
      <c r="AI97" s="4">
        <f t="shared" si="93"/>
        <v>45</v>
      </c>
      <c r="AJ97" s="5">
        <f t="shared" si="148"/>
        <v>40</v>
      </c>
      <c r="AK97" s="28">
        <f t="shared" si="149"/>
        <v>217</v>
      </c>
      <c r="AL97" s="3">
        <f t="shared" si="96"/>
        <v>856</v>
      </c>
      <c r="AM97" s="5">
        <f t="shared" si="150"/>
        <v>4</v>
      </c>
      <c r="AN97" s="30" t="s">
        <v>1723</v>
      </c>
      <c r="AO97" s="31">
        <v>15</v>
      </c>
      <c r="AP97" s="31">
        <v>12</v>
      </c>
      <c r="AQ97" s="31">
        <v>18</v>
      </c>
      <c r="AR97" s="5">
        <f t="shared" si="160"/>
        <v>45</v>
      </c>
      <c r="AS97" s="5">
        <f t="shared" si="151"/>
        <v>43</v>
      </c>
      <c r="AT97" s="28">
        <f t="shared" si="161"/>
        <v>194</v>
      </c>
      <c r="AU97" s="3">
        <f t="shared" si="101"/>
        <v>1050</v>
      </c>
      <c r="AV97" s="5">
        <f t="shared" si="152"/>
        <v>2</v>
      </c>
      <c r="AW97" s="13" t="s">
        <v>1965</v>
      </c>
      <c r="AX97" s="14">
        <v>16</v>
      </c>
      <c r="AY97" s="14">
        <v>10</v>
      </c>
      <c r="AZ97" s="14">
        <v>13</v>
      </c>
      <c r="BA97" s="5">
        <f t="shared" si="132"/>
        <v>39</v>
      </c>
      <c r="BB97" s="5">
        <f t="shared" si="153"/>
        <v>95</v>
      </c>
      <c r="BC97" s="28">
        <f t="shared" si="154"/>
        <v>127</v>
      </c>
      <c r="BD97" s="3">
        <f t="shared" si="133"/>
        <v>1177</v>
      </c>
      <c r="BE97" s="5">
        <f t="shared" si="162"/>
        <v>7</v>
      </c>
      <c r="BF97" s="13" t="s">
        <v>2174</v>
      </c>
      <c r="BG97" s="14">
        <v>16</v>
      </c>
      <c r="BH97" s="14">
        <v>14</v>
      </c>
      <c r="BI97" s="14">
        <v>13</v>
      </c>
      <c r="BJ97" s="5">
        <f t="shared" si="134"/>
        <v>43</v>
      </c>
      <c r="BK97" s="5">
        <f t="shared" si="125"/>
        <v>64</v>
      </c>
      <c r="BL97" s="28">
        <f t="shared" si="126"/>
        <v>160</v>
      </c>
      <c r="BM97" s="3">
        <f t="shared" si="19"/>
        <v>1337</v>
      </c>
      <c r="BN97" s="5">
        <f t="shared" si="127"/>
        <v>7</v>
      </c>
      <c r="BO97" s="13" t="s">
        <v>2375</v>
      </c>
      <c r="BP97" s="14">
        <v>12</v>
      </c>
      <c r="BQ97" s="14">
        <v>9</v>
      </c>
      <c r="BR97" s="14">
        <v>18</v>
      </c>
      <c r="BS97" s="5">
        <f t="shared" si="21"/>
        <v>39</v>
      </c>
      <c r="BT97" s="5">
        <f t="shared" si="128"/>
        <v>58</v>
      </c>
      <c r="BU97" s="35">
        <f t="shared" si="129"/>
        <v>113</v>
      </c>
      <c r="BV97" s="3">
        <f t="shared" si="24"/>
        <v>1450</v>
      </c>
      <c r="BW97" s="5">
        <f t="shared" si="130"/>
        <v>6</v>
      </c>
    </row>
    <row r="98" spans="2:75">
      <c r="B98" s="36" t="s">
        <v>564</v>
      </c>
      <c r="C98" s="41" t="s">
        <v>31</v>
      </c>
      <c r="D98" s="74" t="s">
        <v>741</v>
      </c>
      <c r="E98" s="51" t="s">
        <v>247</v>
      </c>
      <c r="F98" s="4">
        <v>10</v>
      </c>
      <c r="G98" s="4">
        <v>13</v>
      </c>
      <c r="H98" s="4">
        <v>10</v>
      </c>
      <c r="I98" s="4">
        <f>SUM(F98:H98)</f>
        <v>33</v>
      </c>
      <c r="J98" s="4">
        <f>IF(E98="","",RANK(I98,I$6:I$366))</f>
        <v>145</v>
      </c>
      <c r="K98" s="4">
        <f>IF(J98="",0,I$368+1-J98)</f>
        <v>103</v>
      </c>
      <c r="L98" s="57">
        <f>IF(E98="","",RANK(K98,K$6:K$366))</f>
        <v>145</v>
      </c>
      <c r="M98" s="13" t="s">
        <v>904</v>
      </c>
      <c r="N98" s="14">
        <v>9</v>
      </c>
      <c r="O98" s="14">
        <v>12</v>
      </c>
      <c r="P98" s="14">
        <v>10</v>
      </c>
      <c r="Q98" s="4">
        <f>SUM(N98:P98)</f>
        <v>31</v>
      </c>
      <c r="R98" s="5">
        <f>IF(M98="","",RANK(Q98,Q$6:Q$367))</f>
        <v>243</v>
      </c>
      <c r="S98" s="28">
        <f>IF(R98="",0,Q$368+1-R98)</f>
        <v>10</v>
      </c>
      <c r="T98" s="3">
        <f>S98+K98</f>
        <v>113</v>
      </c>
      <c r="U98" s="57">
        <f>IF(T98=0,"",RANK(T98,T$6:T$367))</f>
        <v>227</v>
      </c>
      <c r="V98" s="30" t="s">
        <v>1203</v>
      </c>
      <c r="W98" s="31">
        <v>11</v>
      </c>
      <c r="X98" s="31">
        <v>14</v>
      </c>
      <c r="Y98" s="31">
        <v>13</v>
      </c>
      <c r="Z98" s="4">
        <f t="shared" si="156"/>
        <v>38</v>
      </c>
      <c r="AA98" s="5">
        <f t="shared" si="157"/>
        <v>142</v>
      </c>
      <c r="AB98" s="28">
        <f t="shared" si="158"/>
        <v>90</v>
      </c>
      <c r="AC98" s="76">
        <f t="shared" si="159"/>
        <v>203</v>
      </c>
      <c r="AD98" s="57">
        <f t="shared" si="147"/>
        <v>214</v>
      </c>
      <c r="AE98" s="30" t="s">
        <v>1449</v>
      </c>
      <c r="AF98" s="31">
        <v>10</v>
      </c>
      <c r="AG98" s="31">
        <v>11</v>
      </c>
      <c r="AH98" s="31">
        <v>10</v>
      </c>
      <c r="AI98" s="4">
        <f t="shared" si="93"/>
        <v>31</v>
      </c>
      <c r="AJ98" s="5">
        <f t="shared" si="148"/>
        <v>242</v>
      </c>
      <c r="AK98" s="28">
        <f t="shared" si="149"/>
        <v>15</v>
      </c>
      <c r="AL98" s="3">
        <f t="shared" si="96"/>
        <v>218</v>
      </c>
      <c r="AM98" s="5">
        <f t="shared" si="150"/>
        <v>241</v>
      </c>
      <c r="AN98" s="30"/>
      <c r="AO98" s="31"/>
      <c r="AP98" s="31"/>
      <c r="AQ98" s="31"/>
      <c r="AR98" s="5">
        <f t="shared" si="160"/>
        <v>0</v>
      </c>
      <c r="AS98" s="5" t="str">
        <f t="shared" si="151"/>
        <v/>
      </c>
      <c r="AT98" s="28">
        <f t="shared" si="161"/>
        <v>0</v>
      </c>
      <c r="AU98" s="3">
        <f t="shared" si="101"/>
        <v>218</v>
      </c>
      <c r="AV98" s="5">
        <f t="shared" si="152"/>
        <v>261</v>
      </c>
      <c r="AW98" s="13" t="s">
        <v>1966</v>
      </c>
      <c r="AX98" s="14">
        <v>14</v>
      </c>
      <c r="AY98" s="14">
        <v>9</v>
      </c>
      <c r="AZ98" s="14">
        <v>8</v>
      </c>
      <c r="BA98" s="5">
        <f t="shared" si="132"/>
        <v>31</v>
      </c>
      <c r="BB98" s="5">
        <f t="shared" si="153"/>
        <v>204</v>
      </c>
      <c r="BC98" s="28">
        <f t="shared" si="154"/>
        <v>18</v>
      </c>
      <c r="BD98" s="3">
        <f t="shared" si="133"/>
        <v>236</v>
      </c>
      <c r="BE98" s="5">
        <f t="shared" si="162"/>
        <v>263</v>
      </c>
      <c r="BF98" s="13" t="s">
        <v>2175</v>
      </c>
      <c r="BG98" s="14">
        <v>9</v>
      </c>
      <c r="BH98" s="14">
        <v>20</v>
      </c>
      <c r="BI98" s="14">
        <v>14</v>
      </c>
      <c r="BJ98" s="5">
        <f t="shared" si="134"/>
        <v>43</v>
      </c>
      <c r="BK98" s="5">
        <f t="shared" si="125"/>
        <v>64</v>
      </c>
      <c r="BL98" s="28">
        <f t="shared" si="126"/>
        <v>160</v>
      </c>
      <c r="BM98" s="3">
        <f t="shared" ref="BM98:BM105" si="163">BL98+BD98</f>
        <v>396</v>
      </c>
      <c r="BN98" s="5">
        <f t="shared" si="127"/>
        <v>233</v>
      </c>
      <c r="BO98" s="13" t="s">
        <v>2376</v>
      </c>
      <c r="BP98" s="14">
        <v>14</v>
      </c>
      <c r="BQ98" s="14">
        <v>10</v>
      </c>
      <c r="BR98" s="14">
        <v>12</v>
      </c>
      <c r="BS98" s="5">
        <f t="shared" si="21"/>
        <v>36</v>
      </c>
      <c r="BT98" s="5">
        <f t="shared" si="128"/>
        <v>105</v>
      </c>
      <c r="BU98" s="35">
        <f t="shared" si="129"/>
        <v>66</v>
      </c>
      <c r="BV98" s="3">
        <f t="shared" ref="BV98:BV104" si="164">BU98+BM98</f>
        <v>462</v>
      </c>
      <c r="BW98" s="5">
        <f t="shared" si="130"/>
        <v>219</v>
      </c>
    </row>
    <row r="99" spans="2:75">
      <c r="B99" s="36" t="s">
        <v>550</v>
      </c>
      <c r="C99" s="41" t="s">
        <v>31</v>
      </c>
      <c r="D99" s="74" t="s">
        <v>680</v>
      </c>
      <c r="E99" s="51" t="s">
        <v>169</v>
      </c>
      <c r="F99" s="4">
        <v>12</v>
      </c>
      <c r="G99" s="4">
        <v>9</v>
      </c>
      <c r="H99" s="4">
        <v>15</v>
      </c>
      <c r="I99" s="4">
        <f>SUM(F99:H99)</f>
        <v>36</v>
      </c>
      <c r="J99" s="4">
        <f>IF(E99="","",RANK(I99,I$6:I$366))</f>
        <v>89</v>
      </c>
      <c r="K99" s="4">
        <f>IF(J99="",0,I$368+1-J99)</f>
        <v>159</v>
      </c>
      <c r="L99" s="57">
        <f>IF(E99="","",RANK(K99,K$6:K$366))</f>
        <v>89</v>
      </c>
      <c r="M99" s="30" t="s">
        <v>905</v>
      </c>
      <c r="N99" s="31">
        <v>17</v>
      </c>
      <c r="O99" s="31">
        <v>16</v>
      </c>
      <c r="P99" s="31">
        <v>16</v>
      </c>
      <c r="Q99" s="4">
        <f>SUM(N99:P99)</f>
        <v>49</v>
      </c>
      <c r="R99" s="5">
        <f>IF(M99="","",RANK(Q99,Q$6:Q$367))</f>
        <v>15</v>
      </c>
      <c r="S99" s="28">
        <f>IF(R99="",0,Q$368+1-R99)</f>
        <v>238</v>
      </c>
      <c r="T99" s="3">
        <f>S99+K99</f>
        <v>397</v>
      </c>
      <c r="U99" s="57">
        <f>IF(T99=0,"",RANK(T99,T$6:T$367))</f>
        <v>28</v>
      </c>
      <c r="V99" s="30" t="s">
        <v>1204</v>
      </c>
      <c r="W99" s="31">
        <v>16</v>
      </c>
      <c r="X99" s="31">
        <v>17</v>
      </c>
      <c r="Y99" s="31">
        <v>18</v>
      </c>
      <c r="Z99" s="4">
        <f t="shared" si="156"/>
        <v>51</v>
      </c>
      <c r="AA99" s="5">
        <f t="shared" si="157"/>
        <v>12</v>
      </c>
      <c r="AB99" s="28">
        <f t="shared" si="158"/>
        <v>220</v>
      </c>
      <c r="AC99" s="76">
        <f t="shared" si="159"/>
        <v>617</v>
      </c>
      <c r="AD99" s="57">
        <f t="shared" si="147"/>
        <v>12</v>
      </c>
      <c r="AE99" s="30" t="s">
        <v>1450</v>
      </c>
      <c r="AF99" s="31">
        <v>13</v>
      </c>
      <c r="AG99" s="31">
        <v>15</v>
      </c>
      <c r="AH99" s="31">
        <v>11</v>
      </c>
      <c r="AI99" s="4">
        <f t="shared" si="93"/>
        <v>39</v>
      </c>
      <c r="AJ99" s="5">
        <f t="shared" si="148"/>
        <v>157</v>
      </c>
      <c r="AK99" s="28">
        <f t="shared" si="149"/>
        <v>100</v>
      </c>
      <c r="AL99" s="3">
        <f t="shared" si="96"/>
        <v>717</v>
      </c>
      <c r="AM99" s="5">
        <f t="shared" si="150"/>
        <v>26</v>
      </c>
      <c r="AN99" s="30" t="s">
        <v>1724</v>
      </c>
      <c r="AO99" s="31">
        <v>13</v>
      </c>
      <c r="AP99" s="31">
        <v>13</v>
      </c>
      <c r="AQ99" s="31">
        <v>14</v>
      </c>
      <c r="AR99" s="5">
        <f t="shared" si="160"/>
        <v>40</v>
      </c>
      <c r="AS99" s="5">
        <f t="shared" si="151"/>
        <v>119</v>
      </c>
      <c r="AT99" s="28">
        <f t="shared" si="161"/>
        <v>118</v>
      </c>
      <c r="AU99" s="3">
        <f t="shared" si="101"/>
        <v>835</v>
      </c>
      <c r="AV99" s="5">
        <f t="shared" si="152"/>
        <v>37</v>
      </c>
      <c r="AW99" s="13" t="s">
        <v>1967</v>
      </c>
      <c r="AX99" s="14">
        <v>12</v>
      </c>
      <c r="AY99" s="14">
        <v>12</v>
      </c>
      <c r="AZ99" s="14">
        <v>13</v>
      </c>
      <c r="BA99" s="5">
        <f t="shared" si="132"/>
        <v>37</v>
      </c>
      <c r="BB99" s="5">
        <f t="shared" si="153"/>
        <v>136</v>
      </c>
      <c r="BC99" s="28">
        <f t="shared" si="154"/>
        <v>86</v>
      </c>
      <c r="BD99" s="3">
        <f t="shared" si="133"/>
        <v>921</v>
      </c>
      <c r="BE99" s="5">
        <f t="shared" si="162"/>
        <v>45</v>
      </c>
      <c r="BF99" s="13" t="s">
        <v>2176</v>
      </c>
      <c r="BG99" s="14">
        <v>13</v>
      </c>
      <c r="BH99" s="14">
        <v>11</v>
      </c>
      <c r="BI99" s="14">
        <v>15</v>
      </c>
      <c r="BJ99" s="5">
        <f t="shared" si="134"/>
        <v>39</v>
      </c>
      <c r="BK99" s="5">
        <f t="shared" si="125"/>
        <v>126</v>
      </c>
      <c r="BL99" s="28">
        <f t="shared" si="126"/>
        <v>98</v>
      </c>
      <c r="BM99" s="3">
        <f t="shared" si="163"/>
        <v>1019</v>
      </c>
      <c r="BN99" s="5">
        <f t="shared" si="127"/>
        <v>54</v>
      </c>
      <c r="BO99" s="13" t="s">
        <v>2377</v>
      </c>
      <c r="BP99" s="14">
        <v>13</v>
      </c>
      <c r="BQ99" s="14">
        <v>14</v>
      </c>
      <c r="BR99" s="14">
        <v>13</v>
      </c>
      <c r="BS99" s="5">
        <f t="shared" si="21"/>
        <v>40</v>
      </c>
      <c r="BT99" s="5">
        <f t="shared" si="128"/>
        <v>48</v>
      </c>
      <c r="BU99" s="35">
        <f t="shared" si="129"/>
        <v>123</v>
      </c>
      <c r="BV99" s="3">
        <f t="shared" si="164"/>
        <v>1142</v>
      </c>
      <c r="BW99" s="5">
        <f t="shared" si="130"/>
        <v>50</v>
      </c>
    </row>
    <row r="100" spans="2:75">
      <c r="B100" s="36" t="s">
        <v>1641</v>
      </c>
      <c r="C100" s="41" t="s">
        <v>31</v>
      </c>
      <c r="D100" s="74" t="s">
        <v>1640</v>
      </c>
      <c r="E100" s="51"/>
      <c r="F100" s="4"/>
      <c r="G100" s="4"/>
      <c r="H100" s="4"/>
      <c r="I100" s="4"/>
      <c r="J100" s="4"/>
      <c r="K100" s="4"/>
      <c r="L100" s="57"/>
      <c r="M100" s="30"/>
      <c r="N100" s="31"/>
      <c r="O100" s="31"/>
      <c r="P100" s="31"/>
      <c r="Q100" s="4"/>
      <c r="R100" s="5"/>
      <c r="S100" s="28"/>
      <c r="T100" s="3"/>
      <c r="U100" s="57"/>
      <c r="V100" s="30"/>
      <c r="W100" s="31"/>
      <c r="X100" s="31"/>
      <c r="Y100" s="31"/>
      <c r="Z100" s="4"/>
      <c r="AA100" s="5"/>
      <c r="AB100" s="28"/>
      <c r="AC100" s="76"/>
      <c r="AD100" s="57" t="str">
        <f t="shared" si="147"/>
        <v/>
      </c>
      <c r="AE100" s="30" t="s">
        <v>1451</v>
      </c>
      <c r="AF100" s="31">
        <v>19</v>
      </c>
      <c r="AG100" s="31">
        <v>16</v>
      </c>
      <c r="AH100" s="31">
        <v>17</v>
      </c>
      <c r="AI100" s="4">
        <f t="shared" si="93"/>
        <v>52</v>
      </c>
      <c r="AJ100" s="5">
        <f t="shared" si="148"/>
        <v>2</v>
      </c>
      <c r="AK100" s="28">
        <f t="shared" si="149"/>
        <v>255</v>
      </c>
      <c r="AL100" s="3">
        <f t="shared" si="96"/>
        <v>255</v>
      </c>
      <c r="AM100" s="5">
        <f t="shared" si="150"/>
        <v>225</v>
      </c>
      <c r="AN100" s="30" t="s">
        <v>1725</v>
      </c>
      <c r="AO100" s="31">
        <v>15</v>
      </c>
      <c r="AP100" s="31">
        <v>13</v>
      </c>
      <c r="AQ100" s="31">
        <v>16</v>
      </c>
      <c r="AR100" s="5">
        <f t="shared" si="160"/>
        <v>44</v>
      </c>
      <c r="AS100" s="5">
        <f t="shared" si="151"/>
        <v>56</v>
      </c>
      <c r="AT100" s="28">
        <f t="shared" si="161"/>
        <v>181</v>
      </c>
      <c r="AU100" s="3">
        <f t="shared" si="101"/>
        <v>436</v>
      </c>
      <c r="AV100" s="5">
        <f t="shared" si="152"/>
        <v>187</v>
      </c>
      <c r="AW100" s="13"/>
      <c r="AX100" s="14"/>
      <c r="AY100" s="14"/>
      <c r="AZ100" s="14"/>
      <c r="BA100" s="5">
        <f t="shared" si="132"/>
        <v>0</v>
      </c>
      <c r="BB100" s="5" t="str">
        <f t="shared" si="153"/>
        <v/>
      </c>
      <c r="BC100" s="28">
        <f t="shared" si="154"/>
        <v>0</v>
      </c>
      <c r="BD100" s="3">
        <f t="shared" si="133"/>
        <v>436</v>
      </c>
      <c r="BE100" s="5">
        <f t="shared" si="162"/>
        <v>208</v>
      </c>
      <c r="BF100" s="13"/>
      <c r="BG100" s="14"/>
      <c r="BH100" s="14"/>
      <c r="BI100" s="14"/>
      <c r="BJ100" s="5">
        <f t="shared" si="134"/>
        <v>0</v>
      </c>
      <c r="BK100" s="5" t="str">
        <f t="shared" si="125"/>
        <v/>
      </c>
      <c r="BL100" s="28">
        <f t="shared" si="126"/>
        <v>0</v>
      </c>
      <c r="BM100" s="3">
        <f t="shared" si="163"/>
        <v>436</v>
      </c>
      <c r="BN100" s="5">
        <f t="shared" si="127"/>
        <v>221</v>
      </c>
      <c r="BO100" s="13"/>
      <c r="BP100" s="14"/>
      <c r="BQ100" s="14"/>
      <c r="BR100" s="14"/>
      <c r="BS100" s="5"/>
      <c r="BT100" s="5" t="str">
        <f t="shared" si="128"/>
        <v/>
      </c>
      <c r="BU100" s="35">
        <f t="shared" si="129"/>
        <v>0</v>
      </c>
      <c r="BV100" s="3">
        <f t="shared" si="164"/>
        <v>436</v>
      </c>
      <c r="BW100" s="5">
        <f t="shared" si="130"/>
        <v>224</v>
      </c>
    </row>
    <row r="101" spans="2:75">
      <c r="B101" s="36" t="s">
        <v>568</v>
      </c>
      <c r="C101" s="41" t="s">
        <v>31</v>
      </c>
      <c r="D101" s="74" t="s">
        <v>758</v>
      </c>
      <c r="E101" s="51" t="s">
        <v>262</v>
      </c>
      <c r="F101" s="4">
        <v>12</v>
      </c>
      <c r="G101" s="4">
        <v>10</v>
      </c>
      <c r="H101" s="4">
        <v>10</v>
      </c>
      <c r="I101" s="4">
        <f>SUM(F101:H101)</f>
        <v>32</v>
      </c>
      <c r="J101" s="4">
        <f>IF(E101="","",RANK(I101,I$6:I$366))</f>
        <v>167</v>
      </c>
      <c r="K101" s="4">
        <f>IF(J101="",0,I$368+1-J101)</f>
        <v>81</v>
      </c>
      <c r="L101" s="57">
        <f>IF(E101="","",RANK(K101,K$6:K$366))</f>
        <v>167</v>
      </c>
      <c r="M101" s="30" t="s">
        <v>906</v>
      </c>
      <c r="N101" s="31">
        <v>10</v>
      </c>
      <c r="O101" s="31">
        <v>12</v>
      </c>
      <c r="P101" s="31">
        <v>16</v>
      </c>
      <c r="Q101" s="4">
        <f>SUM(N101:P101)</f>
        <v>38</v>
      </c>
      <c r="R101" s="5">
        <f>IF(M101="","",RANK(Q101,Q$6:Q$367))</f>
        <v>168</v>
      </c>
      <c r="S101" s="28">
        <f>IF(R101="",0,Q$368+1-R101)</f>
        <v>85</v>
      </c>
      <c r="T101" s="3">
        <f>S101+K101</f>
        <v>166</v>
      </c>
      <c r="U101" s="57">
        <f>IF(T101=0,"",RANK(T101,T$6:T$367))</f>
        <v>195</v>
      </c>
      <c r="V101" s="30" t="s">
        <v>1205</v>
      </c>
      <c r="W101" s="31">
        <v>13</v>
      </c>
      <c r="X101" s="31">
        <v>12</v>
      </c>
      <c r="Y101" s="31">
        <v>8</v>
      </c>
      <c r="Z101" s="4">
        <f>SUM(W101:Y101)</f>
        <v>33</v>
      </c>
      <c r="AA101" s="5">
        <f>IF(V101="","",RANK(Z101,Z$6:Z$367))</f>
        <v>184</v>
      </c>
      <c r="AB101" s="28">
        <f>IF(AA101="",0,Z$368+1-AA101)</f>
        <v>48</v>
      </c>
      <c r="AC101" s="76">
        <f>AB101+T101</f>
        <v>214</v>
      </c>
      <c r="AD101" s="57">
        <f t="shared" si="147"/>
        <v>209</v>
      </c>
      <c r="AE101" s="30" t="s">
        <v>1452</v>
      </c>
      <c r="AF101" s="31">
        <v>15</v>
      </c>
      <c r="AG101" s="31">
        <v>14</v>
      </c>
      <c r="AH101" s="31">
        <v>12</v>
      </c>
      <c r="AI101" s="4">
        <f t="shared" si="93"/>
        <v>41</v>
      </c>
      <c r="AJ101" s="5">
        <f t="shared" si="148"/>
        <v>104</v>
      </c>
      <c r="AK101" s="28">
        <f t="shared" si="149"/>
        <v>153</v>
      </c>
      <c r="AL101" s="3">
        <f t="shared" si="96"/>
        <v>367</v>
      </c>
      <c r="AM101" s="5">
        <f t="shared" si="150"/>
        <v>181</v>
      </c>
      <c r="AN101" s="13" t="s">
        <v>1726</v>
      </c>
      <c r="AO101" s="14">
        <v>10</v>
      </c>
      <c r="AP101" s="14">
        <v>12</v>
      </c>
      <c r="AQ101" s="14">
        <v>16</v>
      </c>
      <c r="AR101" s="5">
        <f t="shared" si="160"/>
        <v>38</v>
      </c>
      <c r="AS101" s="5">
        <f t="shared" si="151"/>
        <v>146</v>
      </c>
      <c r="AT101" s="28">
        <f t="shared" si="161"/>
        <v>91</v>
      </c>
      <c r="AU101" s="3">
        <f t="shared" si="101"/>
        <v>458</v>
      </c>
      <c r="AV101" s="5">
        <f t="shared" si="152"/>
        <v>179</v>
      </c>
      <c r="AW101" s="13" t="s">
        <v>1968</v>
      </c>
      <c r="AX101" s="14">
        <v>15</v>
      </c>
      <c r="AY101" s="14">
        <v>16</v>
      </c>
      <c r="AZ101" s="14">
        <v>17</v>
      </c>
      <c r="BA101" s="5">
        <f t="shared" si="132"/>
        <v>48</v>
      </c>
      <c r="BB101" s="5">
        <f t="shared" si="153"/>
        <v>16</v>
      </c>
      <c r="BC101" s="28">
        <f t="shared" si="154"/>
        <v>206</v>
      </c>
      <c r="BD101" s="3">
        <f t="shared" si="133"/>
        <v>664</v>
      </c>
      <c r="BE101" s="5">
        <f t="shared" si="162"/>
        <v>135</v>
      </c>
      <c r="BF101" s="13" t="s">
        <v>2177</v>
      </c>
      <c r="BG101" s="14">
        <v>13</v>
      </c>
      <c r="BH101" s="14">
        <v>15</v>
      </c>
      <c r="BI101" s="14">
        <v>15</v>
      </c>
      <c r="BJ101" s="5">
        <f t="shared" si="134"/>
        <v>43</v>
      </c>
      <c r="BK101" s="5">
        <f t="shared" si="125"/>
        <v>64</v>
      </c>
      <c r="BL101" s="28">
        <f t="shared" si="126"/>
        <v>160</v>
      </c>
      <c r="BM101" s="3">
        <f t="shared" si="163"/>
        <v>824</v>
      </c>
      <c r="BN101" s="5">
        <f t="shared" si="127"/>
        <v>122</v>
      </c>
      <c r="BO101" s="13" t="s">
        <v>2378</v>
      </c>
      <c r="BP101" s="14">
        <v>14</v>
      </c>
      <c r="BQ101" s="14">
        <v>15</v>
      </c>
      <c r="BR101" s="14">
        <v>15</v>
      </c>
      <c r="BS101" s="5">
        <f t="shared" ref="BS101:BS174" si="165">SUM(BP101:BR101)</f>
        <v>44</v>
      </c>
      <c r="BT101" s="5">
        <f t="shared" si="128"/>
        <v>18</v>
      </c>
      <c r="BU101" s="35">
        <f t="shared" si="129"/>
        <v>153</v>
      </c>
      <c r="BV101" s="3">
        <f t="shared" si="164"/>
        <v>977</v>
      </c>
      <c r="BW101" s="5">
        <f t="shared" si="130"/>
        <v>87</v>
      </c>
    </row>
    <row r="102" spans="2:75">
      <c r="B102" s="36" t="s">
        <v>363</v>
      </c>
      <c r="C102" s="41" t="s">
        <v>31</v>
      </c>
      <c r="D102" s="74" t="s">
        <v>633</v>
      </c>
      <c r="E102" s="51" t="s">
        <v>144</v>
      </c>
      <c r="F102" s="4">
        <v>12</v>
      </c>
      <c r="G102" s="4">
        <v>17</v>
      </c>
      <c r="H102" s="4">
        <v>11</v>
      </c>
      <c r="I102" s="4">
        <f>SUM(F102:H102)</f>
        <v>40</v>
      </c>
      <c r="J102" s="4">
        <f>IF(E102="","",RANK(I102,I$6:I$366))</f>
        <v>43</v>
      </c>
      <c r="K102" s="4">
        <f>IF(J102="",0,I$368+1-J102)</f>
        <v>205</v>
      </c>
      <c r="L102" s="57">
        <f>IF(E102="","",RANK(K102,K$6:K$366))</f>
        <v>43</v>
      </c>
      <c r="M102" s="30" t="s">
        <v>907</v>
      </c>
      <c r="N102" s="31">
        <v>16</v>
      </c>
      <c r="O102" s="31">
        <v>14</v>
      </c>
      <c r="P102" s="31">
        <v>14</v>
      </c>
      <c r="Q102" s="4">
        <f>SUM(N102:P102)</f>
        <v>44</v>
      </c>
      <c r="R102" s="5">
        <f>IF(M102="","",RANK(Q102,Q$6:Q$367))</f>
        <v>63</v>
      </c>
      <c r="S102" s="28">
        <f>IF(R102="",0,Q$368+1-R102)</f>
        <v>190</v>
      </c>
      <c r="T102" s="3">
        <f>S102+K102</f>
        <v>395</v>
      </c>
      <c r="U102" s="57">
        <f>IF(T102=0,"",RANK(T102,T$6:T$367))</f>
        <v>30</v>
      </c>
      <c r="V102" s="30" t="s">
        <v>1206</v>
      </c>
      <c r="W102" s="31">
        <v>14</v>
      </c>
      <c r="X102" s="31">
        <v>11</v>
      </c>
      <c r="Y102" s="31">
        <v>10</v>
      </c>
      <c r="Z102" s="4">
        <f>SUM(W102:Y102)</f>
        <v>35</v>
      </c>
      <c r="AA102" s="5">
        <f>IF(V102="","",RANK(Z102,Z$6:Z$367))</f>
        <v>171</v>
      </c>
      <c r="AB102" s="28">
        <f>IF(AA102="",0,Z$368+1-AA102)</f>
        <v>61</v>
      </c>
      <c r="AC102" s="76">
        <f>AB102+T102</f>
        <v>456</v>
      </c>
      <c r="AD102" s="57">
        <f t="shared" si="147"/>
        <v>67</v>
      </c>
      <c r="AE102" s="30" t="s">
        <v>1453</v>
      </c>
      <c r="AF102" s="31">
        <v>13</v>
      </c>
      <c r="AG102" s="31">
        <v>14</v>
      </c>
      <c r="AH102" s="31">
        <v>10</v>
      </c>
      <c r="AI102" s="4">
        <f t="shared" si="93"/>
        <v>37</v>
      </c>
      <c r="AJ102" s="5">
        <f t="shared" si="148"/>
        <v>195</v>
      </c>
      <c r="AK102" s="28">
        <f t="shared" si="149"/>
        <v>62</v>
      </c>
      <c r="AL102" s="3">
        <f t="shared" si="96"/>
        <v>518</v>
      </c>
      <c r="AM102" s="5">
        <f t="shared" si="150"/>
        <v>106</v>
      </c>
      <c r="AN102" s="13" t="s">
        <v>1727</v>
      </c>
      <c r="AO102" s="14">
        <v>9</v>
      </c>
      <c r="AP102" s="14">
        <v>12</v>
      </c>
      <c r="AQ102" s="14">
        <v>12</v>
      </c>
      <c r="AR102" s="5">
        <f t="shared" si="160"/>
        <v>33</v>
      </c>
      <c r="AS102" s="5">
        <f t="shared" si="151"/>
        <v>217</v>
      </c>
      <c r="AT102" s="28">
        <f t="shared" si="161"/>
        <v>20</v>
      </c>
      <c r="AU102" s="3">
        <f t="shared" si="101"/>
        <v>538</v>
      </c>
      <c r="AV102" s="5">
        <f t="shared" si="152"/>
        <v>147</v>
      </c>
      <c r="AW102" s="13" t="s">
        <v>1969</v>
      </c>
      <c r="AX102" s="14">
        <v>12</v>
      </c>
      <c r="AY102" s="14">
        <v>14</v>
      </c>
      <c r="AZ102" s="14">
        <v>13</v>
      </c>
      <c r="BA102" s="5">
        <f t="shared" si="132"/>
        <v>39</v>
      </c>
      <c r="BB102" s="5">
        <f t="shared" si="153"/>
        <v>95</v>
      </c>
      <c r="BC102" s="28">
        <f t="shared" si="154"/>
        <v>127</v>
      </c>
      <c r="BD102" s="3">
        <f t="shared" si="133"/>
        <v>665</v>
      </c>
      <c r="BE102" s="5">
        <f t="shared" si="162"/>
        <v>134</v>
      </c>
      <c r="BF102" s="13" t="s">
        <v>2178</v>
      </c>
      <c r="BG102" s="14">
        <v>15</v>
      </c>
      <c r="BH102" s="14">
        <v>15</v>
      </c>
      <c r="BI102" s="14">
        <v>13</v>
      </c>
      <c r="BJ102" s="5">
        <f t="shared" si="134"/>
        <v>43</v>
      </c>
      <c r="BK102" s="5">
        <f t="shared" ref="BK102:BK133" si="166">IF(BF102="","",RANK(BJ102,BJ$6:BJ$367))</f>
        <v>64</v>
      </c>
      <c r="BL102" s="28">
        <f t="shared" ref="BL102:BL133" si="167">IF(BK102="",0,BJ$368+1-BK102)</f>
        <v>160</v>
      </c>
      <c r="BM102" s="3">
        <f t="shared" si="163"/>
        <v>825</v>
      </c>
      <c r="BN102" s="5">
        <f t="shared" ref="BN102:BN133" si="168">IF(BM102=0,"",RANK(BM102,BM$6:BM$367))</f>
        <v>120</v>
      </c>
      <c r="BO102" s="13" t="s">
        <v>2379</v>
      </c>
      <c r="BP102" s="14">
        <v>13</v>
      </c>
      <c r="BQ102" s="14">
        <v>11</v>
      </c>
      <c r="BR102" s="14">
        <v>14</v>
      </c>
      <c r="BS102" s="5">
        <f t="shared" si="165"/>
        <v>38</v>
      </c>
      <c r="BT102" s="5">
        <f t="shared" si="128"/>
        <v>76</v>
      </c>
      <c r="BU102" s="35">
        <f t="shared" ref="BU102:BU133" si="169">IF(BT102="",0,BS$368+1-BT102)</f>
        <v>95</v>
      </c>
      <c r="BV102" s="3">
        <f t="shared" si="164"/>
        <v>920</v>
      </c>
      <c r="BW102" s="5">
        <f t="shared" si="130"/>
        <v>105</v>
      </c>
    </row>
    <row r="103" spans="2:75">
      <c r="B103" s="36" t="s">
        <v>539</v>
      </c>
      <c r="C103" s="41" t="s">
        <v>31</v>
      </c>
      <c r="D103" s="74" t="s">
        <v>630</v>
      </c>
      <c r="E103" s="51" t="s">
        <v>141</v>
      </c>
      <c r="F103" s="4">
        <v>12</v>
      </c>
      <c r="G103" s="4">
        <v>16</v>
      </c>
      <c r="H103" s="4">
        <v>13</v>
      </c>
      <c r="I103" s="4">
        <f>SUM(F103:H103)</f>
        <v>41</v>
      </c>
      <c r="J103" s="4">
        <f>IF(E103="","",RANK(I103,I$6:I$366))</f>
        <v>35</v>
      </c>
      <c r="K103" s="4">
        <f>IF(J103="",0,I$368+1-J103)</f>
        <v>213</v>
      </c>
      <c r="L103" s="57">
        <f>IF(E103="","",RANK(K103,K$6:K$366))</f>
        <v>35</v>
      </c>
      <c r="M103" s="30" t="s">
        <v>908</v>
      </c>
      <c r="N103" s="31">
        <v>17</v>
      </c>
      <c r="O103" s="31">
        <v>12</v>
      </c>
      <c r="P103" s="31">
        <v>15</v>
      </c>
      <c r="Q103" s="4">
        <f>SUM(N103:P103)</f>
        <v>44</v>
      </c>
      <c r="R103" s="5">
        <f>IF(M103="","",RANK(Q103,Q$6:Q$367))</f>
        <v>63</v>
      </c>
      <c r="S103" s="28">
        <f>IF(R103="",0,Q$368+1-R103)</f>
        <v>190</v>
      </c>
      <c r="T103" s="3">
        <f>S103+K103</f>
        <v>403</v>
      </c>
      <c r="U103" s="57">
        <f>IF(T103=0,"",RANK(T103,T$6:T$367))</f>
        <v>26</v>
      </c>
      <c r="V103" s="30" t="s">
        <v>1204</v>
      </c>
      <c r="W103" s="31">
        <v>13</v>
      </c>
      <c r="X103" s="31">
        <v>20</v>
      </c>
      <c r="Y103" s="31">
        <v>18</v>
      </c>
      <c r="Z103" s="4">
        <f>SUM(W103:Y103)</f>
        <v>51</v>
      </c>
      <c r="AA103" s="5">
        <f>IF(V103="","",RANK(Z103,Z$6:Z$367))</f>
        <v>12</v>
      </c>
      <c r="AB103" s="28">
        <f>IF(AA103="",0,Z$368+1-AA103)</f>
        <v>220</v>
      </c>
      <c r="AC103" s="76">
        <f>AB103+T103</f>
        <v>623</v>
      </c>
      <c r="AD103" s="57">
        <f t="shared" si="147"/>
        <v>7</v>
      </c>
      <c r="AE103" s="30" t="s">
        <v>1454</v>
      </c>
      <c r="AF103" s="31">
        <v>14</v>
      </c>
      <c r="AG103" s="31">
        <v>15</v>
      </c>
      <c r="AH103" s="31">
        <v>17</v>
      </c>
      <c r="AI103" s="4">
        <f t="shared" si="93"/>
        <v>46</v>
      </c>
      <c r="AJ103" s="5">
        <f t="shared" si="148"/>
        <v>26</v>
      </c>
      <c r="AK103" s="28">
        <f t="shared" si="149"/>
        <v>231</v>
      </c>
      <c r="AL103" s="3">
        <f t="shared" si="96"/>
        <v>854</v>
      </c>
      <c r="AM103" s="5">
        <f t="shared" si="150"/>
        <v>5</v>
      </c>
      <c r="AN103" s="13" t="s">
        <v>1728</v>
      </c>
      <c r="AO103" s="14">
        <v>9</v>
      </c>
      <c r="AP103" s="14">
        <v>15</v>
      </c>
      <c r="AQ103" s="14">
        <v>13</v>
      </c>
      <c r="AR103" s="5">
        <f t="shared" si="160"/>
        <v>37</v>
      </c>
      <c r="AS103" s="5">
        <f t="shared" si="151"/>
        <v>161</v>
      </c>
      <c r="AT103" s="28">
        <f t="shared" si="161"/>
        <v>76</v>
      </c>
      <c r="AU103" s="3">
        <f t="shared" si="101"/>
        <v>930</v>
      </c>
      <c r="AV103" s="5">
        <f t="shared" si="152"/>
        <v>19</v>
      </c>
      <c r="AW103" s="13" t="s">
        <v>1970</v>
      </c>
      <c r="AX103" s="14">
        <v>15</v>
      </c>
      <c r="AY103" s="14">
        <v>17</v>
      </c>
      <c r="AZ103" s="14">
        <v>13</v>
      </c>
      <c r="BA103" s="5">
        <f t="shared" si="132"/>
        <v>45</v>
      </c>
      <c r="BB103" s="5">
        <f t="shared" si="153"/>
        <v>28</v>
      </c>
      <c r="BC103" s="28">
        <f t="shared" si="154"/>
        <v>194</v>
      </c>
      <c r="BD103" s="3">
        <f t="shared" si="133"/>
        <v>1124</v>
      </c>
      <c r="BE103" s="5">
        <f t="shared" si="162"/>
        <v>12</v>
      </c>
      <c r="BF103" s="13" t="s">
        <v>2179</v>
      </c>
      <c r="BG103" s="14">
        <v>19</v>
      </c>
      <c r="BH103" s="14">
        <v>16</v>
      </c>
      <c r="BI103" s="14">
        <v>14</v>
      </c>
      <c r="BJ103" s="5">
        <f t="shared" si="134"/>
        <v>49</v>
      </c>
      <c r="BK103" s="5">
        <f t="shared" si="166"/>
        <v>10</v>
      </c>
      <c r="BL103" s="28">
        <f t="shared" si="167"/>
        <v>214</v>
      </c>
      <c r="BM103" s="3">
        <f t="shared" si="163"/>
        <v>1338</v>
      </c>
      <c r="BN103" s="5">
        <f t="shared" si="168"/>
        <v>6</v>
      </c>
      <c r="BO103" s="13" t="s">
        <v>2380</v>
      </c>
      <c r="BP103" s="14">
        <v>15</v>
      </c>
      <c r="BQ103" s="14">
        <v>10</v>
      </c>
      <c r="BR103" s="14">
        <v>16</v>
      </c>
      <c r="BS103" s="5">
        <f t="shared" si="165"/>
        <v>41</v>
      </c>
      <c r="BT103" s="5">
        <f t="shared" si="128"/>
        <v>41</v>
      </c>
      <c r="BU103" s="35">
        <f t="shared" si="169"/>
        <v>130</v>
      </c>
      <c r="BV103" s="3">
        <f t="shared" si="164"/>
        <v>1468</v>
      </c>
      <c r="BW103" s="5">
        <f t="shared" si="130"/>
        <v>4</v>
      </c>
    </row>
    <row r="104" spans="2:75">
      <c r="B104" s="36" t="s">
        <v>1904</v>
      </c>
      <c r="C104" s="41" t="s">
        <v>31</v>
      </c>
      <c r="D104" s="74" t="s">
        <v>1903</v>
      </c>
      <c r="E104" s="51"/>
      <c r="F104" s="4"/>
      <c r="G104" s="4"/>
      <c r="H104" s="4"/>
      <c r="I104" s="4"/>
      <c r="J104" s="4"/>
      <c r="K104" s="4"/>
      <c r="L104" s="57"/>
      <c r="M104" s="30"/>
      <c r="N104" s="31"/>
      <c r="O104" s="31"/>
      <c r="P104" s="31"/>
      <c r="Q104" s="4"/>
      <c r="R104" s="5"/>
      <c r="S104" s="28"/>
      <c r="T104" s="3"/>
      <c r="U104" s="57"/>
      <c r="V104" s="30"/>
      <c r="W104" s="31"/>
      <c r="X104" s="31"/>
      <c r="Y104" s="31"/>
      <c r="Z104" s="4"/>
      <c r="AA104" s="5"/>
      <c r="AB104" s="28"/>
      <c r="AC104" s="76"/>
      <c r="AD104" s="57"/>
      <c r="AE104" s="30"/>
      <c r="AF104" s="31"/>
      <c r="AG104" s="31"/>
      <c r="AH104" s="31"/>
      <c r="AI104" s="4"/>
      <c r="AJ104" s="5"/>
      <c r="AK104" s="28"/>
      <c r="AL104" s="3"/>
      <c r="AM104" s="5"/>
      <c r="AN104" s="13" t="s">
        <v>1729</v>
      </c>
      <c r="AO104" s="14">
        <v>19</v>
      </c>
      <c r="AP104" s="14">
        <v>14</v>
      </c>
      <c r="AQ104" s="14">
        <v>17</v>
      </c>
      <c r="AR104" s="5">
        <f t="shared" si="160"/>
        <v>50</v>
      </c>
      <c r="AS104" s="5">
        <f t="shared" si="151"/>
        <v>13</v>
      </c>
      <c r="AT104" s="28">
        <f t="shared" si="161"/>
        <v>224</v>
      </c>
      <c r="AU104" s="3">
        <f t="shared" si="101"/>
        <v>224</v>
      </c>
      <c r="AV104" s="5">
        <f t="shared" si="152"/>
        <v>257</v>
      </c>
      <c r="AW104" s="13"/>
      <c r="AX104" s="14"/>
      <c r="AY104" s="14"/>
      <c r="AZ104" s="14"/>
      <c r="BA104" s="5">
        <f t="shared" si="132"/>
        <v>0</v>
      </c>
      <c r="BB104" s="5" t="str">
        <f t="shared" si="153"/>
        <v/>
      </c>
      <c r="BC104" s="28">
        <f t="shared" si="154"/>
        <v>0</v>
      </c>
      <c r="BD104" s="3">
        <f t="shared" si="133"/>
        <v>224</v>
      </c>
      <c r="BE104" s="5">
        <f t="shared" si="162"/>
        <v>265</v>
      </c>
      <c r="BF104" s="13"/>
      <c r="BG104" s="14"/>
      <c r="BH104" s="14"/>
      <c r="BI104" s="14"/>
      <c r="BJ104" s="5">
        <f t="shared" si="134"/>
        <v>0</v>
      </c>
      <c r="BK104" s="5" t="str">
        <f t="shared" si="166"/>
        <v/>
      </c>
      <c r="BL104" s="28">
        <f t="shared" si="167"/>
        <v>0</v>
      </c>
      <c r="BM104" s="3">
        <f t="shared" si="163"/>
        <v>224</v>
      </c>
      <c r="BN104" s="5">
        <f t="shared" si="168"/>
        <v>270</v>
      </c>
      <c r="BO104" s="13"/>
      <c r="BP104" s="14"/>
      <c r="BQ104" s="14"/>
      <c r="BR104" s="14"/>
      <c r="BS104" s="5"/>
      <c r="BT104" s="5" t="str">
        <f t="shared" si="128"/>
        <v/>
      </c>
      <c r="BU104" s="35">
        <f t="shared" si="169"/>
        <v>0</v>
      </c>
      <c r="BV104" s="3">
        <f t="shared" si="164"/>
        <v>224</v>
      </c>
      <c r="BW104" s="5">
        <f t="shared" si="130"/>
        <v>273</v>
      </c>
    </row>
    <row r="105" spans="2:75">
      <c r="B105" s="36" t="s">
        <v>571</v>
      </c>
      <c r="C105" s="41" t="s">
        <v>31</v>
      </c>
      <c r="D105" s="74" t="s">
        <v>764</v>
      </c>
      <c r="E105" s="51" t="s">
        <v>259</v>
      </c>
      <c r="F105" s="4">
        <v>11</v>
      </c>
      <c r="G105" s="4">
        <v>10</v>
      </c>
      <c r="H105" s="4">
        <v>11</v>
      </c>
      <c r="I105" s="4">
        <f t="shared" ref="I105:I116" si="170">SUM(F105:H105)</f>
        <v>32</v>
      </c>
      <c r="J105" s="4">
        <f t="shared" ref="J105:J116" si="171">IF(E105="","",RANK(I105,I$6:I$366))</f>
        <v>167</v>
      </c>
      <c r="K105" s="4">
        <f t="shared" ref="K105:K116" si="172">IF(J105="",0,I$368+1-J105)</f>
        <v>81</v>
      </c>
      <c r="L105" s="57">
        <f t="shared" ref="L105:L116" si="173">IF(E105="","",RANK(K105,K$6:K$366))</f>
        <v>167</v>
      </c>
      <c r="M105" s="30" t="s">
        <v>909</v>
      </c>
      <c r="N105" s="31">
        <v>14</v>
      </c>
      <c r="O105" s="31">
        <v>14</v>
      </c>
      <c r="P105" s="31">
        <v>15</v>
      </c>
      <c r="Q105" s="4">
        <f t="shared" ref="Q105:Q125" si="174">SUM(N105:P105)</f>
        <v>43</v>
      </c>
      <c r="R105" s="5">
        <f t="shared" ref="R105:R125" si="175">IF(M105="","",RANK(Q105,Q$6:Q$367))</f>
        <v>79</v>
      </c>
      <c r="S105" s="28">
        <f t="shared" ref="S105:S125" si="176">IF(R105="",0,Q$368+1-R105)</f>
        <v>174</v>
      </c>
      <c r="T105" s="3">
        <f t="shared" ref="T105:T125" si="177">S105+K105</f>
        <v>255</v>
      </c>
      <c r="U105" s="57">
        <f t="shared" ref="U105:U125" si="178">IF(T105=0,"",RANK(T105,T$6:T$367))</f>
        <v>128</v>
      </c>
      <c r="V105" s="13" t="s">
        <v>1207</v>
      </c>
      <c r="W105" s="14">
        <v>11</v>
      </c>
      <c r="X105" s="14">
        <v>9</v>
      </c>
      <c r="Y105" s="14">
        <v>6</v>
      </c>
      <c r="Z105" s="4">
        <f t="shared" ref="Z105:Z151" si="179">SUM(W105:Y105)</f>
        <v>26</v>
      </c>
      <c r="AA105" s="5">
        <f t="shared" ref="AA105:AA127" si="180">IF(V105="","",RANK(Z105,Z$6:Z$367))</f>
        <v>223</v>
      </c>
      <c r="AB105" s="28">
        <f t="shared" ref="AB105:AB127" si="181">IF(AA105="",0,Z$368+1-AA105)</f>
        <v>9</v>
      </c>
      <c r="AC105" s="76">
        <f t="shared" ref="AC105:AC151" si="182">AB105+T105</f>
        <v>264</v>
      </c>
      <c r="AD105" s="57">
        <f t="shared" ref="AD105:AD127" si="183">IF(AC105=0,"",RANK(AC105,AC$6:AC$321))</f>
        <v>180</v>
      </c>
      <c r="AE105" s="30" t="s">
        <v>1455</v>
      </c>
      <c r="AF105" s="31">
        <v>16</v>
      </c>
      <c r="AG105" s="31">
        <v>15</v>
      </c>
      <c r="AH105" s="31">
        <v>15</v>
      </c>
      <c r="AI105" s="4">
        <f t="shared" ref="AI105:AI169" si="184">SUM(AF105:AH105)</f>
        <v>46</v>
      </c>
      <c r="AJ105" s="5">
        <f t="shared" ref="AJ105:AJ127" si="185">IF(AE105="","",RANK(AI105,AI$6:AI$367))</f>
        <v>26</v>
      </c>
      <c r="AK105" s="28">
        <f t="shared" ref="AK105:AK127" si="186">IF(AJ105="",0,AI$368+1-AJ105)</f>
        <v>231</v>
      </c>
      <c r="AL105" s="3">
        <f t="shared" ref="AL105:AL169" si="187">AK105+AC105</f>
        <v>495</v>
      </c>
      <c r="AM105" s="5">
        <f t="shared" ref="AM105:AM127" si="188">IF(AL105=0,"",RANK(AL105,AL$6:AL$321))</f>
        <v>117</v>
      </c>
      <c r="AN105" s="13" t="s">
        <v>1730</v>
      </c>
      <c r="AO105" s="14">
        <v>18</v>
      </c>
      <c r="AP105" s="14">
        <v>14</v>
      </c>
      <c r="AQ105" s="14">
        <v>17</v>
      </c>
      <c r="AR105" s="5">
        <f t="shared" si="160"/>
        <v>49</v>
      </c>
      <c r="AS105" s="5">
        <f t="shared" si="151"/>
        <v>18</v>
      </c>
      <c r="AT105" s="28">
        <f t="shared" si="161"/>
        <v>219</v>
      </c>
      <c r="AU105" s="3">
        <f t="shared" si="101"/>
        <v>714</v>
      </c>
      <c r="AV105" s="5">
        <f t="shared" si="152"/>
        <v>69</v>
      </c>
      <c r="AW105" s="13" t="s">
        <v>1971</v>
      </c>
      <c r="AX105" s="14">
        <v>13</v>
      </c>
      <c r="AY105" s="14">
        <v>19</v>
      </c>
      <c r="AZ105" s="14">
        <v>13</v>
      </c>
      <c r="BA105" s="5">
        <f t="shared" si="132"/>
        <v>45</v>
      </c>
      <c r="BB105" s="5">
        <f t="shared" si="153"/>
        <v>28</v>
      </c>
      <c r="BC105" s="28">
        <f t="shared" si="154"/>
        <v>194</v>
      </c>
      <c r="BD105" s="3">
        <f t="shared" si="133"/>
        <v>908</v>
      </c>
      <c r="BE105" s="5">
        <f t="shared" si="162"/>
        <v>49</v>
      </c>
      <c r="BF105" s="13" t="s">
        <v>1956</v>
      </c>
      <c r="BG105" s="14">
        <v>15</v>
      </c>
      <c r="BH105" s="14">
        <v>17</v>
      </c>
      <c r="BI105" s="14">
        <v>13</v>
      </c>
      <c r="BJ105" s="5">
        <f t="shared" si="134"/>
        <v>45</v>
      </c>
      <c r="BK105" s="5">
        <f t="shared" si="166"/>
        <v>41</v>
      </c>
      <c r="BL105" s="28">
        <f t="shared" si="167"/>
        <v>183</v>
      </c>
      <c r="BM105" s="3">
        <f t="shared" si="163"/>
        <v>1091</v>
      </c>
      <c r="BN105" s="5">
        <f t="shared" si="168"/>
        <v>38</v>
      </c>
      <c r="BO105" s="13" t="s">
        <v>2381</v>
      </c>
      <c r="BP105" s="14">
        <v>12</v>
      </c>
      <c r="BQ105" s="14">
        <v>17</v>
      </c>
      <c r="BR105" s="14">
        <v>7</v>
      </c>
      <c r="BS105" s="5">
        <f t="shared" si="165"/>
        <v>36</v>
      </c>
      <c r="BT105" s="5">
        <f t="shared" si="128"/>
        <v>105</v>
      </c>
      <c r="BU105" s="35">
        <f t="shared" si="169"/>
        <v>66</v>
      </c>
      <c r="BV105" s="3">
        <f t="shared" ref="BV105:BV174" si="189">BU105+BM105</f>
        <v>1157</v>
      </c>
      <c r="BW105" s="5">
        <f t="shared" si="130"/>
        <v>42</v>
      </c>
    </row>
    <row r="106" spans="2:75">
      <c r="B106" s="36" t="s">
        <v>510</v>
      </c>
      <c r="C106" s="41" t="s">
        <v>31</v>
      </c>
      <c r="D106" s="74" t="s">
        <v>817</v>
      </c>
      <c r="E106" s="51" t="s">
        <v>308</v>
      </c>
      <c r="F106" s="4">
        <v>10</v>
      </c>
      <c r="G106" s="4">
        <v>9</v>
      </c>
      <c r="H106" s="4">
        <v>10</v>
      </c>
      <c r="I106" s="4">
        <f t="shared" si="170"/>
        <v>29</v>
      </c>
      <c r="J106" s="4">
        <f t="shared" si="171"/>
        <v>218</v>
      </c>
      <c r="K106" s="4">
        <f t="shared" si="172"/>
        <v>30</v>
      </c>
      <c r="L106" s="57">
        <f t="shared" si="173"/>
        <v>218</v>
      </c>
      <c r="M106" s="13"/>
      <c r="N106" s="14"/>
      <c r="O106" s="14"/>
      <c r="P106" s="14"/>
      <c r="Q106" s="4">
        <f t="shared" si="174"/>
        <v>0</v>
      </c>
      <c r="R106" s="5" t="str">
        <f t="shared" si="175"/>
        <v/>
      </c>
      <c r="S106" s="28">
        <f t="shared" si="176"/>
        <v>0</v>
      </c>
      <c r="T106" s="3">
        <f t="shared" si="177"/>
        <v>30</v>
      </c>
      <c r="U106" s="57">
        <f t="shared" si="178"/>
        <v>267</v>
      </c>
      <c r="V106" s="13" t="s">
        <v>1208</v>
      </c>
      <c r="W106" s="14">
        <v>16</v>
      </c>
      <c r="X106" s="14">
        <v>17</v>
      </c>
      <c r="Y106" s="14">
        <v>12</v>
      </c>
      <c r="Z106" s="4">
        <f t="shared" si="179"/>
        <v>45</v>
      </c>
      <c r="AA106" s="5">
        <f t="shared" si="180"/>
        <v>53</v>
      </c>
      <c r="AB106" s="28">
        <f t="shared" si="181"/>
        <v>179</v>
      </c>
      <c r="AC106" s="76">
        <f t="shared" si="182"/>
        <v>209</v>
      </c>
      <c r="AD106" s="57">
        <f t="shared" si="183"/>
        <v>212</v>
      </c>
      <c r="AE106" s="30" t="s">
        <v>1456</v>
      </c>
      <c r="AF106" s="31">
        <v>14</v>
      </c>
      <c r="AG106" s="31">
        <v>14</v>
      </c>
      <c r="AH106" s="31">
        <v>12</v>
      </c>
      <c r="AI106" s="4">
        <f t="shared" si="184"/>
        <v>40</v>
      </c>
      <c r="AJ106" s="5">
        <f t="shared" si="185"/>
        <v>133</v>
      </c>
      <c r="AK106" s="28">
        <f t="shared" si="186"/>
        <v>124</v>
      </c>
      <c r="AL106" s="3">
        <f t="shared" si="187"/>
        <v>333</v>
      </c>
      <c r="AM106" s="5">
        <f t="shared" si="188"/>
        <v>196</v>
      </c>
      <c r="AN106" s="13"/>
      <c r="AO106" s="14"/>
      <c r="AP106" s="14"/>
      <c r="AQ106" s="14"/>
      <c r="AR106" s="5">
        <f t="shared" si="160"/>
        <v>0</v>
      </c>
      <c r="AS106" s="5" t="str">
        <f t="shared" si="151"/>
        <v/>
      </c>
      <c r="AT106" s="28">
        <f t="shared" si="161"/>
        <v>0</v>
      </c>
      <c r="AU106" s="3">
        <f t="shared" si="101"/>
        <v>333</v>
      </c>
      <c r="AV106" s="5">
        <f t="shared" si="152"/>
        <v>226</v>
      </c>
      <c r="AW106" s="13" t="s">
        <v>1972</v>
      </c>
      <c r="AX106" s="14">
        <v>14</v>
      </c>
      <c r="AY106" s="14">
        <v>15</v>
      </c>
      <c r="AZ106" s="14">
        <v>11</v>
      </c>
      <c r="BA106" s="5">
        <f t="shared" si="132"/>
        <v>40</v>
      </c>
      <c r="BB106" s="5">
        <f t="shared" si="153"/>
        <v>80</v>
      </c>
      <c r="BC106" s="28">
        <f t="shared" si="154"/>
        <v>142</v>
      </c>
      <c r="BD106" s="3">
        <f t="shared" si="133"/>
        <v>475</v>
      </c>
      <c r="BE106" s="5">
        <f t="shared" si="162"/>
        <v>194</v>
      </c>
      <c r="BF106" s="13" t="s">
        <v>1782</v>
      </c>
      <c r="BG106" s="14">
        <v>11</v>
      </c>
      <c r="BH106" s="14">
        <v>18</v>
      </c>
      <c r="BI106" s="14">
        <v>11</v>
      </c>
      <c r="BJ106" s="5">
        <f t="shared" si="134"/>
        <v>40</v>
      </c>
      <c r="BK106" s="5">
        <f t="shared" si="166"/>
        <v>110</v>
      </c>
      <c r="BL106" s="28">
        <f t="shared" si="167"/>
        <v>114</v>
      </c>
      <c r="BM106" s="3">
        <f t="shared" ref="BM106:BM152" si="190">BL106+BD106</f>
        <v>589</v>
      </c>
      <c r="BN106" s="5">
        <f t="shared" si="168"/>
        <v>182</v>
      </c>
      <c r="BO106" s="13"/>
      <c r="BP106" s="14"/>
      <c r="BQ106" s="14"/>
      <c r="BR106" s="14"/>
      <c r="BS106" s="5">
        <f t="shared" si="165"/>
        <v>0</v>
      </c>
      <c r="BT106" s="5" t="str">
        <f t="shared" si="128"/>
        <v/>
      </c>
      <c r="BU106" s="35">
        <f t="shared" si="169"/>
        <v>0</v>
      </c>
      <c r="BV106" s="3">
        <f t="shared" si="189"/>
        <v>589</v>
      </c>
      <c r="BW106" s="5">
        <f t="shared" si="130"/>
        <v>193</v>
      </c>
    </row>
    <row r="107" spans="2:75">
      <c r="B107" s="36" t="s">
        <v>529</v>
      </c>
      <c r="C107" s="41" t="s">
        <v>31</v>
      </c>
      <c r="D107" s="74" t="s">
        <v>597</v>
      </c>
      <c r="E107" s="51" t="s">
        <v>109</v>
      </c>
      <c r="F107" s="4">
        <v>10</v>
      </c>
      <c r="G107" s="4">
        <v>17</v>
      </c>
      <c r="H107" s="4">
        <v>19</v>
      </c>
      <c r="I107" s="4">
        <f t="shared" si="170"/>
        <v>46</v>
      </c>
      <c r="J107" s="4">
        <f t="shared" si="171"/>
        <v>6</v>
      </c>
      <c r="K107" s="4">
        <f t="shared" si="172"/>
        <v>242</v>
      </c>
      <c r="L107" s="57">
        <f t="shared" si="173"/>
        <v>6</v>
      </c>
      <c r="M107" s="13" t="s">
        <v>910</v>
      </c>
      <c r="N107" s="14">
        <v>13</v>
      </c>
      <c r="O107" s="14">
        <v>16</v>
      </c>
      <c r="P107" s="14">
        <v>8</v>
      </c>
      <c r="Q107" s="4">
        <f t="shared" si="174"/>
        <v>37</v>
      </c>
      <c r="R107" s="5">
        <f t="shared" si="175"/>
        <v>186</v>
      </c>
      <c r="S107" s="28">
        <f t="shared" si="176"/>
        <v>67</v>
      </c>
      <c r="T107" s="3">
        <f t="shared" si="177"/>
        <v>309</v>
      </c>
      <c r="U107" s="57">
        <f t="shared" si="178"/>
        <v>81</v>
      </c>
      <c r="V107" s="13" t="s">
        <v>1209</v>
      </c>
      <c r="W107" s="14">
        <v>17</v>
      </c>
      <c r="X107" s="14">
        <v>17</v>
      </c>
      <c r="Y107" s="14">
        <v>17</v>
      </c>
      <c r="Z107" s="4">
        <f t="shared" si="179"/>
        <v>51</v>
      </c>
      <c r="AA107" s="5">
        <f t="shared" si="180"/>
        <v>12</v>
      </c>
      <c r="AB107" s="28">
        <f t="shared" si="181"/>
        <v>220</v>
      </c>
      <c r="AC107" s="76">
        <f t="shared" si="182"/>
        <v>529</v>
      </c>
      <c r="AD107" s="57">
        <f t="shared" si="183"/>
        <v>32</v>
      </c>
      <c r="AE107" s="30" t="s">
        <v>1457</v>
      </c>
      <c r="AF107" s="31">
        <v>15</v>
      </c>
      <c r="AG107" s="31">
        <v>12</v>
      </c>
      <c r="AH107" s="31">
        <v>10</v>
      </c>
      <c r="AI107" s="4">
        <f t="shared" si="184"/>
        <v>37</v>
      </c>
      <c r="AJ107" s="5">
        <f t="shared" si="185"/>
        <v>195</v>
      </c>
      <c r="AK107" s="28">
        <f t="shared" si="186"/>
        <v>62</v>
      </c>
      <c r="AL107" s="3">
        <f t="shared" si="187"/>
        <v>591</v>
      </c>
      <c r="AM107" s="5">
        <f t="shared" si="188"/>
        <v>74</v>
      </c>
      <c r="AN107" s="13" t="s">
        <v>1731</v>
      </c>
      <c r="AO107" s="14">
        <v>11</v>
      </c>
      <c r="AP107" s="14">
        <v>12</v>
      </c>
      <c r="AQ107" s="14">
        <v>12</v>
      </c>
      <c r="AR107" s="5">
        <f t="shared" si="160"/>
        <v>35</v>
      </c>
      <c r="AS107" s="5">
        <f t="shared" si="151"/>
        <v>200</v>
      </c>
      <c r="AT107" s="28">
        <f t="shared" si="161"/>
        <v>37</v>
      </c>
      <c r="AU107" s="3">
        <f t="shared" si="101"/>
        <v>628</v>
      </c>
      <c r="AV107" s="5">
        <f t="shared" si="152"/>
        <v>107</v>
      </c>
      <c r="AW107" s="13" t="s">
        <v>1973</v>
      </c>
      <c r="AX107" s="14">
        <v>13</v>
      </c>
      <c r="AY107" s="14">
        <v>18</v>
      </c>
      <c r="AZ107" s="14">
        <v>15</v>
      </c>
      <c r="BA107" s="5">
        <f t="shared" si="132"/>
        <v>46</v>
      </c>
      <c r="BB107" s="5">
        <f t="shared" si="153"/>
        <v>24</v>
      </c>
      <c r="BC107" s="28">
        <f t="shared" si="154"/>
        <v>198</v>
      </c>
      <c r="BD107" s="3">
        <f t="shared" si="133"/>
        <v>826</v>
      </c>
      <c r="BE107" s="5">
        <f t="shared" si="162"/>
        <v>74</v>
      </c>
      <c r="BF107" s="13" t="s">
        <v>2180</v>
      </c>
      <c r="BG107" s="14">
        <v>13</v>
      </c>
      <c r="BH107" s="14">
        <v>17</v>
      </c>
      <c r="BI107" s="14">
        <v>16</v>
      </c>
      <c r="BJ107" s="5">
        <f t="shared" si="134"/>
        <v>46</v>
      </c>
      <c r="BK107" s="5">
        <f t="shared" si="166"/>
        <v>29</v>
      </c>
      <c r="BL107" s="28">
        <f t="shared" si="167"/>
        <v>195</v>
      </c>
      <c r="BM107" s="3">
        <f t="shared" si="190"/>
        <v>1021</v>
      </c>
      <c r="BN107" s="5">
        <f t="shared" si="168"/>
        <v>53</v>
      </c>
      <c r="BO107" s="13" t="s">
        <v>960</v>
      </c>
      <c r="BP107" s="14">
        <v>11</v>
      </c>
      <c r="BQ107" s="14">
        <v>16</v>
      </c>
      <c r="BR107" s="14">
        <v>15</v>
      </c>
      <c r="BS107" s="5">
        <f t="shared" si="165"/>
        <v>42</v>
      </c>
      <c r="BT107" s="5">
        <f t="shared" si="128"/>
        <v>32</v>
      </c>
      <c r="BU107" s="35">
        <f t="shared" si="169"/>
        <v>139</v>
      </c>
      <c r="BV107" s="3">
        <f t="shared" si="189"/>
        <v>1160</v>
      </c>
      <c r="BW107" s="5">
        <f t="shared" si="130"/>
        <v>41</v>
      </c>
    </row>
    <row r="108" spans="2:75">
      <c r="B108" s="36" t="s">
        <v>389</v>
      </c>
      <c r="C108" s="41" t="s">
        <v>31</v>
      </c>
      <c r="D108" s="74" t="s">
        <v>665</v>
      </c>
      <c r="E108" s="51" t="s">
        <v>171</v>
      </c>
      <c r="F108" s="4">
        <v>12</v>
      </c>
      <c r="G108" s="4">
        <v>11</v>
      </c>
      <c r="H108" s="4">
        <v>14</v>
      </c>
      <c r="I108" s="4">
        <f t="shared" si="170"/>
        <v>37</v>
      </c>
      <c r="J108" s="4">
        <f t="shared" si="171"/>
        <v>74</v>
      </c>
      <c r="K108" s="4">
        <f t="shared" si="172"/>
        <v>174</v>
      </c>
      <c r="L108" s="57">
        <f t="shared" si="173"/>
        <v>74</v>
      </c>
      <c r="M108" s="13" t="s">
        <v>911</v>
      </c>
      <c r="N108" s="14">
        <v>13</v>
      </c>
      <c r="O108" s="14">
        <v>11</v>
      </c>
      <c r="P108" s="14">
        <v>9</v>
      </c>
      <c r="Q108" s="4">
        <f t="shared" si="174"/>
        <v>33</v>
      </c>
      <c r="R108" s="5">
        <f t="shared" si="175"/>
        <v>229</v>
      </c>
      <c r="S108" s="28">
        <f t="shared" si="176"/>
        <v>24</v>
      </c>
      <c r="T108" s="3">
        <f t="shared" si="177"/>
        <v>198</v>
      </c>
      <c r="U108" s="57">
        <f t="shared" si="178"/>
        <v>166</v>
      </c>
      <c r="V108" s="13" t="s">
        <v>1210</v>
      </c>
      <c r="W108" s="14">
        <v>11</v>
      </c>
      <c r="X108" s="14">
        <v>13</v>
      </c>
      <c r="Y108" s="14">
        <v>9</v>
      </c>
      <c r="Z108" s="4">
        <f t="shared" si="179"/>
        <v>33</v>
      </c>
      <c r="AA108" s="5">
        <f t="shared" si="180"/>
        <v>184</v>
      </c>
      <c r="AB108" s="28">
        <f t="shared" si="181"/>
        <v>48</v>
      </c>
      <c r="AC108" s="76">
        <f t="shared" si="182"/>
        <v>246</v>
      </c>
      <c r="AD108" s="57">
        <f t="shared" si="183"/>
        <v>188</v>
      </c>
      <c r="AE108" s="30" t="s">
        <v>1458</v>
      </c>
      <c r="AF108" s="31">
        <v>14</v>
      </c>
      <c r="AG108" s="31">
        <v>13</v>
      </c>
      <c r="AH108" s="31">
        <v>13</v>
      </c>
      <c r="AI108" s="4">
        <f t="shared" si="184"/>
        <v>40</v>
      </c>
      <c r="AJ108" s="5">
        <f t="shared" si="185"/>
        <v>133</v>
      </c>
      <c r="AK108" s="28">
        <f t="shared" si="186"/>
        <v>124</v>
      </c>
      <c r="AL108" s="3">
        <f t="shared" si="187"/>
        <v>370</v>
      </c>
      <c r="AM108" s="5">
        <f t="shared" si="188"/>
        <v>180</v>
      </c>
      <c r="AN108" s="13" t="s">
        <v>1732</v>
      </c>
      <c r="AO108" s="14">
        <v>15</v>
      </c>
      <c r="AP108" s="14">
        <v>12</v>
      </c>
      <c r="AQ108" s="14">
        <v>12</v>
      </c>
      <c r="AR108" s="5">
        <f t="shared" si="160"/>
        <v>39</v>
      </c>
      <c r="AS108" s="5">
        <f t="shared" si="151"/>
        <v>135</v>
      </c>
      <c r="AT108" s="28">
        <f t="shared" si="161"/>
        <v>102</v>
      </c>
      <c r="AU108" s="3">
        <f t="shared" si="101"/>
        <v>472</v>
      </c>
      <c r="AV108" s="5">
        <f t="shared" si="152"/>
        <v>173</v>
      </c>
      <c r="AW108" s="13"/>
      <c r="AX108" s="14"/>
      <c r="AY108" s="14"/>
      <c r="AZ108" s="14"/>
      <c r="BA108" s="5">
        <f t="shared" si="132"/>
        <v>0</v>
      </c>
      <c r="BB108" s="5" t="str">
        <f t="shared" si="153"/>
        <v/>
      </c>
      <c r="BC108" s="28">
        <f t="shared" si="154"/>
        <v>0</v>
      </c>
      <c r="BD108" s="3">
        <f t="shared" si="133"/>
        <v>472</v>
      </c>
      <c r="BE108" s="5">
        <f t="shared" si="162"/>
        <v>196</v>
      </c>
      <c r="BF108" s="13"/>
      <c r="BG108" s="14"/>
      <c r="BH108" s="14"/>
      <c r="BI108" s="14"/>
      <c r="BJ108" s="5">
        <f t="shared" si="134"/>
        <v>0</v>
      </c>
      <c r="BK108" s="5" t="str">
        <f t="shared" si="166"/>
        <v/>
      </c>
      <c r="BL108" s="28">
        <f t="shared" si="167"/>
        <v>0</v>
      </c>
      <c r="BM108" s="3">
        <f t="shared" si="190"/>
        <v>472</v>
      </c>
      <c r="BN108" s="5">
        <f t="shared" si="168"/>
        <v>211</v>
      </c>
      <c r="BO108" s="13"/>
      <c r="BP108" s="14"/>
      <c r="BQ108" s="14"/>
      <c r="BR108" s="14"/>
      <c r="BS108" s="5">
        <f t="shared" si="165"/>
        <v>0</v>
      </c>
      <c r="BT108" s="5" t="str">
        <f t="shared" si="128"/>
        <v/>
      </c>
      <c r="BU108" s="35">
        <f t="shared" si="169"/>
        <v>0</v>
      </c>
      <c r="BV108" s="3">
        <f t="shared" si="189"/>
        <v>472</v>
      </c>
      <c r="BW108" s="5">
        <f t="shared" si="130"/>
        <v>216</v>
      </c>
    </row>
    <row r="109" spans="2:75">
      <c r="B109" s="36" t="s">
        <v>334</v>
      </c>
      <c r="C109" s="41" t="s">
        <v>31</v>
      </c>
      <c r="D109" s="74" t="s">
        <v>592</v>
      </c>
      <c r="E109" s="51" t="s">
        <v>102</v>
      </c>
      <c r="F109" s="4">
        <v>15</v>
      </c>
      <c r="G109" s="4">
        <v>16</v>
      </c>
      <c r="H109" s="4">
        <v>18</v>
      </c>
      <c r="I109" s="4">
        <f t="shared" si="170"/>
        <v>49</v>
      </c>
      <c r="J109" s="4">
        <f t="shared" si="171"/>
        <v>2</v>
      </c>
      <c r="K109" s="4">
        <f t="shared" si="172"/>
        <v>246</v>
      </c>
      <c r="L109" s="57">
        <f t="shared" si="173"/>
        <v>2</v>
      </c>
      <c r="M109" s="13" t="s">
        <v>912</v>
      </c>
      <c r="N109" s="14">
        <v>18</v>
      </c>
      <c r="O109" s="14">
        <v>16</v>
      </c>
      <c r="P109" s="14">
        <v>15</v>
      </c>
      <c r="Q109" s="4">
        <f t="shared" si="174"/>
        <v>49</v>
      </c>
      <c r="R109" s="5">
        <f t="shared" si="175"/>
        <v>15</v>
      </c>
      <c r="S109" s="28">
        <f t="shared" si="176"/>
        <v>238</v>
      </c>
      <c r="T109" s="3">
        <f t="shared" si="177"/>
        <v>484</v>
      </c>
      <c r="U109" s="57">
        <f t="shared" si="178"/>
        <v>3</v>
      </c>
      <c r="V109" s="13" t="s">
        <v>1211</v>
      </c>
      <c r="W109" s="14">
        <v>7</v>
      </c>
      <c r="X109" s="14">
        <v>10</v>
      </c>
      <c r="Y109" s="14">
        <v>7</v>
      </c>
      <c r="Z109" s="4">
        <f t="shared" si="179"/>
        <v>24</v>
      </c>
      <c r="AA109" s="5">
        <f t="shared" si="180"/>
        <v>225</v>
      </c>
      <c r="AB109" s="28">
        <f t="shared" si="181"/>
        <v>7</v>
      </c>
      <c r="AC109" s="76">
        <f t="shared" si="182"/>
        <v>491</v>
      </c>
      <c r="AD109" s="57">
        <f t="shared" si="183"/>
        <v>45</v>
      </c>
      <c r="AE109" s="30" t="s">
        <v>1459</v>
      </c>
      <c r="AF109" s="31">
        <v>17</v>
      </c>
      <c r="AG109" s="31">
        <v>13</v>
      </c>
      <c r="AH109" s="31">
        <v>12</v>
      </c>
      <c r="AI109" s="4">
        <f t="shared" si="184"/>
        <v>42</v>
      </c>
      <c r="AJ109" s="5">
        <f t="shared" si="185"/>
        <v>76</v>
      </c>
      <c r="AK109" s="28">
        <f t="shared" si="186"/>
        <v>181</v>
      </c>
      <c r="AL109" s="3">
        <f t="shared" si="187"/>
        <v>672</v>
      </c>
      <c r="AM109" s="5">
        <f t="shared" si="188"/>
        <v>38</v>
      </c>
      <c r="AN109" s="13" t="s">
        <v>1733</v>
      </c>
      <c r="AO109" s="14">
        <v>16</v>
      </c>
      <c r="AP109" s="14">
        <v>20</v>
      </c>
      <c r="AQ109" s="14">
        <v>14</v>
      </c>
      <c r="AR109" s="5">
        <f t="shared" si="160"/>
        <v>50</v>
      </c>
      <c r="AS109" s="5">
        <f t="shared" si="151"/>
        <v>13</v>
      </c>
      <c r="AT109" s="28">
        <f t="shared" si="161"/>
        <v>224</v>
      </c>
      <c r="AU109" s="3">
        <f t="shared" si="101"/>
        <v>896</v>
      </c>
      <c r="AV109" s="5">
        <f t="shared" si="152"/>
        <v>23</v>
      </c>
      <c r="AW109" s="13" t="s">
        <v>1974</v>
      </c>
      <c r="AX109" s="14">
        <v>14</v>
      </c>
      <c r="AY109" s="14">
        <v>13</v>
      </c>
      <c r="AZ109" s="14">
        <v>16</v>
      </c>
      <c r="BA109" s="5">
        <f t="shared" si="132"/>
        <v>43</v>
      </c>
      <c r="BB109" s="5">
        <f t="shared" si="153"/>
        <v>43</v>
      </c>
      <c r="BC109" s="28">
        <f t="shared" si="154"/>
        <v>179</v>
      </c>
      <c r="BD109" s="3">
        <f t="shared" si="133"/>
        <v>1075</v>
      </c>
      <c r="BE109" s="5">
        <f t="shared" si="162"/>
        <v>19</v>
      </c>
      <c r="BF109" s="13" t="s">
        <v>2181</v>
      </c>
      <c r="BG109" s="14">
        <v>15</v>
      </c>
      <c r="BH109" s="14">
        <v>16</v>
      </c>
      <c r="BI109" s="14">
        <v>15</v>
      </c>
      <c r="BJ109" s="5">
        <f t="shared" si="134"/>
        <v>46</v>
      </c>
      <c r="BK109" s="5">
        <f t="shared" si="166"/>
        <v>29</v>
      </c>
      <c r="BL109" s="28">
        <f t="shared" si="167"/>
        <v>195</v>
      </c>
      <c r="BM109" s="3">
        <f t="shared" si="190"/>
        <v>1270</v>
      </c>
      <c r="BN109" s="5">
        <f t="shared" si="168"/>
        <v>12</v>
      </c>
      <c r="BO109" s="13" t="s">
        <v>2382</v>
      </c>
      <c r="BP109" s="14">
        <v>10</v>
      </c>
      <c r="BQ109" s="14">
        <v>10</v>
      </c>
      <c r="BR109" s="14">
        <v>11</v>
      </c>
      <c r="BS109" s="5">
        <f t="shared" si="165"/>
        <v>31</v>
      </c>
      <c r="BT109" s="5">
        <f t="shared" si="128"/>
        <v>147</v>
      </c>
      <c r="BU109" s="35">
        <f t="shared" si="169"/>
        <v>24</v>
      </c>
      <c r="BV109" s="3">
        <f t="shared" si="189"/>
        <v>1294</v>
      </c>
      <c r="BW109" s="5">
        <f t="shared" si="130"/>
        <v>23</v>
      </c>
    </row>
    <row r="110" spans="2:75">
      <c r="B110" s="36" t="s">
        <v>519</v>
      </c>
      <c r="C110" s="41" t="s">
        <v>31</v>
      </c>
      <c r="D110" s="74" t="s">
        <v>827</v>
      </c>
      <c r="E110" s="51" t="s">
        <v>322</v>
      </c>
      <c r="F110" s="4">
        <v>10</v>
      </c>
      <c r="G110" s="4">
        <v>10</v>
      </c>
      <c r="H110" s="4">
        <v>7</v>
      </c>
      <c r="I110" s="4">
        <f t="shared" si="170"/>
        <v>27</v>
      </c>
      <c r="J110" s="4">
        <f t="shared" si="171"/>
        <v>236</v>
      </c>
      <c r="K110" s="4">
        <f t="shared" si="172"/>
        <v>12</v>
      </c>
      <c r="L110" s="57">
        <f t="shared" si="173"/>
        <v>236</v>
      </c>
      <c r="M110" s="13" t="s">
        <v>913</v>
      </c>
      <c r="N110" s="14">
        <v>8</v>
      </c>
      <c r="O110" s="14">
        <v>14</v>
      </c>
      <c r="P110" s="14">
        <v>8</v>
      </c>
      <c r="Q110" s="4">
        <f t="shared" si="174"/>
        <v>30</v>
      </c>
      <c r="R110" s="5">
        <f t="shared" si="175"/>
        <v>249</v>
      </c>
      <c r="S110" s="28">
        <f t="shared" si="176"/>
        <v>4</v>
      </c>
      <c r="T110" s="3">
        <f t="shared" si="177"/>
        <v>16</v>
      </c>
      <c r="U110" s="57">
        <f t="shared" si="178"/>
        <v>275</v>
      </c>
      <c r="V110" s="13" t="s">
        <v>1212</v>
      </c>
      <c r="W110" s="14">
        <v>10</v>
      </c>
      <c r="X110" s="14">
        <v>10</v>
      </c>
      <c r="Y110" s="14">
        <v>12</v>
      </c>
      <c r="Z110" s="4">
        <f t="shared" si="179"/>
        <v>32</v>
      </c>
      <c r="AA110" s="5">
        <f t="shared" si="180"/>
        <v>191</v>
      </c>
      <c r="AB110" s="28">
        <f t="shared" si="181"/>
        <v>41</v>
      </c>
      <c r="AC110" s="76">
        <f t="shared" si="182"/>
        <v>57</v>
      </c>
      <c r="AD110" s="57">
        <f t="shared" si="183"/>
        <v>282</v>
      </c>
      <c r="AE110" s="30" t="s">
        <v>1460</v>
      </c>
      <c r="AF110" s="31">
        <v>14</v>
      </c>
      <c r="AG110" s="31">
        <v>11</v>
      </c>
      <c r="AH110" s="31">
        <v>10</v>
      </c>
      <c r="AI110" s="4">
        <f t="shared" si="184"/>
        <v>35</v>
      </c>
      <c r="AJ110" s="5">
        <f t="shared" si="185"/>
        <v>218</v>
      </c>
      <c r="AK110" s="28">
        <f t="shared" si="186"/>
        <v>39</v>
      </c>
      <c r="AL110" s="3">
        <f t="shared" si="187"/>
        <v>96</v>
      </c>
      <c r="AM110" s="5">
        <f t="shared" si="188"/>
        <v>285</v>
      </c>
      <c r="AN110" s="13" t="s">
        <v>1734</v>
      </c>
      <c r="AO110" s="14">
        <v>15</v>
      </c>
      <c r="AP110" s="14">
        <v>15</v>
      </c>
      <c r="AQ110" s="14">
        <v>14</v>
      </c>
      <c r="AR110" s="5">
        <f t="shared" si="160"/>
        <v>44</v>
      </c>
      <c r="AS110" s="5">
        <f t="shared" si="151"/>
        <v>56</v>
      </c>
      <c r="AT110" s="28">
        <f t="shared" si="161"/>
        <v>181</v>
      </c>
      <c r="AU110" s="3">
        <f t="shared" si="101"/>
        <v>277</v>
      </c>
      <c r="AV110" s="5">
        <f t="shared" si="152"/>
        <v>239</v>
      </c>
      <c r="AW110" s="13" t="s">
        <v>1917</v>
      </c>
      <c r="AX110" s="14">
        <v>13</v>
      </c>
      <c r="AY110" s="14">
        <v>11</v>
      </c>
      <c r="AZ110" s="14">
        <v>10</v>
      </c>
      <c r="BA110" s="5">
        <f t="shared" si="132"/>
        <v>34</v>
      </c>
      <c r="BB110" s="5">
        <f t="shared" si="153"/>
        <v>188</v>
      </c>
      <c r="BC110" s="28">
        <f t="shared" si="154"/>
        <v>34</v>
      </c>
      <c r="BD110" s="3">
        <f t="shared" si="133"/>
        <v>311</v>
      </c>
      <c r="BE110" s="5">
        <f t="shared" si="162"/>
        <v>243</v>
      </c>
      <c r="BF110" s="13" t="s">
        <v>2182</v>
      </c>
      <c r="BG110" s="14">
        <v>11</v>
      </c>
      <c r="BH110" s="14">
        <v>12</v>
      </c>
      <c r="BI110" s="14">
        <v>11</v>
      </c>
      <c r="BJ110" s="5">
        <f t="shared" si="134"/>
        <v>34</v>
      </c>
      <c r="BK110" s="5">
        <f t="shared" si="166"/>
        <v>187</v>
      </c>
      <c r="BL110" s="28">
        <f t="shared" si="167"/>
        <v>37</v>
      </c>
      <c r="BM110" s="3">
        <f t="shared" si="190"/>
        <v>348</v>
      </c>
      <c r="BN110" s="5">
        <f t="shared" si="168"/>
        <v>244</v>
      </c>
      <c r="BO110" s="13" t="s">
        <v>2383</v>
      </c>
      <c r="BP110" s="14">
        <v>14</v>
      </c>
      <c r="BQ110" s="14">
        <v>11</v>
      </c>
      <c r="BR110" s="14">
        <v>14</v>
      </c>
      <c r="BS110" s="5">
        <f t="shared" si="165"/>
        <v>39</v>
      </c>
      <c r="BT110" s="5">
        <f t="shared" si="128"/>
        <v>58</v>
      </c>
      <c r="BU110" s="35">
        <f t="shared" si="169"/>
        <v>113</v>
      </c>
      <c r="BV110" s="3">
        <f t="shared" si="189"/>
        <v>461</v>
      </c>
      <c r="BW110" s="5">
        <f t="shared" si="130"/>
        <v>220</v>
      </c>
    </row>
    <row r="111" spans="2:75">
      <c r="B111" s="36" t="s">
        <v>381</v>
      </c>
      <c r="C111" s="41" t="s">
        <v>31</v>
      </c>
      <c r="D111" s="74" t="s">
        <v>654</v>
      </c>
      <c r="E111" s="51" t="s">
        <v>163</v>
      </c>
      <c r="F111" s="4">
        <v>16</v>
      </c>
      <c r="G111" s="4">
        <v>9</v>
      </c>
      <c r="H111" s="4">
        <v>13</v>
      </c>
      <c r="I111" s="4">
        <f t="shared" si="170"/>
        <v>38</v>
      </c>
      <c r="J111" s="4">
        <f t="shared" si="171"/>
        <v>63</v>
      </c>
      <c r="K111" s="4">
        <f t="shared" si="172"/>
        <v>185</v>
      </c>
      <c r="L111" s="57">
        <f t="shared" si="173"/>
        <v>63</v>
      </c>
      <c r="M111" s="13" t="s">
        <v>914</v>
      </c>
      <c r="N111" s="14">
        <v>13</v>
      </c>
      <c r="O111" s="14">
        <v>13</v>
      </c>
      <c r="P111" s="14">
        <v>13</v>
      </c>
      <c r="Q111" s="4">
        <f t="shared" si="174"/>
        <v>39</v>
      </c>
      <c r="R111" s="5">
        <f t="shared" si="175"/>
        <v>147</v>
      </c>
      <c r="S111" s="28">
        <f t="shared" si="176"/>
        <v>106</v>
      </c>
      <c r="T111" s="3">
        <f t="shared" si="177"/>
        <v>291</v>
      </c>
      <c r="U111" s="57">
        <f t="shared" si="178"/>
        <v>96</v>
      </c>
      <c r="V111" s="13" t="s">
        <v>1213</v>
      </c>
      <c r="W111" s="14">
        <v>13</v>
      </c>
      <c r="X111" s="14">
        <v>15</v>
      </c>
      <c r="Y111" s="14">
        <v>13</v>
      </c>
      <c r="Z111" s="4">
        <f t="shared" si="179"/>
        <v>41</v>
      </c>
      <c r="AA111" s="5">
        <f t="shared" si="180"/>
        <v>105</v>
      </c>
      <c r="AB111" s="28">
        <f t="shared" si="181"/>
        <v>127</v>
      </c>
      <c r="AC111" s="76">
        <f t="shared" si="182"/>
        <v>418</v>
      </c>
      <c r="AD111" s="57">
        <f t="shared" si="183"/>
        <v>85</v>
      </c>
      <c r="AE111" s="30" t="s">
        <v>1461</v>
      </c>
      <c r="AF111" s="31">
        <v>12</v>
      </c>
      <c r="AG111" s="31">
        <v>9</v>
      </c>
      <c r="AH111" s="31">
        <v>10</v>
      </c>
      <c r="AI111" s="4">
        <f t="shared" si="184"/>
        <v>31</v>
      </c>
      <c r="AJ111" s="5">
        <f t="shared" si="185"/>
        <v>242</v>
      </c>
      <c r="AK111" s="28">
        <f t="shared" si="186"/>
        <v>15</v>
      </c>
      <c r="AL111" s="3">
        <f t="shared" si="187"/>
        <v>433</v>
      </c>
      <c r="AM111" s="5">
        <f t="shared" si="188"/>
        <v>153</v>
      </c>
      <c r="AN111" s="13" t="s">
        <v>1735</v>
      </c>
      <c r="AO111" s="14">
        <v>13</v>
      </c>
      <c r="AP111" s="14">
        <v>11</v>
      </c>
      <c r="AQ111" s="14">
        <v>14</v>
      </c>
      <c r="AR111" s="5">
        <f t="shared" si="160"/>
        <v>38</v>
      </c>
      <c r="AS111" s="5">
        <f t="shared" si="151"/>
        <v>146</v>
      </c>
      <c r="AT111" s="28">
        <f t="shared" si="161"/>
        <v>91</v>
      </c>
      <c r="AU111" s="3">
        <f t="shared" si="101"/>
        <v>524</v>
      </c>
      <c r="AV111" s="5">
        <f t="shared" si="152"/>
        <v>159</v>
      </c>
      <c r="AW111" s="13" t="s">
        <v>1975</v>
      </c>
      <c r="AX111" s="14">
        <v>15</v>
      </c>
      <c r="AY111" s="14">
        <v>13</v>
      </c>
      <c r="AZ111" s="14">
        <v>9</v>
      </c>
      <c r="BA111" s="5">
        <f t="shared" si="132"/>
        <v>37</v>
      </c>
      <c r="BB111" s="5">
        <f t="shared" si="153"/>
        <v>136</v>
      </c>
      <c r="BC111" s="28">
        <f t="shared" si="154"/>
        <v>86</v>
      </c>
      <c r="BD111" s="3">
        <f t="shared" si="133"/>
        <v>610</v>
      </c>
      <c r="BE111" s="5">
        <f t="shared" si="162"/>
        <v>156</v>
      </c>
      <c r="BF111" s="13" t="s">
        <v>2183</v>
      </c>
      <c r="BG111" s="14">
        <v>14</v>
      </c>
      <c r="BH111" s="14">
        <v>12</v>
      </c>
      <c r="BI111" s="14">
        <v>18</v>
      </c>
      <c r="BJ111" s="5">
        <f t="shared" si="134"/>
        <v>44</v>
      </c>
      <c r="BK111" s="5">
        <f t="shared" si="166"/>
        <v>54</v>
      </c>
      <c r="BL111" s="28">
        <f t="shared" si="167"/>
        <v>170</v>
      </c>
      <c r="BM111" s="3">
        <f t="shared" si="190"/>
        <v>780</v>
      </c>
      <c r="BN111" s="5">
        <f t="shared" si="168"/>
        <v>131</v>
      </c>
      <c r="BO111" s="13" t="s">
        <v>2384</v>
      </c>
      <c r="BP111" s="14">
        <v>13</v>
      </c>
      <c r="BQ111" s="14">
        <v>11</v>
      </c>
      <c r="BR111" s="14">
        <v>15</v>
      </c>
      <c r="BS111" s="5">
        <f t="shared" si="165"/>
        <v>39</v>
      </c>
      <c r="BT111" s="5">
        <f t="shared" si="128"/>
        <v>58</v>
      </c>
      <c r="BU111" s="35">
        <f t="shared" si="169"/>
        <v>113</v>
      </c>
      <c r="BV111" s="3">
        <f t="shared" si="189"/>
        <v>893</v>
      </c>
      <c r="BW111" s="5">
        <f t="shared" si="130"/>
        <v>113</v>
      </c>
    </row>
    <row r="112" spans="2:75">
      <c r="B112" s="36" t="s">
        <v>514</v>
      </c>
      <c r="C112" s="41" t="s">
        <v>31</v>
      </c>
      <c r="D112" s="74" t="s">
        <v>822</v>
      </c>
      <c r="E112" s="51" t="s">
        <v>319</v>
      </c>
      <c r="F112" s="4">
        <v>10</v>
      </c>
      <c r="G112" s="4">
        <v>12</v>
      </c>
      <c r="H112" s="4">
        <v>6</v>
      </c>
      <c r="I112" s="4">
        <f t="shared" si="170"/>
        <v>28</v>
      </c>
      <c r="J112" s="4">
        <f t="shared" si="171"/>
        <v>228</v>
      </c>
      <c r="K112" s="4">
        <f t="shared" si="172"/>
        <v>20</v>
      </c>
      <c r="L112" s="57">
        <f t="shared" si="173"/>
        <v>228</v>
      </c>
      <c r="M112" s="13" t="s">
        <v>915</v>
      </c>
      <c r="N112" s="14">
        <v>17</v>
      </c>
      <c r="O112" s="14">
        <v>16</v>
      </c>
      <c r="P112" s="14">
        <v>13</v>
      </c>
      <c r="Q112" s="4">
        <f t="shared" si="174"/>
        <v>46</v>
      </c>
      <c r="R112" s="5">
        <f t="shared" si="175"/>
        <v>39</v>
      </c>
      <c r="S112" s="28">
        <f t="shared" si="176"/>
        <v>214</v>
      </c>
      <c r="T112" s="3">
        <f t="shared" si="177"/>
        <v>234</v>
      </c>
      <c r="U112" s="57">
        <f t="shared" si="178"/>
        <v>142</v>
      </c>
      <c r="V112" s="13" t="s">
        <v>1214</v>
      </c>
      <c r="W112" s="14">
        <v>7</v>
      </c>
      <c r="X112" s="14">
        <v>11</v>
      </c>
      <c r="Y112" s="14">
        <v>11</v>
      </c>
      <c r="Z112" s="4">
        <f t="shared" si="179"/>
        <v>29</v>
      </c>
      <c r="AA112" s="5">
        <f t="shared" si="180"/>
        <v>208</v>
      </c>
      <c r="AB112" s="28">
        <f t="shared" si="181"/>
        <v>24</v>
      </c>
      <c r="AC112" s="76">
        <f t="shared" si="182"/>
        <v>258</v>
      </c>
      <c r="AD112" s="57">
        <f t="shared" si="183"/>
        <v>183</v>
      </c>
      <c r="AE112" s="30" t="s">
        <v>1462</v>
      </c>
      <c r="AF112" s="31">
        <v>14</v>
      </c>
      <c r="AG112" s="31">
        <v>13</v>
      </c>
      <c r="AH112" s="31">
        <v>13</v>
      </c>
      <c r="AI112" s="4">
        <f t="shared" si="184"/>
        <v>40</v>
      </c>
      <c r="AJ112" s="5">
        <f t="shared" si="185"/>
        <v>133</v>
      </c>
      <c r="AK112" s="28">
        <f t="shared" si="186"/>
        <v>124</v>
      </c>
      <c r="AL112" s="3">
        <f t="shared" si="187"/>
        <v>382</v>
      </c>
      <c r="AM112" s="5">
        <f t="shared" si="188"/>
        <v>172</v>
      </c>
      <c r="AN112" s="13" t="s">
        <v>1736</v>
      </c>
      <c r="AO112" s="14">
        <v>17</v>
      </c>
      <c r="AP112" s="14">
        <v>13</v>
      </c>
      <c r="AQ112" s="14">
        <v>13</v>
      </c>
      <c r="AR112" s="5">
        <f t="shared" si="160"/>
        <v>43</v>
      </c>
      <c r="AS112" s="5">
        <f t="shared" si="151"/>
        <v>63</v>
      </c>
      <c r="AT112" s="28">
        <f t="shared" si="161"/>
        <v>174</v>
      </c>
      <c r="AU112" s="3">
        <f t="shared" si="101"/>
        <v>556</v>
      </c>
      <c r="AV112" s="5">
        <f t="shared" si="152"/>
        <v>134</v>
      </c>
      <c r="AW112" s="13" t="s">
        <v>1976</v>
      </c>
      <c r="AX112" s="14">
        <v>12</v>
      </c>
      <c r="AY112" s="14">
        <v>13</v>
      </c>
      <c r="AZ112" s="14">
        <v>10</v>
      </c>
      <c r="BA112" s="5">
        <f t="shared" si="132"/>
        <v>35</v>
      </c>
      <c r="BB112" s="5">
        <f t="shared" si="153"/>
        <v>169</v>
      </c>
      <c r="BC112" s="28">
        <f t="shared" si="154"/>
        <v>53</v>
      </c>
      <c r="BD112" s="3">
        <f t="shared" si="133"/>
        <v>609</v>
      </c>
      <c r="BE112" s="5">
        <f t="shared" si="162"/>
        <v>157</v>
      </c>
      <c r="BF112" s="13" t="s">
        <v>2184</v>
      </c>
      <c r="BG112" s="14">
        <v>14</v>
      </c>
      <c r="BH112" s="14">
        <v>13</v>
      </c>
      <c r="BI112" s="14">
        <v>16</v>
      </c>
      <c r="BJ112" s="5">
        <f t="shared" si="134"/>
        <v>43</v>
      </c>
      <c r="BK112" s="5">
        <f t="shared" si="166"/>
        <v>64</v>
      </c>
      <c r="BL112" s="28">
        <f t="shared" si="167"/>
        <v>160</v>
      </c>
      <c r="BM112" s="3">
        <f t="shared" si="190"/>
        <v>769</v>
      </c>
      <c r="BN112" s="5">
        <f t="shared" si="168"/>
        <v>133</v>
      </c>
      <c r="BO112" s="13" t="s">
        <v>2385</v>
      </c>
      <c r="BP112" s="14">
        <v>11</v>
      </c>
      <c r="BQ112" s="14">
        <v>11</v>
      </c>
      <c r="BR112" s="14">
        <v>15</v>
      </c>
      <c r="BS112" s="5">
        <f t="shared" si="165"/>
        <v>37</v>
      </c>
      <c r="BT112" s="5">
        <f t="shared" si="128"/>
        <v>93</v>
      </c>
      <c r="BU112" s="35">
        <f t="shared" si="169"/>
        <v>78</v>
      </c>
      <c r="BV112" s="3">
        <f t="shared" si="189"/>
        <v>847</v>
      </c>
      <c r="BW112" s="5">
        <f t="shared" si="130"/>
        <v>133</v>
      </c>
    </row>
    <row r="113" spans="2:75">
      <c r="B113" s="36" t="s">
        <v>385</v>
      </c>
      <c r="C113" s="41" t="s">
        <v>31</v>
      </c>
      <c r="D113" s="74" t="s">
        <v>661</v>
      </c>
      <c r="E113" s="51" t="s">
        <v>164</v>
      </c>
      <c r="F113" s="4">
        <v>10</v>
      </c>
      <c r="G113" s="4">
        <v>13</v>
      </c>
      <c r="H113" s="4">
        <v>15</v>
      </c>
      <c r="I113" s="4">
        <f t="shared" si="170"/>
        <v>38</v>
      </c>
      <c r="J113" s="4">
        <f t="shared" si="171"/>
        <v>63</v>
      </c>
      <c r="K113" s="4">
        <f t="shared" si="172"/>
        <v>185</v>
      </c>
      <c r="L113" s="57">
        <f t="shared" si="173"/>
        <v>63</v>
      </c>
      <c r="M113" s="30"/>
      <c r="N113" s="31"/>
      <c r="O113" s="31"/>
      <c r="P113" s="31"/>
      <c r="Q113" s="4">
        <f t="shared" si="174"/>
        <v>0</v>
      </c>
      <c r="R113" s="5" t="str">
        <f t="shared" si="175"/>
        <v/>
      </c>
      <c r="S113" s="28">
        <f t="shared" si="176"/>
        <v>0</v>
      </c>
      <c r="T113" s="3">
        <f t="shared" si="177"/>
        <v>185</v>
      </c>
      <c r="U113" s="57">
        <f t="shared" si="178"/>
        <v>182</v>
      </c>
      <c r="V113" s="13" t="s">
        <v>1215</v>
      </c>
      <c r="W113" s="14">
        <v>13</v>
      </c>
      <c r="X113" s="14">
        <v>13</v>
      </c>
      <c r="Y113" s="14">
        <v>14</v>
      </c>
      <c r="Z113" s="4">
        <f t="shared" si="179"/>
        <v>40</v>
      </c>
      <c r="AA113" s="5">
        <f t="shared" si="180"/>
        <v>117</v>
      </c>
      <c r="AB113" s="28">
        <f t="shared" si="181"/>
        <v>115</v>
      </c>
      <c r="AC113" s="76">
        <f t="shared" si="182"/>
        <v>300</v>
      </c>
      <c r="AD113" s="57">
        <f t="shared" si="183"/>
        <v>161</v>
      </c>
      <c r="AE113" s="30" t="s">
        <v>1463</v>
      </c>
      <c r="AF113" s="31">
        <v>14</v>
      </c>
      <c r="AG113" s="31">
        <v>13</v>
      </c>
      <c r="AH113" s="31">
        <v>12</v>
      </c>
      <c r="AI113" s="4">
        <f t="shared" si="184"/>
        <v>39</v>
      </c>
      <c r="AJ113" s="5">
        <f t="shared" si="185"/>
        <v>157</v>
      </c>
      <c r="AK113" s="28">
        <f t="shared" si="186"/>
        <v>100</v>
      </c>
      <c r="AL113" s="3">
        <f t="shared" si="187"/>
        <v>400</v>
      </c>
      <c r="AM113" s="5">
        <f t="shared" si="188"/>
        <v>162</v>
      </c>
      <c r="AN113" s="13"/>
      <c r="AO113" s="14"/>
      <c r="AP113" s="14"/>
      <c r="AQ113" s="14"/>
      <c r="AR113" s="5">
        <f t="shared" si="160"/>
        <v>0</v>
      </c>
      <c r="AS113" s="5" t="str">
        <f t="shared" si="151"/>
        <v/>
      </c>
      <c r="AT113" s="28">
        <f t="shared" si="161"/>
        <v>0</v>
      </c>
      <c r="AU113" s="3">
        <f t="shared" si="101"/>
        <v>400</v>
      </c>
      <c r="AV113" s="5">
        <f t="shared" si="152"/>
        <v>199</v>
      </c>
      <c r="AW113" s="13"/>
      <c r="AX113" s="14"/>
      <c r="AY113" s="14"/>
      <c r="AZ113" s="14"/>
      <c r="BA113" s="5">
        <f t="shared" si="132"/>
        <v>0</v>
      </c>
      <c r="BB113" s="5" t="str">
        <f t="shared" si="153"/>
        <v/>
      </c>
      <c r="BC113" s="28">
        <f t="shared" si="154"/>
        <v>0</v>
      </c>
      <c r="BD113" s="3">
        <f t="shared" si="133"/>
        <v>400</v>
      </c>
      <c r="BE113" s="5">
        <f t="shared" si="162"/>
        <v>222</v>
      </c>
      <c r="BF113" s="13"/>
      <c r="BG113" s="14"/>
      <c r="BH113" s="14"/>
      <c r="BI113" s="14"/>
      <c r="BJ113" s="5">
        <f t="shared" si="134"/>
        <v>0</v>
      </c>
      <c r="BK113" s="5" t="str">
        <f t="shared" si="166"/>
        <v/>
      </c>
      <c r="BL113" s="28">
        <f t="shared" si="167"/>
        <v>0</v>
      </c>
      <c r="BM113" s="3">
        <f t="shared" si="190"/>
        <v>400</v>
      </c>
      <c r="BN113" s="5">
        <f t="shared" si="168"/>
        <v>232</v>
      </c>
      <c r="BO113" s="13" t="s">
        <v>2386</v>
      </c>
      <c r="BP113" s="14">
        <v>15</v>
      </c>
      <c r="BQ113" s="14">
        <v>12</v>
      </c>
      <c r="BR113" s="14">
        <v>17</v>
      </c>
      <c r="BS113" s="5">
        <f t="shared" si="165"/>
        <v>44</v>
      </c>
      <c r="BT113" s="5">
        <f t="shared" si="128"/>
        <v>18</v>
      </c>
      <c r="BU113" s="35">
        <f t="shared" si="169"/>
        <v>153</v>
      </c>
      <c r="BV113" s="3">
        <f t="shared" si="189"/>
        <v>553</v>
      </c>
      <c r="BW113" s="5">
        <f t="shared" si="130"/>
        <v>202</v>
      </c>
    </row>
    <row r="114" spans="2:75">
      <c r="B114" s="36" t="s">
        <v>461</v>
      </c>
      <c r="C114" s="41" t="s">
        <v>31</v>
      </c>
      <c r="D114" s="74" t="s">
        <v>761</v>
      </c>
      <c r="E114" s="51" t="s">
        <v>273</v>
      </c>
      <c r="F114" s="4">
        <v>11</v>
      </c>
      <c r="G114" s="4">
        <v>13</v>
      </c>
      <c r="H114" s="4">
        <v>8</v>
      </c>
      <c r="I114" s="4">
        <f t="shared" si="170"/>
        <v>32</v>
      </c>
      <c r="J114" s="4">
        <f t="shared" si="171"/>
        <v>167</v>
      </c>
      <c r="K114" s="4">
        <f t="shared" si="172"/>
        <v>81</v>
      </c>
      <c r="L114" s="57">
        <f t="shared" si="173"/>
        <v>167</v>
      </c>
      <c r="M114" s="30" t="s">
        <v>916</v>
      </c>
      <c r="N114" s="31">
        <v>12</v>
      </c>
      <c r="O114" s="31">
        <v>12</v>
      </c>
      <c r="P114" s="31">
        <v>9</v>
      </c>
      <c r="Q114" s="4">
        <f t="shared" si="174"/>
        <v>33</v>
      </c>
      <c r="R114" s="5">
        <f t="shared" si="175"/>
        <v>229</v>
      </c>
      <c r="S114" s="28">
        <f t="shared" si="176"/>
        <v>24</v>
      </c>
      <c r="T114" s="3">
        <f t="shared" si="177"/>
        <v>105</v>
      </c>
      <c r="U114" s="57">
        <f t="shared" si="178"/>
        <v>236</v>
      </c>
      <c r="V114" s="13" t="s">
        <v>1216</v>
      </c>
      <c r="W114" s="14">
        <v>13</v>
      </c>
      <c r="X114" s="14">
        <v>13</v>
      </c>
      <c r="Y114" s="14">
        <v>8</v>
      </c>
      <c r="Z114" s="4">
        <f t="shared" si="179"/>
        <v>34</v>
      </c>
      <c r="AA114" s="5">
        <f t="shared" si="180"/>
        <v>177</v>
      </c>
      <c r="AB114" s="28">
        <f t="shared" si="181"/>
        <v>55</v>
      </c>
      <c r="AC114" s="76">
        <f t="shared" si="182"/>
        <v>160</v>
      </c>
      <c r="AD114" s="57">
        <f t="shared" si="183"/>
        <v>236</v>
      </c>
      <c r="AE114" s="30" t="s">
        <v>1464</v>
      </c>
      <c r="AF114" s="31">
        <v>12</v>
      </c>
      <c r="AG114" s="31">
        <v>14</v>
      </c>
      <c r="AH114" s="31">
        <v>10</v>
      </c>
      <c r="AI114" s="4">
        <f t="shared" si="184"/>
        <v>36</v>
      </c>
      <c r="AJ114" s="5">
        <f t="shared" si="185"/>
        <v>206</v>
      </c>
      <c r="AK114" s="28">
        <f t="shared" si="186"/>
        <v>51</v>
      </c>
      <c r="AL114" s="3">
        <f t="shared" si="187"/>
        <v>211</v>
      </c>
      <c r="AM114" s="5">
        <f t="shared" si="188"/>
        <v>242</v>
      </c>
      <c r="AN114" s="13" t="s">
        <v>1737</v>
      </c>
      <c r="AO114" s="14">
        <v>15</v>
      </c>
      <c r="AP114" s="14">
        <v>13</v>
      </c>
      <c r="AQ114" s="14">
        <v>15</v>
      </c>
      <c r="AR114" s="5">
        <f t="shared" si="160"/>
        <v>43</v>
      </c>
      <c r="AS114" s="5">
        <f t="shared" si="151"/>
        <v>63</v>
      </c>
      <c r="AT114" s="28">
        <f t="shared" si="161"/>
        <v>174</v>
      </c>
      <c r="AU114" s="3">
        <f t="shared" si="101"/>
        <v>385</v>
      </c>
      <c r="AV114" s="5">
        <f t="shared" si="152"/>
        <v>210</v>
      </c>
      <c r="AW114" s="13" t="s">
        <v>1977</v>
      </c>
      <c r="AX114" s="14">
        <v>10</v>
      </c>
      <c r="AY114" s="14">
        <v>12</v>
      </c>
      <c r="AZ114" s="14">
        <v>11</v>
      </c>
      <c r="BA114" s="5">
        <f t="shared" si="132"/>
        <v>33</v>
      </c>
      <c r="BB114" s="5">
        <f t="shared" si="153"/>
        <v>195</v>
      </c>
      <c r="BC114" s="28">
        <f t="shared" si="154"/>
        <v>27</v>
      </c>
      <c r="BD114" s="3">
        <f t="shared" si="133"/>
        <v>412</v>
      </c>
      <c r="BE114" s="5">
        <f t="shared" si="162"/>
        <v>218</v>
      </c>
      <c r="BF114" s="13" t="s">
        <v>2185</v>
      </c>
      <c r="BG114" s="14">
        <v>15</v>
      </c>
      <c r="BH114" s="14">
        <v>15</v>
      </c>
      <c r="BI114" s="14">
        <v>15</v>
      </c>
      <c r="BJ114" s="5">
        <f t="shared" si="134"/>
        <v>45</v>
      </c>
      <c r="BK114" s="5">
        <f t="shared" si="166"/>
        <v>41</v>
      </c>
      <c r="BL114" s="28">
        <f t="shared" si="167"/>
        <v>183</v>
      </c>
      <c r="BM114" s="3">
        <f t="shared" si="190"/>
        <v>595</v>
      </c>
      <c r="BN114" s="5">
        <f t="shared" si="168"/>
        <v>181</v>
      </c>
      <c r="BO114" s="13"/>
      <c r="BP114" s="14"/>
      <c r="BQ114" s="14"/>
      <c r="BR114" s="14"/>
      <c r="BS114" s="5">
        <f t="shared" si="165"/>
        <v>0</v>
      </c>
      <c r="BT114" s="5" t="str">
        <f t="shared" si="128"/>
        <v/>
      </c>
      <c r="BU114" s="35">
        <f t="shared" si="169"/>
        <v>0</v>
      </c>
      <c r="BV114" s="3">
        <f t="shared" si="189"/>
        <v>595</v>
      </c>
      <c r="BW114" s="5">
        <f t="shared" si="130"/>
        <v>192</v>
      </c>
    </row>
    <row r="115" spans="2:75">
      <c r="B115" s="36" t="s">
        <v>436</v>
      </c>
      <c r="C115" s="41" t="s">
        <v>31</v>
      </c>
      <c r="D115" s="74" t="s">
        <v>725</v>
      </c>
      <c r="E115" s="51" t="s">
        <v>224</v>
      </c>
      <c r="F115" s="4">
        <v>10</v>
      </c>
      <c r="G115" s="4">
        <v>11</v>
      </c>
      <c r="H115" s="4">
        <v>13</v>
      </c>
      <c r="I115" s="4">
        <f t="shared" si="170"/>
        <v>34</v>
      </c>
      <c r="J115" s="4">
        <f t="shared" si="171"/>
        <v>129</v>
      </c>
      <c r="K115" s="4">
        <f t="shared" si="172"/>
        <v>119</v>
      </c>
      <c r="L115" s="57">
        <f t="shared" si="173"/>
        <v>129</v>
      </c>
      <c r="M115" s="30" t="s">
        <v>917</v>
      </c>
      <c r="N115" s="31">
        <v>16</v>
      </c>
      <c r="O115" s="31">
        <v>15</v>
      </c>
      <c r="P115" s="31">
        <v>17</v>
      </c>
      <c r="Q115" s="4">
        <f t="shared" si="174"/>
        <v>48</v>
      </c>
      <c r="R115" s="5">
        <f t="shared" si="175"/>
        <v>24</v>
      </c>
      <c r="S115" s="28">
        <f t="shared" si="176"/>
        <v>229</v>
      </c>
      <c r="T115" s="3">
        <f t="shared" si="177"/>
        <v>348</v>
      </c>
      <c r="U115" s="57">
        <f t="shared" si="178"/>
        <v>55</v>
      </c>
      <c r="V115" s="13" t="s">
        <v>1217</v>
      </c>
      <c r="W115" s="14">
        <v>11</v>
      </c>
      <c r="X115" s="14">
        <v>14</v>
      </c>
      <c r="Y115" s="14">
        <v>16</v>
      </c>
      <c r="Z115" s="4">
        <f t="shared" si="179"/>
        <v>41</v>
      </c>
      <c r="AA115" s="5">
        <f t="shared" si="180"/>
        <v>105</v>
      </c>
      <c r="AB115" s="28">
        <f t="shared" si="181"/>
        <v>127</v>
      </c>
      <c r="AC115" s="76">
        <f t="shared" si="182"/>
        <v>475</v>
      </c>
      <c r="AD115" s="57">
        <f t="shared" si="183"/>
        <v>52</v>
      </c>
      <c r="AE115" s="30" t="s">
        <v>1465</v>
      </c>
      <c r="AF115" s="31">
        <v>17</v>
      </c>
      <c r="AG115" s="31">
        <v>16</v>
      </c>
      <c r="AH115" s="31">
        <v>14</v>
      </c>
      <c r="AI115" s="4">
        <f t="shared" si="184"/>
        <v>47</v>
      </c>
      <c r="AJ115" s="5">
        <f t="shared" si="185"/>
        <v>16</v>
      </c>
      <c r="AK115" s="28">
        <f t="shared" si="186"/>
        <v>241</v>
      </c>
      <c r="AL115" s="3">
        <f t="shared" si="187"/>
        <v>716</v>
      </c>
      <c r="AM115" s="5">
        <f t="shared" si="188"/>
        <v>28</v>
      </c>
      <c r="AN115" s="13" t="s">
        <v>1738</v>
      </c>
      <c r="AO115" s="14">
        <v>14</v>
      </c>
      <c r="AP115" s="14">
        <v>13</v>
      </c>
      <c r="AQ115" s="14">
        <v>16</v>
      </c>
      <c r="AR115" s="5">
        <f t="shared" si="160"/>
        <v>43</v>
      </c>
      <c r="AS115" s="5">
        <f t="shared" si="151"/>
        <v>63</v>
      </c>
      <c r="AT115" s="28">
        <f t="shared" si="161"/>
        <v>174</v>
      </c>
      <c r="AU115" s="3">
        <f t="shared" si="101"/>
        <v>890</v>
      </c>
      <c r="AV115" s="5">
        <f t="shared" si="152"/>
        <v>26</v>
      </c>
      <c r="AW115" s="13" t="s">
        <v>1978</v>
      </c>
      <c r="AX115" s="14">
        <v>16</v>
      </c>
      <c r="AY115" s="14">
        <v>14</v>
      </c>
      <c r="AZ115" s="14">
        <v>11</v>
      </c>
      <c r="BA115" s="5">
        <f t="shared" si="132"/>
        <v>41</v>
      </c>
      <c r="BB115" s="5">
        <f t="shared" si="153"/>
        <v>62</v>
      </c>
      <c r="BC115" s="28">
        <f t="shared" si="154"/>
        <v>160</v>
      </c>
      <c r="BD115" s="3">
        <f t="shared" si="133"/>
        <v>1050</v>
      </c>
      <c r="BE115" s="5">
        <f t="shared" si="162"/>
        <v>24</v>
      </c>
      <c r="BF115" s="13" t="s">
        <v>2186</v>
      </c>
      <c r="BG115" s="14">
        <v>13</v>
      </c>
      <c r="BH115" s="14">
        <v>16</v>
      </c>
      <c r="BI115" s="14">
        <v>11</v>
      </c>
      <c r="BJ115" s="5">
        <f t="shared" si="134"/>
        <v>40</v>
      </c>
      <c r="BK115" s="5">
        <f t="shared" si="166"/>
        <v>110</v>
      </c>
      <c r="BL115" s="28">
        <f t="shared" si="167"/>
        <v>114</v>
      </c>
      <c r="BM115" s="3">
        <f t="shared" si="190"/>
        <v>1164</v>
      </c>
      <c r="BN115" s="5">
        <f t="shared" si="168"/>
        <v>23</v>
      </c>
      <c r="BO115" s="13" t="s">
        <v>2387</v>
      </c>
      <c r="BP115" s="14">
        <v>12</v>
      </c>
      <c r="BQ115" s="14">
        <v>18</v>
      </c>
      <c r="BR115" s="14">
        <v>20</v>
      </c>
      <c r="BS115" s="5">
        <f t="shared" si="165"/>
        <v>50</v>
      </c>
      <c r="BT115" s="5">
        <f t="shared" si="128"/>
        <v>4</v>
      </c>
      <c r="BU115" s="35">
        <f t="shared" si="169"/>
        <v>167</v>
      </c>
      <c r="BV115" s="3">
        <f t="shared" si="189"/>
        <v>1331</v>
      </c>
      <c r="BW115" s="5">
        <f t="shared" si="130"/>
        <v>17</v>
      </c>
    </row>
    <row r="116" spans="2:75">
      <c r="B116" s="36" t="s">
        <v>482</v>
      </c>
      <c r="C116" s="41" t="s">
        <v>31</v>
      </c>
      <c r="D116" s="74" t="s">
        <v>786</v>
      </c>
      <c r="E116" s="51" t="s">
        <v>293</v>
      </c>
      <c r="F116" s="4">
        <v>9</v>
      </c>
      <c r="G116" s="4">
        <v>11</v>
      </c>
      <c r="H116" s="4">
        <v>11</v>
      </c>
      <c r="I116" s="4">
        <f t="shared" si="170"/>
        <v>31</v>
      </c>
      <c r="J116" s="4">
        <f t="shared" si="171"/>
        <v>184</v>
      </c>
      <c r="K116" s="4">
        <f t="shared" si="172"/>
        <v>64</v>
      </c>
      <c r="L116" s="57">
        <f t="shared" si="173"/>
        <v>184</v>
      </c>
      <c r="M116" s="30" t="s">
        <v>918</v>
      </c>
      <c r="N116" s="31">
        <v>10</v>
      </c>
      <c r="O116" s="31">
        <v>15</v>
      </c>
      <c r="P116" s="31">
        <v>10</v>
      </c>
      <c r="Q116" s="4">
        <f t="shared" si="174"/>
        <v>35</v>
      </c>
      <c r="R116" s="5">
        <f t="shared" si="175"/>
        <v>211</v>
      </c>
      <c r="S116" s="28">
        <f t="shared" si="176"/>
        <v>42</v>
      </c>
      <c r="T116" s="3">
        <f t="shared" si="177"/>
        <v>106</v>
      </c>
      <c r="U116" s="57">
        <f t="shared" si="178"/>
        <v>230</v>
      </c>
      <c r="V116" s="13" t="s">
        <v>1218</v>
      </c>
      <c r="W116" s="14">
        <v>12</v>
      </c>
      <c r="X116" s="14">
        <v>19</v>
      </c>
      <c r="Y116" s="14">
        <v>9</v>
      </c>
      <c r="Z116" s="4">
        <f t="shared" si="179"/>
        <v>40</v>
      </c>
      <c r="AA116" s="5">
        <f t="shared" si="180"/>
        <v>117</v>
      </c>
      <c r="AB116" s="28">
        <f t="shared" si="181"/>
        <v>115</v>
      </c>
      <c r="AC116" s="76">
        <f t="shared" si="182"/>
        <v>221</v>
      </c>
      <c r="AD116" s="57">
        <f t="shared" si="183"/>
        <v>204</v>
      </c>
      <c r="AE116" s="30" t="s">
        <v>1466</v>
      </c>
      <c r="AF116" s="31">
        <v>14</v>
      </c>
      <c r="AG116" s="31">
        <v>15</v>
      </c>
      <c r="AH116" s="31">
        <v>12</v>
      </c>
      <c r="AI116" s="4">
        <f t="shared" si="184"/>
        <v>41</v>
      </c>
      <c r="AJ116" s="5">
        <f t="shared" si="185"/>
        <v>104</v>
      </c>
      <c r="AK116" s="28">
        <f t="shared" si="186"/>
        <v>153</v>
      </c>
      <c r="AL116" s="3">
        <f t="shared" si="187"/>
        <v>374</v>
      </c>
      <c r="AM116" s="5">
        <f t="shared" si="188"/>
        <v>179</v>
      </c>
      <c r="AN116" s="13" t="s">
        <v>1739</v>
      </c>
      <c r="AO116" s="14">
        <v>15</v>
      </c>
      <c r="AP116" s="14">
        <v>12</v>
      </c>
      <c r="AQ116" s="14">
        <v>15</v>
      </c>
      <c r="AR116" s="5">
        <f t="shared" si="160"/>
        <v>42</v>
      </c>
      <c r="AS116" s="5">
        <f t="shared" si="151"/>
        <v>78</v>
      </c>
      <c r="AT116" s="28">
        <f t="shared" si="161"/>
        <v>159</v>
      </c>
      <c r="AU116" s="3">
        <f t="shared" si="101"/>
        <v>533</v>
      </c>
      <c r="AV116" s="5">
        <f t="shared" si="152"/>
        <v>150</v>
      </c>
      <c r="AW116" s="13" t="s">
        <v>1979</v>
      </c>
      <c r="AX116" s="14">
        <v>14</v>
      </c>
      <c r="AY116" s="14">
        <v>15</v>
      </c>
      <c r="AZ116" s="14">
        <v>13</v>
      </c>
      <c r="BA116" s="5">
        <f t="shared" si="132"/>
        <v>42</v>
      </c>
      <c r="BB116" s="5">
        <f t="shared" si="153"/>
        <v>54</v>
      </c>
      <c r="BC116" s="28">
        <f t="shared" si="154"/>
        <v>168</v>
      </c>
      <c r="BD116" s="3">
        <f t="shared" si="133"/>
        <v>701</v>
      </c>
      <c r="BE116" s="5">
        <f t="shared" si="162"/>
        <v>121</v>
      </c>
      <c r="BF116" s="13" t="s">
        <v>2187</v>
      </c>
      <c r="BG116" s="14">
        <v>12</v>
      </c>
      <c r="BH116" s="14">
        <v>12</v>
      </c>
      <c r="BI116" s="14">
        <v>13</v>
      </c>
      <c r="BJ116" s="5">
        <f t="shared" si="134"/>
        <v>37</v>
      </c>
      <c r="BK116" s="5">
        <f t="shared" si="166"/>
        <v>161</v>
      </c>
      <c r="BL116" s="28">
        <f t="shared" si="167"/>
        <v>63</v>
      </c>
      <c r="BM116" s="3">
        <f t="shared" si="190"/>
        <v>764</v>
      </c>
      <c r="BN116" s="5">
        <f t="shared" si="168"/>
        <v>135</v>
      </c>
      <c r="BO116" s="13" t="s">
        <v>2388</v>
      </c>
      <c r="BP116" s="14">
        <v>14</v>
      </c>
      <c r="BQ116" s="14">
        <v>9</v>
      </c>
      <c r="BR116" s="14">
        <v>18</v>
      </c>
      <c r="BS116" s="5">
        <f t="shared" si="165"/>
        <v>41</v>
      </c>
      <c r="BT116" s="5">
        <f t="shared" si="128"/>
        <v>41</v>
      </c>
      <c r="BU116" s="35">
        <f t="shared" si="169"/>
        <v>130</v>
      </c>
      <c r="BV116" s="3">
        <f t="shared" si="189"/>
        <v>894</v>
      </c>
      <c r="BW116" s="5">
        <f t="shared" si="130"/>
        <v>112</v>
      </c>
    </row>
    <row r="117" spans="2:75">
      <c r="B117" s="36" t="s">
        <v>1110</v>
      </c>
      <c r="C117" s="41" t="s">
        <v>31</v>
      </c>
      <c r="D117" s="74" t="s">
        <v>1094</v>
      </c>
      <c r="E117" s="51"/>
      <c r="F117" s="4"/>
      <c r="G117" s="4"/>
      <c r="H117" s="4"/>
      <c r="I117" s="4"/>
      <c r="J117" s="4"/>
      <c r="K117" s="4"/>
      <c r="L117" s="57"/>
      <c r="M117" s="30" t="s">
        <v>919</v>
      </c>
      <c r="N117" s="31">
        <v>15</v>
      </c>
      <c r="O117" s="31">
        <v>15</v>
      </c>
      <c r="P117" s="31">
        <v>14</v>
      </c>
      <c r="Q117" s="4">
        <f t="shared" si="174"/>
        <v>44</v>
      </c>
      <c r="R117" s="5">
        <f t="shared" si="175"/>
        <v>63</v>
      </c>
      <c r="S117" s="28">
        <f t="shared" si="176"/>
        <v>190</v>
      </c>
      <c r="T117" s="3">
        <f t="shared" si="177"/>
        <v>190</v>
      </c>
      <c r="U117" s="57">
        <f t="shared" si="178"/>
        <v>168</v>
      </c>
      <c r="V117" s="13" t="s">
        <v>1219</v>
      </c>
      <c r="W117" s="14">
        <v>16</v>
      </c>
      <c r="X117" s="14">
        <v>15</v>
      </c>
      <c r="Y117" s="14">
        <v>17</v>
      </c>
      <c r="Z117" s="4">
        <f t="shared" si="179"/>
        <v>48</v>
      </c>
      <c r="AA117" s="5">
        <f t="shared" si="180"/>
        <v>30</v>
      </c>
      <c r="AB117" s="28">
        <f t="shared" si="181"/>
        <v>202</v>
      </c>
      <c r="AC117" s="76">
        <f t="shared" si="182"/>
        <v>392</v>
      </c>
      <c r="AD117" s="57">
        <f t="shared" si="183"/>
        <v>103</v>
      </c>
      <c r="AE117" s="30"/>
      <c r="AF117" s="31"/>
      <c r="AG117" s="31"/>
      <c r="AH117" s="31"/>
      <c r="AI117" s="4">
        <f t="shared" si="184"/>
        <v>0</v>
      </c>
      <c r="AJ117" s="5" t="str">
        <f t="shared" si="185"/>
        <v/>
      </c>
      <c r="AK117" s="28">
        <f t="shared" si="186"/>
        <v>0</v>
      </c>
      <c r="AL117" s="3">
        <f t="shared" si="187"/>
        <v>392</v>
      </c>
      <c r="AM117" s="5">
        <f t="shared" si="188"/>
        <v>167</v>
      </c>
      <c r="AN117" s="13"/>
      <c r="AO117" s="14"/>
      <c r="AP117" s="14"/>
      <c r="AQ117" s="14"/>
      <c r="AR117" s="5"/>
      <c r="AS117" s="5" t="str">
        <f t="shared" si="151"/>
        <v/>
      </c>
      <c r="AT117" s="28"/>
      <c r="AU117" s="3">
        <f t="shared" si="101"/>
        <v>392</v>
      </c>
      <c r="AV117" s="5">
        <f t="shared" si="152"/>
        <v>207</v>
      </c>
      <c r="AW117" s="13" t="s">
        <v>1980</v>
      </c>
      <c r="AX117" s="14">
        <v>19</v>
      </c>
      <c r="AY117" s="14">
        <v>16</v>
      </c>
      <c r="AZ117" s="14">
        <v>15</v>
      </c>
      <c r="BA117" s="5">
        <f t="shared" si="132"/>
        <v>50</v>
      </c>
      <c r="BB117" s="5">
        <f t="shared" si="153"/>
        <v>6</v>
      </c>
      <c r="BC117" s="28">
        <f t="shared" si="154"/>
        <v>216</v>
      </c>
      <c r="BD117" s="3">
        <f t="shared" si="133"/>
        <v>608</v>
      </c>
      <c r="BE117" s="5">
        <f t="shared" si="162"/>
        <v>159</v>
      </c>
      <c r="BF117" s="13" t="s">
        <v>2188</v>
      </c>
      <c r="BG117" s="14">
        <v>14</v>
      </c>
      <c r="BH117" s="14">
        <v>15</v>
      </c>
      <c r="BI117" s="14">
        <v>14</v>
      </c>
      <c r="BJ117" s="5">
        <f t="shared" si="134"/>
        <v>43</v>
      </c>
      <c r="BK117" s="5">
        <f t="shared" si="166"/>
        <v>64</v>
      </c>
      <c r="BL117" s="28">
        <f t="shared" si="167"/>
        <v>160</v>
      </c>
      <c r="BM117" s="3">
        <f t="shared" si="190"/>
        <v>768</v>
      </c>
      <c r="BN117" s="5">
        <f t="shared" si="168"/>
        <v>134</v>
      </c>
      <c r="BO117" s="13"/>
      <c r="BP117" s="14"/>
      <c r="BQ117" s="14"/>
      <c r="BR117" s="14"/>
      <c r="BS117" s="5"/>
      <c r="BT117" s="5" t="str">
        <f t="shared" si="128"/>
        <v/>
      </c>
      <c r="BU117" s="35">
        <f t="shared" si="169"/>
        <v>0</v>
      </c>
      <c r="BV117" s="3">
        <f t="shared" ref="BV117:BV126" si="191">BU117+BM117</f>
        <v>768</v>
      </c>
      <c r="BW117" s="5">
        <f t="shared" si="130"/>
        <v>149</v>
      </c>
    </row>
    <row r="118" spans="2:75">
      <c r="B118" s="36" t="s">
        <v>394</v>
      </c>
      <c r="C118" s="41" t="s">
        <v>31</v>
      </c>
      <c r="D118" s="74" t="s">
        <v>673</v>
      </c>
      <c r="E118" s="51" t="s">
        <v>173</v>
      </c>
      <c r="F118" s="4">
        <v>12</v>
      </c>
      <c r="G118" s="4">
        <v>11</v>
      </c>
      <c r="H118" s="4">
        <v>14</v>
      </c>
      <c r="I118" s="4">
        <f t="shared" ref="I118:I125" si="192">SUM(F118:H118)</f>
        <v>37</v>
      </c>
      <c r="J118" s="4">
        <f t="shared" ref="J118:J125" si="193">IF(E118="","",RANK(I118,I$6:I$366))</f>
        <v>74</v>
      </c>
      <c r="K118" s="4">
        <f t="shared" ref="K118:K125" si="194">IF(J118="",0,I$368+1-J118)</f>
        <v>174</v>
      </c>
      <c r="L118" s="57">
        <f t="shared" ref="L118:L125" si="195">IF(E118="","",RANK(K118,K$6:K$366))</f>
        <v>74</v>
      </c>
      <c r="M118" s="30" t="s">
        <v>920</v>
      </c>
      <c r="N118" s="31">
        <v>10</v>
      </c>
      <c r="O118" s="31">
        <v>13</v>
      </c>
      <c r="P118" s="31">
        <v>15</v>
      </c>
      <c r="Q118" s="4">
        <f t="shared" si="174"/>
        <v>38</v>
      </c>
      <c r="R118" s="5">
        <f t="shared" si="175"/>
        <v>168</v>
      </c>
      <c r="S118" s="28">
        <f t="shared" si="176"/>
        <v>85</v>
      </c>
      <c r="T118" s="3">
        <f t="shared" si="177"/>
        <v>259</v>
      </c>
      <c r="U118" s="57">
        <f t="shared" si="178"/>
        <v>125</v>
      </c>
      <c r="V118" s="13"/>
      <c r="W118" s="14"/>
      <c r="X118" s="14"/>
      <c r="Y118" s="14"/>
      <c r="Z118" s="4">
        <f t="shared" si="179"/>
        <v>0</v>
      </c>
      <c r="AA118" s="5" t="str">
        <f t="shared" si="180"/>
        <v/>
      </c>
      <c r="AB118" s="28">
        <f t="shared" si="181"/>
        <v>0</v>
      </c>
      <c r="AC118" s="76">
        <f t="shared" si="182"/>
        <v>259</v>
      </c>
      <c r="AD118" s="57">
        <f t="shared" si="183"/>
        <v>182</v>
      </c>
      <c r="AE118" s="30" t="s">
        <v>1467</v>
      </c>
      <c r="AF118" s="31">
        <v>14</v>
      </c>
      <c r="AG118" s="31">
        <v>13</v>
      </c>
      <c r="AH118" s="31">
        <v>10</v>
      </c>
      <c r="AI118" s="4">
        <f t="shared" si="184"/>
        <v>37</v>
      </c>
      <c r="AJ118" s="5">
        <f t="shared" si="185"/>
        <v>195</v>
      </c>
      <c r="AK118" s="28">
        <f t="shared" si="186"/>
        <v>62</v>
      </c>
      <c r="AL118" s="3">
        <f t="shared" si="187"/>
        <v>321</v>
      </c>
      <c r="AM118" s="5">
        <f t="shared" si="188"/>
        <v>198</v>
      </c>
      <c r="AN118" s="13" t="s">
        <v>1740</v>
      </c>
      <c r="AO118" s="14">
        <v>13</v>
      </c>
      <c r="AP118" s="14">
        <v>12</v>
      </c>
      <c r="AQ118" s="14">
        <v>13</v>
      </c>
      <c r="AR118" s="5">
        <f t="shared" ref="AR118:AR151" si="196">SUM(AO118:AQ118)</f>
        <v>38</v>
      </c>
      <c r="AS118" s="5">
        <f t="shared" si="151"/>
        <v>146</v>
      </c>
      <c r="AT118" s="28">
        <f t="shared" ref="AT118:AT127" si="197">IF(AS118="",0,AR$368+1-AS118)</f>
        <v>91</v>
      </c>
      <c r="AU118" s="3">
        <f t="shared" si="101"/>
        <v>412</v>
      </c>
      <c r="AV118" s="5">
        <f t="shared" si="152"/>
        <v>194</v>
      </c>
      <c r="AW118" s="13" t="s">
        <v>1981</v>
      </c>
      <c r="AX118" s="14">
        <v>14</v>
      </c>
      <c r="AY118" s="14">
        <v>15</v>
      </c>
      <c r="AZ118" s="14">
        <v>13</v>
      </c>
      <c r="BA118" s="5">
        <f t="shared" si="132"/>
        <v>42</v>
      </c>
      <c r="BB118" s="5">
        <f t="shared" si="153"/>
        <v>54</v>
      </c>
      <c r="BC118" s="28">
        <f t="shared" si="154"/>
        <v>168</v>
      </c>
      <c r="BD118" s="3">
        <f t="shared" si="133"/>
        <v>580</v>
      </c>
      <c r="BE118" s="5">
        <f t="shared" si="162"/>
        <v>163</v>
      </c>
      <c r="BF118" s="13" t="s">
        <v>2189</v>
      </c>
      <c r="BG118" s="14">
        <v>17</v>
      </c>
      <c r="BH118" s="14">
        <v>14</v>
      </c>
      <c r="BI118" s="14">
        <v>15</v>
      </c>
      <c r="BJ118" s="5">
        <f t="shared" si="134"/>
        <v>46</v>
      </c>
      <c r="BK118" s="5">
        <f t="shared" si="166"/>
        <v>29</v>
      </c>
      <c r="BL118" s="28">
        <f t="shared" si="167"/>
        <v>195</v>
      </c>
      <c r="BM118" s="3">
        <f t="shared" si="190"/>
        <v>775</v>
      </c>
      <c r="BN118" s="5">
        <f t="shared" si="168"/>
        <v>132</v>
      </c>
      <c r="BO118" s="13" t="s">
        <v>2389</v>
      </c>
      <c r="BP118" s="14">
        <v>10</v>
      </c>
      <c r="BQ118" s="14">
        <v>17</v>
      </c>
      <c r="BR118" s="14">
        <v>12</v>
      </c>
      <c r="BS118" s="5">
        <f t="shared" si="165"/>
        <v>39</v>
      </c>
      <c r="BT118" s="5">
        <f t="shared" si="128"/>
        <v>58</v>
      </c>
      <c r="BU118" s="35">
        <f t="shared" si="169"/>
        <v>113</v>
      </c>
      <c r="BV118" s="3">
        <f t="shared" si="191"/>
        <v>888</v>
      </c>
      <c r="BW118" s="5">
        <f t="shared" si="130"/>
        <v>114</v>
      </c>
    </row>
    <row r="119" spans="2:75">
      <c r="B119" s="36" t="s">
        <v>567</v>
      </c>
      <c r="C119" s="41" t="s">
        <v>31</v>
      </c>
      <c r="D119" s="74" t="s">
        <v>751</v>
      </c>
      <c r="E119" s="51" t="s">
        <v>255</v>
      </c>
      <c r="F119" s="4">
        <v>11</v>
      </c>
      <c r="G119" s="4">
        <v>13</v>
      </c>
      <c r="H119" s="4">
        <v>9</v>
      </c>
      <c r="I119" s="4">
        <f t="shared" si="192"/>
        <v>33</v>
      </c>
      <c r="J119" s="4">
        <f t="shared" si="193"/>
        <v>145</v>
      </c>
      <c r="K119" s="4">
        <f t="shared" si="194"/>
        <v>103</v>
      </c>
      <c r="L119" s="57">
        <f t="shared" si="195"/>
        <v>145</v>
      </c>
      <c r="M119" s="30" t="s">
        <v>921</v>
      </c>
      <c r="N119" s="31">
        <v>8</v>
      </c>
      <c r="O119" s="31">
        <v>15</v>
      </c>
      <c r="P119" s="31">
        <v>11</v>
      </c>
      <c r="Q119" s="4">
        <f t="shared" si="174"/>
        <v>34</v>
      </c>
      <c r="R119" s="5">
        <f t="shared" si="175"/>
        <v>224</v>
      </c>
      <c r="S119" s="28">
        <f t="shared" si="176"/>
        <v>29</v>
      </c>
      <c r="T119" s="3">
        <f t="shared" si="177"/>
        <v>132</v>
      </c>
      <c r="U119" s="57">
        <f t="shared" si="178"/>
        <v>221</v>
      </c>
      <c r="V119" s="13" t="s">
        <v>1220</v>
      </c>
      <c r="W119" s="14">
        <v>15</v>
      </c>
      <c r="X119" s="14">
        <v>12</v>
      </c>
      <c r="Y119" s="14">
        <v>12</v>
      </c>
      <c r="Z119" s="4">
        <f t="shared" si="179"/>
        <v>39</v>
      </c>
      <c r="AA119" s="5">
        <f t="shared" si="180"/>
        <v>129</v>
      </c>
      <c r="AB119" s="28">
        <f t="shared" si="181"/>
        <v>103</v>
      </c>
      <c r="AC119" s="76">
        <f t="shared" si="182"/>
        <v>235</v>
      </c>
      <c r="AD119" s="57">
        <f t="shared" si="183"/>
        <v>195</v>
      </c>
      <c r="AE119" s="30" t="s">
        <v>1468</v>
      </c>
      <c r="AF119" s="31">
        <v>15</v>
      </c>
      <c r="AG119" s="31">
        <v>13</v>
      </c>
      <c r="AH119" s="31">
        <v>12</v>
      </c>
      <c r="AI119" s="4">
        <f t="shared" si="184"/>
        <v>40</v>
      </c>
      <c r="AJ119" s="5">
        <f t="shared" si="185"/>
        <v>133</v>
      </c>
      <c r="AK119" s="28">
        <f t="shared" si="186"/>
        <v>124</v>
      </c>
      <c r="AL119" s="3">
        <f t="shared" si="187"/>
        <v>359</v>
      </c>
      <c r="AM119" s="5">
        <f t="shared" si="188"/>
        <v>183</v>
      </c>
      <c r="AN119" s="13" t="s">
        <v>1741</v>
      </c>
      <c r="AO119" s="14">
        <v>12</v>
      </c>
      <c r="AP119" s="14">
        <v>11</v>
      </c>
      <c r="AQ119" s="14">
        <v>13</v>
      </c>
      <c r="AR119" s="5">
        <f t="shared" si="196"/>
        <v>36</v>
      </c>
      <c r="AS119" s="5">
        <f t="shared" si="151"/>
        <v>188</v>
      </c>
      <c r="AT119" s="28">
        <f t="shared" si="197"/>
        <v>49</v>
      </c>
      <c r="AU119" s="3">
        <f t="shared" si="101"/>
        <v>408</v>
      </c>
      <c r="AV119" s="5">
        <f t="shared" si="152"/>
        <v>196</v>
      </c>
      <c r="AW119" s="13" t="s">
        <v>1982</v>
      </c>
      <c r="AX119" s="14">
        <v>13</v>
      </c>
      <c r="AY119" s="14">
        <v>13</v>
      </c>
      <c r="AZ119" s="14">
        <v>9</v>
      </c>
      <c r="BA119" s="5">
        <f t="shared" si="132"/>
        <v>35</v>
      </c>
      <c r="BB119" s="5">
        <f t="shared" si="153"/>
        <v>169</v>
      </c>
      <c r="BC119" s="28">
        <f t="shared" si="154"/>
        <v>53</v>
      </c>
      <c r="BD119" s="3">
        <f t="shared" si="133"/>
        <v>461</v>
      </c>
      <c r="BE119" s="5">
        <f t="shared" si="162"/>
        <v>200</v>
      </c>
      <c r="BF119" s="13"/>
      <c r="BG119" s="14"/>
      <c r="BH119" s="14"/>
      <c r="BI119" s="14"/>
      <c r="BJ119" s="5">
        <f t="shared" si="134"/>
        <v>0</v>
      </c>
      <c r="BK119" s="5" t="str">
        <f t="shared" si="166"/>
        <v/>
      </c>
      <c r="BL119" s="28">
        <f t="shared" si="167"/>
        <v>0</v>
      </c>
      <c r="BM119" s="3">
        <f t="shared" si="190"/>
        <v>461</v>
      </c>
      <c r="BN119" s="5">
        <f t="shared" si="168"/>
        <v>216</v>
      </c>
      <c r="BO119" s="13" t="s">
        <v>2390</v>
      </c>
      <c r="BP119" s="14">
        <v>9</v>
      </c>
      <c r="BQ119" s="14">
        <v>12</v>
      </c>
      <c r="BR119" s="14">
        <v>12</v>
      </c>
      <c r="BS119" s="5">
        <f t="shared" si="165"/>
        <v>33</v>
      </c>
      <c r="BT119" s="5">
        <f t="shared" si="128"/>
        <v>134</v>
      </c>
      <c r="BU119" s="35">
        <f t="shared" si="169"/>
        <v>37</v>
      </c>
      <c r="BV119" s="3">
        <f t="shared" si="191"/>
        <v>498</v>
      </c>
      <c r="BW119" s="5">
        <f t="shared" si="130"/>
        <v>208</v>
      </c>
    </row>
    <row r="120" spans="2:75">
      <c r="B120" s="36" t="s">
        <v>337</v>
      </c>
      <c r="C120" s="41" t="s">
        <v>31</v>
      </c>
      <c r="D120" s="74" t="s">
        <v>595</v>
      </c>
      <c r="E120" s="51" t="s">
        <v>105</v>
      </c>
      <c r="F120" s="4">
        <v>18</v>
      </c>
      <c r="G120" s="4">
        <v>12</v>
      </c>
      <c r="H120" s="4">
        <v>17</v>
      </c>
      <c r="I120" s="4">
        <f t="shared" si="192"/>
        <v>47</v>
      </c>
      <c r="J120" s="4">
        <f t="shared" si="193"/>
        <v>4</v>
      </c>
      <c r="K120" s="4">
        <f t="shared" si="194"/>
        <v>244</v>
      </c>
      <c r="L120" s="57">
        <f t="shared" si="195"/>
        <v>4</v>
      </c>
      <c r="M120" s="30" t="s">
        <v>922</v>
      </c>
      <c r="N120" s="31">
        <v>13</v>
      </c>
      <c r="O120" s="31">
        <v>12</v>
      </c>
      <c r="P120" s="31">
        <v>15</v>
      </c>
      <c r="Q120" s="5">
        <f t="shared" si="174"/>
        <v>40</v>
      </c>
      <c r="R120" s="5">
        <f t="shared" si="175"/>
        <v>130</v>
      </c>
      <c r="S120" s="28">
        <f t="shared" si="176"/>
        <v>123</v>
      </c>
      <c r="T120" s="3">
        <f t="shared" si="177"/>
        <v>367</v>
      </c>
      <c r="U120" s="57">
        <f t="shared" si="178"/>
        <v>44</v>
      </c>
      <c r="V120" s="13" t="s">
        <v>1221</v>
      </c>
      <c r="W120" s="14">
        <v>13</v>
      </c>
      <c r="X120" s="14">
        <v>14</v>
      </c>
      <c r="Y120" s="14">
        <v>15</v>
      </c>
      <c r="Z120" s="4">
        <f t="shared" si="179"/>
        <v>42</v>
      </c>
      <c r="AA120" s="5">
        <f t="shared" si="180"/>
        <v>90</v>
      </c>
      <c r="AB120" s="28">
        <f t="shared" si="181"/>
        <v>142</v>
      </c>
      <c r="AC120" s="76">
        <f t="shared" si="182"/>
        <v>509</v>
      </c>
      <c r="AD120" s="57">
        <f t="shared" si="183"/>
        <v>37</v>
      </c>
      <c r="AE120" s="30" t="s">
        <v>1469</v>
      </c>
      <c r="AF120" s="31">
        <v>16</v>
      </c>
      <c r="AG120" s="31">
        <v>18</v>
      </c>
      <c r="AH120" s="31">
        <v>14</v>
      </c>
      <c r="AI120" s="4">
        <f t="shared" si="184"/>
        <v>48</v>
      </c>
      <c r="AJ120" s="5">
        <f t="shared" si="185"/>
        <v>8</v>
      </c>
      <c r="AK120" s="28">
        <f t="shared" si="186"/>
        <v>249</v>
      </c>
      <c r="AL120" s="3">
        <f t="shared" si="187"/>
        <v>758</v>
      </c>
      <c r="AM120" s="5">
        <f t="shared" si="188"/>
        <v>21</v>
      </c>
      <c r="AN120" s="13" t="s">
        <v>1742</v>
      </c>
      <c r="AO120" s="14">
        <v>12</v>
      </c>
      <c r="AP120" s="14">
        <v>13</v>
      </c>
      <c r="AQ120" s="14">
        <v>17</v>
      </c>
      <c r="AR120" s="5">
        <f t="shared" si="196"/>
        <v>42</v>
      </c>
      <c r="AS120" s="5">
        <f t="shared" si="151"/>
        <v>78</v>
      </c>
      <c r="AT120" s="28">
        <f t="shared" si="197"/>
        <v>159</v>
      </c>
      <c r="AU120" s="3">
        <f t="shared" si="101"/>
        <v>917</v>
      </c>
      <c r="AV120" s="5">
        <f t="shared" si="152"/>
        <v>21</v>
      </c>
      <c r="AW120" s="13"/>
      <c r="AX120" s="14"/>
      <c r="AY120" s="14"/>
      <c r="AZ120" s="14"/>
      <c r="BA120" s="5">
        <f t="shared" si="132"/>
        <v>0</v>
      </c>
      <c r="BB120" s="5" t="str">
        <f t="shared" si="153"/>
        <v/>
      </c>
      <c r="BC120" s="28">
        <f t="shared" si="154"/>
        <v>0</v>
      </c>
      <c r="BD120" s="3">
        <f t="shared" si="133"/>
        <v>917</v>
      </c>
      <c r="BE120" s="5">
        <f t="shared" si="162"/>
        <v>46</v>
      </c>
      <c r="BF120" s="13" t="s">
        <v>2190</v>
      </c>
      <c r="BG120" s="14">
        <v>12</v>
      </c>
      <c r="BH120" s="14">
        <v>11</v>
      </c>
      <c r="BI120" s="14">
        <v>12</v>
      </c>
      <c r="BJ120" s="5">
        <f t="shared" si="134"/>
        <v>35</v>
      </c>
      <c r="BK120" s="5">
        <f t="shared" si="166"/>
        <v>180</v>
      </c>
      <c r="BL120" s="28">
        <f t="shared" si="167"/>
        <v>44</v>
      </c>
      <c r="BM120" s="3">
        <f t="shared" si="190"/>
        <v>961</v>
      </c>
      <c r="BN120" s="5">
        <f t="shared" si="168"/>
        <v>73</v>
      </c>
      <c r="BO120" s="13" t="s">
        <v>2391</v>
      </c>
      <c r="BP120" s="14">
        <v>10</v>
      </c>
      <c r="BQ120" s="14">
        <v>11</v>
      </c>
      <c r="BR120" s="14">
        <v>13</v>
      </c>
      <c r="BS120" s="5">
        <f t="shared" si="165"/>
        <v>34</v>
      </c>
      <c r="BT120" s="5">
        <f t="shared" si="128"/>
        <v>126</v>
      </c>
      <c r="BU120" s="35">
        <f t="shared" si="169"/>
        <v>45</v>
      </c>
      <c r="BV120" s="3">
        <f t="shared" si="191"/>
        <v>1006</v>
      </c>
      <c r="BW120" s="5">
        <f t="shared" si="130"/>
        <v>80</v>
      </c>
    </row>
    <row r="121" spans="2:75">
      <c r="B121" s="36" t="s">
        <v>494</v>
      </c>
      <c r="C121" s="41" t="s">
        <v>31</v>
      </c>
      <c r="D121" s="74" t="s">
        <v>800</v>
      </c>
      <c r="E121" s="51" t="s">
        <v>295</v>
      </c>
      <c r="F121" s="4">
        <v>11</v>
      </c>
      <c r="G121" s="4">
        <v>9</v>
      </c>
      <c r="H121" s="4">
        <v>10</v>
      </c>
      <c r="I121" s="4">
        <f t="shared" si="192"/>
        <v>30</v>
      </c>
      <c r="J121" s="4">
        <f t="shared" si="193"/>
        <v>205</v>
      </c>
      <c r="K121" s="4">
        <f t="shared" si="194"/>
        <v>43</v>
      </c>
      <c r="L121" s="57">
        <f t="shared" si="195"/>
        <v>205</v>
      </c>
      <c r="M121" s="30" t="s">
        <v>873</v>
      </c>
      <c r="N121" s="31">
        <v>9</v>
      </c>
      <c r="O121" s="31">
        <v>14</v>
      </c>
      <c r="P121" s="31">
        <v>12</v>
      </c>
      <c r="Q121" s="5">
        <f t="shared" si="174"/>
        <v>35</v>
      </c>
      <c r="R121" s="5">
        <f t="shared" si="175"/>
        <v>211</v>
      </c>
      <c r="S121" s="28">
        <f t="shared" si="176"/>
        <v>42</v>
      </c>
      <c r="T121" s="3">
        <f t="shared" si="177"/>
        <v>85</v>
      </c>
      <c r="U121" s="57">
        <f t="shared" si="178"/>
        <v>244</v>
      </c>
      <c r="V121" s="13"/>
      <c r="W121" s="14"/>
      <c r="X121" s="14"/>
      <c r="Y121" s="14"/>
      <c r="Z121" s="4">
        <f t="shared" si="179"/>
        <v>0</v>
      </c>
      <c r="AA121" s="5" t="str">
        <f t="shared" si="180"/>
        <v/>
      </c>
      <c r="AB121" s="28">
        <f t="shared" si="181"/>
        <v>0</v>
      </c>
      <c r="AC121" s="76">
        <f t="shared" si="182"/>
        <v>85</v>
      </c>
      <c r="AD121" s="57">
        <f t="shared" si="183"/>
        <v>270</v>
      </c>
      <c r="AE121" s="30"/>
      <c r="AF121" s="31"/>
      <c r="AG121" s="31"/>
      <c r="AH121" s="31"/>
      <c r="AI121" s="4">
        <f t="shared" si="184"/>
        <v>0</v>
      </c>
      <c r="AJ121" s="5" t="str">
        <f t="shared" si="185"/>
        <v/>
      </c>
      <c r="AK121" s="28">
        <f t="shared" si="186"/>
        <v>0</v>
      </c>
      <c r="AL121" s="3">
        <f t="shared" si="187"/>
        <v>85</v>
      </c>
      <c r="AM121" s="5">
        <f t="shared" si="188"/>
        <v>289</v>
      </c>
      <c r="AN121" s="13" t="s">
        <v>1743</v>
      </c>
      <c r="AO121" s="14">
        <v>13</v>
      </c>
      <c r="AP121" s="14">
        <v>11</v>
      </c>
      <c r="AQ121" s="14">
        <v>16</v>
      </c>
      <c r="AR121" s="5">
        <f t="shared" si="196"/>
        <v>40</v>
      </c>
      <c r="AS121" s="5">
        <f t="shared" si="151"/>
        <v>119</v>
      </c>
      <c r="AT121" s="28">
        <f t="shared" si="197"/>
        <v>118</v>
      </c>
      <c r="AU121" s="3">
        <f t="shared" si="101"/>
        <v>203</v>
      </c>
      <c r="AV121" s="5">
        <f t="shared" si="152"/>
        <v>267</v>
      </c>
      <c r="AW121" s="13" t="s">
        <v>1983</v>
      </c>
      <c r="AX121" s="14">
        <v>13</v>
      </c>
      <c r="AY121" s="14">
        <v>13</v>
      </c>
      <c r="AZ121" s="14">
        <v>12</v>
      </c>
      <c r="BA121" s="5">
        <f t="shared" si="132"/>
        <v>38</v>
      </c>
      <c r="BB121" s="5">
        <f t="shared" si="153"/>
        <v>115</v>
      </c>
      <c r="BC121" s="28">
        <f t="shared" si="154"/>
        <v>107</v>
      </c>
      <c r="BD121" s="3">
        <f t="shared" si="133"/>
        <v>310</v>
      </c>
      <c r="BE121" s="5">
        <f t="shared" si="162"/>
        <v>244</v>
      </c>
      <c r="BF121" s="13"/>
      <c r="BG121" s="14"/>
      <c r="BH121" s="14"/>
      <c r="BI121" s="14"/>
      <c r="BJ121" s="5">
        <f t="shared" si="134"/>
        <v>0</v>
      </c>
      <c r="BK121" s="5" t="str">
        <f t="shared" si="166"/>
        <v/>
      </c>
      <c r="BL121" s="28">
        <f t="shared" si="167"/>
        <v>0</v>
      </c>
      <c r="BM121" s="3">
        <f t="shared" si="190"/>
        <v>310</v>
      </c>
      <c r="BN121" s="5">
        <f t="shared" si="168"/>
        <v>250</v>
      </c>
      <c r="BO121" s="13"/>
      <c r="BP121" s="14"/>
      <c r="BQ121" s="14"/>
      <c r="BR121" s="14"/>
      <c r="BS121" s="5">
        <f t="shared" si="165"/>
        <v>0</v>
      </c>
      <c r="BT121" s="5" t="str">
        <f t="shared" si="128"/>
        <v/>
      </c>
      <c r="BU121" s="35">
        <f t="shared" si="169"/>
        <v>0</v>
      </c>
      <c r="BV121" s="3">
        <f t="shared" si="191"/>
        <v>310</v>
      </c>
      <c r="BW121" s="5">
        <f t="shared" si="130"/>
        <v>253</v>
      </c>
    </row>
    <row r="122" spans="2:75">
      <c r="B122" s="36" t="s">
        <v>384</v>
      </c>
      <c r="C122" s="41" t="s">
        <v>31</v>
      </c>
      <c r="D122" s="74" t="s">
        <v>660</v>
      </c>
      <c r="E122" s="51" t="s">
        <v>161</v>
      </c>
      <c r="F122" s="4">
        <v>14</v>
      </c>
      <c r="G122" s="4">
        <v>13</v>
      </c>
      <c r="H122" s="4">
        <v>11</v>
      </c>
      <c r="I122" s="4">
        <f t="shared" si="192"/>
        <v>38</v>
      </c>
      <c r="J122" s="4">
        <f t="shared" si="193"/>
        <v>63</v>
      </c>
      <c r="K122" s="4">
        <f t="shared" si="194"/>
        <v>185</v>
      </c>
      <c r="L122" s="57">
        <f t="shared" si="195"/>
        <v>63</v>
      </c>
      <c r="M122" s="30" t="s">
        <v>923</v>
      </c>
      <c r="N122" s="31">
        <v>17</v>
      </c>
      <c r="O122" s="31">
        <v>18</v>
      </c>
      <c r="P122" s="31">
        <v>15</v>
      </c>
      <c r="Q122" s="5">
        <f t="shared" si="174"/>
        <v>50</v>
      </c>
      <c r="R122" s="5">
        <f t="shared" si="175"/>
        <v>12</v>
      </c>
      <c r="S122" s="28">
        <f t="shared" si="176"/>
        <v>241</v>
      </c>
      <c r="T122" s="3">
        <f t="shared" si="177"/>
        <v>426</v>
      </c>
      <c r="U122" s="57">
        <f t="shared" si="178"/>
        <v>14</v>
      </c>
      <c r="V122" s="142" t="s">
        <v>1222</v>
      </c>
      <c r="W122">
        <v>11</v>
      </c>
      <c r="X122">
        <v>10</v>
      </c>
      <c r="Y122">
        <v>9</v>
      </c>
      <c r="Z122" s="4">
        <f t="shared" si="179"/>
        <v>30</v>
      </c>
      <c r="AA122" s="5">
        <f t="shared" si="180"/>
        <v>204</v>
      </c>
      <c r="AB122" s="28">
        <f t="shared" si="181"/>
        <v>28</v>
      </c>
      <c r="AC122" s="76">
        <f t="shared" si="182"/>
        <v>454</v>
      </c>
      <c r="AD122" s="57">
        <f t="shared" si="183"/>
        <v>70</v>
      </c>
      <c r="AE122" s="30" t="s">
        <v>1470</v>
      </c>
      <c r="AF122" s="31">
        <v>15</v>
      </c>
      <c r="AG122" s="31">
        <v>17</v>
      </c>
      <c r="AH122" s="31">
        <v>10</v>
      </c>
      <c r="AI122" s="4">
        <f t="shared" si="184"/>
        <v>42</v>
      </c>
      <c r="AJ122" s="5">
        <f t="shared" si="185"/>
        <v>76</v>
      </c>
      <c r="AK122" s="28">
        <f t="shared" si="186"/>
        <v>181</v>
      </c>
      <c r="AL122" s="3">
        <f t="shared" si="187"/>
        <v>635</v>
      </c>
      <c r="AM122" s="5">
        <f t="shared" si="188"/>
        <v>57</v>
      </c>
      <c r="AN122" s="13" t="s">
        <v>1744</v>
      </c>
      <c r="AO122" s="14">
        <v>19</v>
      </c>
      <c r="AP122" s="14">
        <v>20</v>
      </c>
      <c r="AQ122" s="14">
        <v>18</v>
      </c>
      <c r="AR122" s="5">
        <f t="shared" si="196"/>
        <v>57</v>
      </c>
      <c r="AS122" s="5">
        <f t="shared" si="151"/>
        <v>1</v>
      </c>
      <c r="AT122" s="28">
        <f t="shared" si="197"/>
        <v>236</v>
      </c>
      <c r="AU122" s="3">
        <f t="shared" si="101"/>
        <v>871</v>
      </c>
      <c r="AV122" s="5">
        <f t="shared" si="152"/>
        <v>32</v>
      </c>
      <c r="AW122" s="13" t="s">
        <v>1984</v>
      </c>
      <c r="AX122" s="14">
        <v>19</v>
      </c>
      <c r="AY122" s="14">
        <v>20</v>
      </c>
      <c r="AZ122" s="14">
        <v>18</v>
      </c>
      <c r="BA122" s="5">
        <f t="shared" si="132"/>
        <v>57</v>
      </c>
      <c r="BB122" s="5">
        <f t="shared" si="153"/>
        <v>1</v>
      </c>
      <c r="BC122" s="28">
        <f t="shared" si="154"/>
        <v>221</v>
      </c>
      <c r="BD122" s="3">
        <f t="shared" si="133"/>
        <v>1092</v>
      </c>
      <c r="BE122" s="5">
        <f t="shared" si="162"/>
        <v>16</v>
      </c>
      <c r="BF122" s="13" t="s">
        <v>2191</v>
      </c>
      <c r="BG122" s="14">
        <v>15</v>
      </c>
      <c r="BH122" s="14">
        <v>12</v>
      </c>
      <c r="BI122" s="14">
        <v>7</v>
      </c>
      <c r="BJ122" s="5">
        <f t="shared" si="134"/>
        <v>34</v>
      </c>
      <c r="BK122" s="5">
        <f t="shared" si="166"/>
        <v>187</v>
      </c>
      <c r="BL122" s="28">
        <f t="shared" si="167"/>
        <v>37</v>
      </c>
      <c r="BM122" s="3">
        <f t="shared" si="190"/>
        <v>1129</v>
      </c>
      <c r="BN122" s="5">
        <f t="shared" si="168"/>
        <v>32</v>
      </c>
      <c r="BO122" s="13" t="s">
        <v>2392</v>
      </c>
      <c r="BP122" s="14">
        <v>13</v>
      </c>
      <c r="BQ122" s="14">
        <v>13</v>
      </c>
      <c r="BR122" s="14">
        <v>16</v>
      </c>
      <c r="BS122" s="5">
        <f t="shared" si="165"/>
        <v>42</v>
      </c>
      <c r="BT122" s="5">
        <f t="shared" si="128"/>
        <v>32</v>
      </c>
      <c r="BU122" s="35">
        <f t="shared" si="169"/>
        <v>139</v>
      </c>
      <c r="BV122" s="3">
        <f t="shared" si="191"/>
        <v>1268</v>
      </c>
      <c r="BW122" s="5">
        <f t="shared" si="130"/>
        <v>26</v>
      </c>
    </row>
    <row r="123" spans="2:75">
      <c r="B123" s="36" t="s">
        <v>457</v>
      </c>
      <c r="C123" s="41" t="s">
        <v>31</v>
      </c>
      <c r="D123" s="74" t="s">
        <v>754</v>
      </c>
      <c r="E123" s="51" t="s">
        <v>250</v>
      </c>
      <c r="F123" s="4">
        <v>11</v>
      </c>
      <c r="G123" s="4">
        <v>16</v>
      </c>
      <c r="H123" s="4">
        <v>6</v>
      </c>
      <c r="I123" s="4">
        <f t="shared" si="192"/>
        <v>33</v>
      </c>
      <c r="J123" s="4">
        <f t="shared" si="193"/>
        <v>145</v>
      </c>
      <c r="K123" s="4">
        <f t="shared" si="194"/>
        <v>103</v>
      </c>
      <c r="L123" s="57">
        <f t="shared" si="195"/>
        <v>145</v>
      </c>
      <c r="M123" s="13"/>
      <c r="N123" s="14"/>
      <c r="O123" s="14"/>
      <c r="P123" s="14"/>
      <c r="Q123" s="5">
        <f t="shared" si="174"/>
        <v>0</v>
      </c>
      <c r="R123" s="5" t="str">
        <f t="shared" si="175"/>
        <v/>
      </c>
      <c r="S123" s="28">
        <f t="shared" si="176"/>
        <v>0</v>
      </c>
      <c r="T123" s="3">
        <f t="shared" si="177"/>
        <v>103</v>
      </c>
      <c r="U123" s="57">
        <f t="shared" si="178"/>
        <v>237</v>
      </c>
      <c r="V123" s="13"/>
      <c r="W123" s="14"/>
      <c r="X123" s="14"/>
      <c r="Y123" s="14"/>
      <c r="Z123" s="4">
        <f t="shared" si="179"/>
        <v>0</v>
      </c>
      <c r="AA123" s="5" t="str">
        <f t="shared" si="180"/>
        <v/>
      </c>
      <c r="AB123" s="28">
        <f t="shared" si="181"/>
        <v>0</v>
      </c>
      <c r="AC123" s="76">
        <f t="shared" si="182"/>
        <v>103</v>
      </c>
      <c r="AD123" s="57">
        <f t="shared" si="183"/>
        <v>263</v>
      </c>
      <c r="AE123" s="30" t="s">
        <v>1471</v>
      </c>
      <c r="AF123" s="31">
        <v>14</v>
      </c>
      <c r="AG123" s="31">
        <v>14</v>
      </c>
      <c r="AH123" s="31">
        <v>14</v>
      </c>
      <c r="AI123" s="4">
        <f t="shared" si="184"/>
        <v>42</v>
      </c>
      <c r="AJ123" s="5">
        <f t="shared" si="185"/>
        <v>76</v>
      </c>
      <c r="AK123" s="28">
        <f t="shared" si="186"/>
        <v>181</v>
      </c>
      <c r="AL123" s="3">
        <f t="shared" si="187"/>
        <v>284</v>
      </c>
      <c r="AM123" s="5">
        <f t="shared" si="188"/>
        <v>218</v>
      </c>
      <c r="AN123" s="13"/>
      <c r="AO123" s="14"/>
      <c r="AP123" s="14"/>
      <c r="AQ123" s="14"/>
      <c r="AR123" s="5">
        <f t="shared" si="196"/>
        <v>0</v>
      </c>
      <c r="AS123" s="5" t="str">
        <f t="shared" si="151"/>
        <v/>
      </c>
      <c r="AT123" s="28">
        <f t="shared" si="197"/>
        <v>0</v>
      </c>
      <c r="AU123" s="3">
        <f t="shared" ref="AU123:AU187" si="198">AT123+AL123</f>
        <v>284</v>
      </c>
      <c r="AV123" s="5">
        <f t="shared" si="152"/>
        <v>238</v>
      </c>
      <c r="AW123" s="13" t="s">
        <v>1985</v>
      </c>
      <c r="AX123" s="14">
        <v>17</v>
      </c>
      <c r="AY123" s="14">
        <v>18</v>
      </c>
      <c r="AZ123" s="14">
        <v>17</v>
      </c>
      <c r="BA123" s="5">
        <f t="shared" si="132"/>
        <v>52</v>
      </c>
      <c r="BB123" s="5">
        <f t="shared" si="153"/>
        <v>4</v>
      </c>
      <c r="BC123" s="28">
        <f t="shared" si="154"/>
        <v>218</v>
      </c>
      <c r="BD123" s="3">
        <f t="shared" si="133"/>
        <v>502</v>
      </c>
      <c r="BE123" s="5">
        <f t="shared" si="162"/>
        <v>190</v>
      </c>
      <c r="BF123" s="13" t="s">
        <v>2192</v>
      </c>
      <c r="BG123" s="14">
        <v>14</v>
      </c>
      <c r="BH123" s="14">
        <v>11</v>
      </c>
      <c r="BI123" s="14">
        <v>17</v>
      </c>
      <c r="BJ123" s="5">
        <f t="shared" si="134"/>
        <v>42</v>
      </c>
      <c r="BK123" s="5">
        <f t="shared" si="166"/>
        <v>83</v>
      </c>
      <c r="BL123" s="28">
        <f t="shared" si="167"/>
        <v>141</v>
      </c>
      <c r="BM123" s="3">
        <f t="shared" si="190"/>
        <v>643</v>
      </c>
      <c r="BN123" s="5">
        <f t="shared" si="168"/>
        <v>170</v>
      </c>
      <c r="BO123" s="13"/>
      <c r="BP123" s="14"/>
      <c r="BQ123" s="14"/>
      <c r="BR123" s="14"/>
      <c r="BS123" s="5">
        <f t="shared" si="165"/>
        <v>0</v>
      </c>
      <c r="BT123" s="5" t="str">
        <f t="shared" si="128"/>
        <v/>
      </c>
      <c r="BU123" s="35">
        <f t="shared" si="169"/>
        <v>0</v>
      </c>
      <c r="BV123" s="3">
        <f t="shared" si="191"/>
        <v>643</v>
      </c>
      <c r="BW123" s="5">
        <f t="shared" si="130"/>
        <v>180</v>
      </c>
    </row>
    <row r="124" spans="2:75">
      <c r="B124" s="36" t="s">
        <v>528</v>
      </c>
      <c r="C124" s="41" t="s">
        <v>31</v>
      </c>
      <c r="D124" s="74" t="s">
        <v>591</v>
      </c>
      <c r="E124" s="51" t="s">
        <v>101</v>
      </c>
      <c r="F124" s="4">
        <v>19</v>
      </c>
      <c r="G124" s="4">
        <v>18</v>
      </c>
      <c r="H124" s="4">
        <v>15</v>
      </c>
      <c r="I124" s="4">
        <f t="shared" si="192"/>
        <v>52</v>
      </c>
      <c r="J124" s="4">
        <f t="shared" si="193"/>
        <v>1</v>
      </c>
      <c r="K124" s="4">
        <f t="shared" si="194"/>
        <v>247</v>
      </c>
      <c r="L124" s="57">
        <f t="shared" si="195"/>
        <v>1</v>
      </c>
      <c r="M124" s="13" t="s">
        <v>924</v>
      </c>
      <c r="N124" s="14">
        <v>12</v>
      </c>
      <c r="O124" s="14">
        <v>15</v>
      </c>
      <c r="P124" s="14">
        <v>9</v>
      </c>
      <c r="Q124" s="5">
        <f t="shared" si="174"/>
        <v>36</v>
      </c>
      <c r="R124" s="5">
        <f t="shared" si="175"/>
        <v>194</v>
      </c>
      <c r="S124" s="28">
        <f t="shared" si="176"/>
        <v>59</v>
      </c>
      <c r="T124" s="3">
        <f t="shared" si="177"/>
        <v>306</v>
      </c>
      <c r="U124" s="57">
        <f t="shared" si="178"/>
        <v>85</v>
      </c>
      <c r="V124" s="13" t="s">
        <v>1223</v>
      </c>
      <c r="W124" s="14">
        <v>12</v>
      </c>
      <c r="X124" s="14">
        <v>15</v>
      </c>
      <c r="Y124" s="14">
        <v>17</v>
      </c>
      <c r="Z124" s="4">
        <f t="shared" si="179"/>
        <v>44</v>
      </c>
      <c r="AA124" s="5">
        <f t="shared" si="180"/>
        <v>65</v>
      </c>
      <c r="AB124" s="28">
        <f t="shared" si="181"/>
        <v>167</v>
      </c>
      <c r="AC124" s="76">
        <f t="shared" si="182"/>
        <v>473</v>
      </c>
      <c r="AD124" s="57">
        <f t="shared" si="183"/>
        <v>53</v>
      </c>
      <c r="AE124" s="30" t="s">
        <v>1472</v>
      </c>
      <c r="AF124" s="31">
        <v>15</v>
      </c>
      <c r="AG124" s="31">
        <v>13</v>
      </c>
      <c r="AH124" s="31">
        <v>10</v>
      </c>
      <c r="AI124" s="4">
        <f t="shared" si="184"/>
        <v>38</v>
      </c>
      <c r="AJ124" s="5">
        <f t="shared" si="185"/>
        <v>177</v>
      </c>
      <c r="AK124" s="28">
        <f t="shared" si="186"/>
        <v>80</v>
      </c>
      <c r="AL124" s="3">
        <f t="shared" si="187"/>
        <v>553</v>
      </c>
      <c r="AM124" s="5">
        <f t="shared" si="188"/>
        <v>90</v>
      </c>
      <c r="AN124" s="13" t="s">
        <v>1745</v>
      </c>
      <c r="AO124" s="14">
        <v>14</v>
      </c>
      <c r="AP124" s="14">
        <v>15</v>
      </c>
      <c r="AQ124" s="14">
        <v>13</v>
      </c>
      <c r="AR124" s="5">
        <f t="shared" si="196"/>
        <v>42</v>
      </c>
      <c r="AS124" s="5">
        <f t="shared" si="151"/>
        <v>78</v>
      </c>
      <c r="AT124" s="28">
        <f t="shared" si="197"/>
        <v>159</v>
      </c>
      <c r="AU124" s="3">
        <f t="shared" si="198"/>
        <v>712</v>
      </c>
      <c r="AV124" s="5">
        <f t="shared" si="152"/>
        <v>70</v>
      </c>
      <c r="AW124" s="13" t="s">
        <v>1986</v>
      </c>
      <c r="AX124" s="14">
        <v>15</v>
      </c>
      <c r="AY124" s="14">
        <v>11</v>
      </c>
      <c r="AZ124" s="14">
        <v>13</v>
      </c>
      <c r="BA124" s="5">
        <f t="shared" si="132"/>
        <v>39</v>
      </c>
      <c r="BB124" s="5">
        <f t="shared" si="153"/>
        <v>95</v>
      </c>
      <c r="BC124" s="28">
        <f t="shared" si="154"/>
        <v>127</v>
      </c>
      <c r="BD124" s="3">
        <f t="shared" si="133"/>
        <v>839</v>
      </c>
      <c r="BE124" s="5">
        <f t="shared" si="162"/>
        <v>72</v>
      </c>
      <c r="BF124" s="13" t="s">
        <v>2193</v>
      </c>
      <c r="BG124" s="14">
        <v>14</v>
      </c>
      <c r="BH124" s="14">
        <v>13</v>
      </c>
      <c r="BI124" s="14">
        <v>15</v>
      </c>
      <c r="BJ124" s="5">
        <f t="shared" si="134"/>
        <v>42</v>
      </c>
      <c r="BK124" s="5">
        <f t="shared" si="166"/>
        <v>83</v>
      </c>
      <c r="BL124" s="28">
        <f t="shared" si="167"/>
        <v>141</v>
      </c>
      <c r="BM124" s="3">
        <f t="shared" si="190"/>
        <v>980</v>
      </c>
      <c r="BN124" s="5">
        <f t="shared" si="168"/>
        <v>65</v>
      </c>
      <c r="BO124" s="13" t="s">
        <v>2393</v>
      </c>
      <c r="BP124" s="14">
        <v>12</v>
      </c>
      <c r="BQ124" s="14">
        <v>8</v>
      </c>
      <c r="BR124" s="14">
        <v>13</v>
      </c>
      <c r="BS124" s="5">
        <f t="shared" si="165"/>
        <v>33</v>
      </c>
      <c r="BT124" s="5">
        <f t="shared" si="128"/>
        <v>134</v>
      </c>
      <c r="BU124" s="35">
        <f t="shared" si="169"/>
        <v>37</v>
      </c>
      <c r="BV124" s="3">
        <f t="shared" si="191"/>
        <v>1017</v>
      </c>
      <c r="BW124" s="5">
        <f t="shared" si="130"/>
        <v>76</v>
      </c>
    </row>
    <row r="125" spans="2:75">
      <c r="B125" s="36" t="s">
        <v>338</v>
      </c>
      <c r="C125" s="41" t="s">
        <v>31</v>
      </c>
      <c r="D125" s="74" t="s">
        <v>596</v>
      </c>
      <c r="E125" s="51" t="s">
        <v>111</v>
      </c>
      <c r="F125" s="4">
        <v>20</v>
      </c>
      <c r="G125" s="4">
        <v>13</v>
      </c>
      <c r="H125" s="4">
        <v>13</v>
      </c>
      <c r="I125" s="4">
        <f t="shared" si="192"/>
        <v>46</v>
      </c>
      <c r="J125" s="4">
        <f t="shared" si="193"/>
        <v>6</v>
      </c>
      <c r="K125" s="4">
        <f t="shared" si="194"/>
        <v>242</v>
      </c>
      <c r="L125" s="57">
        <f t="shared" si="195"/>
        <v>6</v>
      </c>
      <c r="M125" s="13" t="s">
        <v>925</v>
      </c>
      <c r="N125" s="14">
        <v>11</v>
      </c>
      <c r="O125" s="14">
        <v>14</v>
      </c>
      <c r="P125" s="14">
        <v>14</v>
      </c>
      <c r="Q125" s="5">
        <f t="shared" si="174"/>
        <v>39</v>
      </c>
      <c r="R125" s="5">
        <f t="shared" si="175"/>
        <v>147</v>
      </c>
      <c r="S125" s="28">
        <f t="shared" si="176"/>
        <v>106</v>
      </c>
      <c r="T125" s="3">
        <f t="shared" si="177"/>
        <v>348</v>
      </c>
      <c r="U125" s="57">
        <f t="shared" si="178"/>
        <v>55</v>
      </c>
      <c r="V125" s="13" t="s">
        <v>1224</v>
      </c>
      <c r="W125" s="14">
        <v>10</v>
      </c>
      <c r="X125" s="14">
        <v>11</v>
      </c>
      <c r="Y125" s="14">
        <v>11</v>
      </c>
      <c r="Z125" s="4">
        <f t="shared" si="179"/>
        <v>32</v>
      </c>
      <c r="AA125" s="5">
        <f t="shared" si="180"/>
        <v>191</v>
      </c>
      <c r="AB125" s="28">
        <f t="shared" si="181"/>
        <v>41</v>
      </c>
      <c r="AC125" s="76">
        <f t="shared" si="182"/>
        <v>389</v>
      </c>
      <c r="AD125" s="57">
        <f t="shared" si="183"/>
        <v>106</v>
      </c>
      <c r="AE125" s="30" t="s">
        <v>1473</v>
      </c>
      <c r="AF125" s="31">
        <v>16</v>
      </c>
      <c r="AG125" s="31">
        <v>15</v>
      </c>
      <c r="AH125" s="31">
        <v>16</v>
      </c>
      <c r="AI125" s="4">
        <f t="shared" si="184"/>
        <v>47</v>
      </c>
      <c r="AJ125" s="5">
        <f t="shared" si="185"/>
        <v>16</v>
      </c>
      <c r="AK125" s="28">
        <f t="shared" si="186"/>
        <v>241</v>
      </c>
      <c r="AL125" s="3">
        <f t="shared" si="187"/>
        <v>630</v>
      </c>
      <c r="AM125" s="5">
        <f t="shared" si="188"/>
        <v>59</v>
      </c>
      <c r="AN125" s="13" t="s">
        <v>1746</v>
      </c>
      <c r="AO125" s="14">
        <v>12</v>
      </c>
      <c r="AP125" s="14">
        <v>10</v>
      </c>
      <c r="AQ125" s="14">
        <v>12</v>
      </c>
      <c r="AR125" s="5">
        <f t="shared" si="196"/>
        <v>34</v>
      </c>
      <c r="AS125" s="5">
        <f t="shared" si="151"/>
        <v>210</v>
      </c>
      <c r="AT125" s="28">
        <f t="shared" si="197"/>
        <v>27</v>
      </c>
      <c r="AU125" s="3">
        <f t="shared" si="198"/>
        <v>657</v>
      </c>
      <c r="AV125" s="5">
        <f t="shared" si="152"/>
        <v>93</v>
      </c>
      <c r="AW125" s="13" t="s">
        <v>1987</v>
      </c>
      <c r="AX125" s="14">
        <v>13</v>
      </c>
      <c r="AY125" s="14">
        <v>14</v>
      </c>
      <c r="AZ125" s="14">
        <v>12</v>
      </c>
      <c r="BA125" s="5">
        <f t="shared" si="132"/>
        <v>39</v>
      </c>
      <c r="BB125" s="5">
        <f t="shared" si="153"/>
        <v>95</v>
      </c>
      <c r="BC125" s="28">
        <f t="shared" si="154"/>
        <v>127</v>
      </c>
      <c r="BD125" s="3">
        <f t="shared" si="133"/>
        <v>784</v>
      </c>
      <c r="BE125" s="5">
        <f t="shared" si="162"/>
        <v>86</v>
      </c>
      <c r="BF125" s="13" t="s">
        <v>2194</v>
      </c>
      <c r="BG125" s="14">
        <v>16</v>
      </c>
      <c r="BH125" s="14">
        <v>15</v>
      </c>
      <c r="BI125" s="14">
        <v>17</v>
      </c>
      <c r="BJ125" s="5">
        <f t="shared" si="134"/>
        <v>48</v>
      </c>
      <c r="BK125" s="5">
        <f t="shared" si="166"/>
        <v>15</v>
      </c>
      <c r="BL125" s="28">
        <f t="shared" si="167"/>
        <v>209</v>
      </c>
      <c r="BM125" s="3">
        <f t="shared" si="190"/>
        <v>993</v>
      </c>
      <c r="BN125" s="5">
        <f t="shared" si="168"/>
        <v>59</v>
      </c>
      <c r="BO125" s="13" t="s">
        <v>2394</v>
      </c>
      <c r="BP125" s="14">
        <v>11</v>
      </c>
      <c r="BQ125" s="14">
        <v>7</v>
      </c>
      <c r="BR125" s="14">
        <v>14</v>
      </c>
      <c r="BS125" s="5">
        <f t="shared" si="165"/>
        <v>32</v>
      </c>
      <c r="BT125" s="5">
        <f t="shared" si="128"/>
        <v>141</v>
      </c>
      <c r="BU125" s="35">
        <f t="shared" si="169"/>
        <v>30</v>
      </c>
      <c r="BV125" s="3">
        <f t="shared" si="191"/>
        <v>1023</v>
      </c>
      <c r="BW125" s="5">
        <f t="shared" si="130"/>
        <v>73</v>
      </c>
    </row>
    <row r="126" spans="2:75">
      <c r="B126" s="36" t="s">
        <v>1376</v>
      </c>
      <c r="C126" s="41" t="s">
        <v>31</v>
      </c>
      <c r="D126" s="74" t="s">
        <v>1375</v>
      </c>
      <c r="E126" s="51"/>
      <c r="F126" s="4"/>
      <c r="G126" s="4"/>
      <c r="H126" s="4"/>
      <c r="I126" s="4"/>
      <c r="J126" s="4"/>
      <c r="K126" s="4"/>
      <c r="L126" s="57"/>
      <c r="M126" s="13"/>
      <c r="N126" s="14"/>
      <c r="O126" s="14"/>
      <c r="P126" s="14"/>
      <c r="Q126" s="5"/>
      <c r="R126" s="5"/>
      <c r="S126" s="28"/>
      <c r="T126" s="3"/>
      <c r="U126" s="57"/>
      <c r="V126" s="142" t="s">
        <v>1225</v>
      </c>
      <c r="W126">
        <v>14</v>
      </c>
      <c r="X126">
        <v>10</v>
      </c>
      <c r="Y126">
        <v>10</v>
      </c>
      <c r="Z126" s="4">
        <f t="shared" si="179"/>
        <v>34</v>
      </c>
      <c r="AA126" s="5">
        <f t="shared" si="180"/>
        <v>177</v>
      </c>
      <c r="AB126" s="28">
        <f t="shared" si="181"/>
        <v>55</v>
      </c>
      <c r="AC126" s="76">
        <f t="shared" si="182"/>
        <v>55</v>
      </c>
      <c r="AD126" s="57">
        <f t="shared" si="183"/>
        <v>283</v>
      </c>
      <c r="AE126" s="30" t="s">
        <v>1474</v>
      </c>
      <c r="AF126" s="31">
        <v>16</v>
      </c>
      <c r="AG126" s="31">
        <v>12</v>
      </c>
      <c r="AH126" s="31">
        <v>13</v>
      </c>
      <c r="AI126" s="4">
        <f t="shared" si="184"/>
        <v>41</v>
      </c>
      <c r="AJ126" s="5">
        <f t="shared" si="185"/>
        <v>104</v>
      </c>
      <c r="AK126" s="28">
        <f t="shared" si="186"/>
        <v>153</v>
      </c>
      <c r="AL126" s="3">
        <f t="shared" si="187"/>
        <v>208</v>
      </c>
      <c r="AM126" s="5">
        <f t="shared" si="188"/>
        <v>243</v>
      </c>
      <c r="AN126" s="13" t="s">
        <v>1747</v>
      </c>
      <c r="AO126" s="14">
        <v>19</v>
      </c>
      <c r="AP126" s="14">
        <v>17</v>
      </c>
      <c r="AQ126" s="14">
        <v>17</v>
      </c>
      <c r="AR126" s="5">
        <f t="shared" si="196"/>
        <v>53</v>
      </c>
      <c r="AS126" s="5">
        <f t="shared" si="151"/>
        <v>5</v>
      </c>
      <c r="AT126" s="28">
        <f t="shared" si="197"/>
        <v>232</v>
      </c>
      <c r="AU126" s="3">
        <f t="shared" si="198"/>
        <v>440</v>
      </c>
      <c r="AV126" s="5">
        <f t="shared" si="152"/>
        <v>185</v>
      </c>
      <c r="AW126" s="13"/>
      <c r="AX126" s="14"/>
      <c r="AY126" s="14"/>
      <c r="AZ126" s="14"/>
      <c r="BA126" s="5">
        <f t="shared" si="132"/>
        <v>0</v>
      </c>
      <c r="BB126" s="5" t="str">
        <f t="shared" si="153"/>
        <v/>
      </c>
      <c r="BC126" s="28">
        <f t="shared" si="154"/>
        <v>0</v>
      </c>
      <c r="BD126" s="3">
        <f t="shared" si="133"/>
        <v>440</v>
      </c>
      <c r="BE126" s="5">
        <f t="shared" si="162"/>
        <v>205</v>
      </c>
      <c r="BF126" s="13" t="s">
        <v>2195</v>
      </c>
      <c r="BG126" s="14">
        <v>14</v>
      </c>
      <c r="BH126" s="14">
        <v>18</v>
      </c>
      <c r="BI126" s="14">
        <v>17</v>
      </c>
      <c r="BJ126" s="5">
        <f t="shared" si="134"/>
        <v>49</v>
      </c>
      <c r="BK126" s="5">
        <f t="shared" si="166"/>
        <v>10</v>
      </c>
      <c r="BL126" s="28">
        <f t="shared" si="167"/>
        <v>214</v>
      </c>
      <c r="BM126" s="3">
        <f t="shared" si="190"/>
        <v>654</v>
      </c>
      <c r="BN126" s="5">
        <f t="shared" si="168"/>
        <v>167</v>
      </c>
      <c r="BO126" s="13" t="s">
        <v>2395</v>
      </c>
      <c r="BP126" s="14">
        <v>13</v>
      </c>
      <c r="BQ126" s="14">
        <v>15</v>
      </c>
      <c r="BR126" s="14">
        <v>13</v>
      </c>
      <c r="BS126" s="5">
        <f t="shared" si="165"/>
        <v>41</v>
      </c>
      <c r="BT126" s="5">
        <f t="shared" si="128"/>
        <v>41</v>
      </c>
      <c r="BU126" s="35">
        <f t="shared" si="169"/>
        <v>130</v>
      </c>
      <c r="BV126" s="3">
        <f t="shared" si="191"/>
        <v>784</v>
      </c>
      <c r="BW126" s="5">
        <f t="shared" si="130"/>
        <v>146</v>
      </c>
    </row>
    <row r="127" spans="2:75">
      <c r="B127" s="36" t="s">
        <v>349</v>
      </c>
      <c r="C127" s="41" t="s">
        <v>31</v>
      </c>
      <c r="D127" s="74" t="s">
        <v>614</v>
      </c>
      <c r="E127" s="51" t="s">
        <v>122</v>
      </c>
      <c r="F127" s="4">
        <v>9</v>
      </c>
      <c r="G127" s="4">
        <v>18</v>
      </c>
      <c r="H127" s="4">
        <v>17</v>
      </c>
      <c r="I127" s="4">
        <f>SUM(F127:H127)</f>
        <v>44</v>
      </c>
      <c r="J127" s="4">
        <f>IF(E127="","",RANK(I127,I$6:I$366))</f>
        <v>19</v>
      </c>
      <c r="K127" s="4">
        <f>IF(J127="",0,I$368+1-J127)</f>
        <v>229</v>
      </c>
      <c r="L127" s="57">
        <f>IF(E127="","",RANK(K127,K$6:K$366))</f>
        <v>19</v>
      </c>
      <c r="M127" s="13" t="s">
        <v>926</v>
      </c>
      <c r="N127" s="14">
        <v>15</v>
      </c>
      <c r="O127" s="14">
        <v>16</v>
      </c>
      <c r="P127" s="14">
        <v>19</v>
      </c>
      <c r="Q127" s="5">
        <f t="shared" ref="Q127:Q151" si="199">SUM(N127:P127)</f>
        <v>50</v>
      </c>
      <c r="R127" s="5">
        <f>IF(M127="","",RANK(Q127,Q$6:Q$367))</f>
        <v>12</v>
      </c>
      <c r="S127" s="28">
        <f>IF(R127="",0,Q$368+1-R127)</f>
        <v>241</v>
      </c>
      <c r="T127" s="3">
        <f t="shared" ref="T127:T151" si="200">S127+K127</f>
        <v>470</v>
      </c>
      <c r="U127" s="57">
        <f>IF(T127=0,"",RANK(T127,T$6:T$367))</f>
        <v>6</v>
      </c>
      <c r="V127" s="13"/>
      <c r="W127" s="14"/>
      <c r="X127" s="14"/>
      <c r="Y127" s="14"/>
      <c r="Z127" s="4">
        <f t="shared" si="179"/>
        <v>0</v>
      </c>
      <c r="AA127" s="5" t="str">
        <f t="shared" si="180"/>
        <v/>
      </c>
      <c r="AB127" s="28">
        <f t="shared" si="181"/>
        <v>0</v>
      </c>
      <c r="AC127" s="76">
        <f t="shared" si="182"/>
        <v>470</v>
      </c>
      <c r="AD127" s="57">
        <f t="shared" si="183"/>
        <v>57</v>
      </c>
      <c r="AE127" s="30"/>
      <c r="AF127" s="31"/>
      <c r="AG127" s="31"/>
      <c r="AH127" s="31"/>
      <c r="AI127" s="4">
        <f t="shared" si="184"/>
        <v>0</v>
      </c>
      <c r="AJ127" s="5" t="str">
        <f t="shared" si="185"/>
        <v/>
      </c>
      <c r="AK127" s="28">
        <f t="shared" si="186"/>
        <v>0</v>
      </c>
      <c r="AL127" s="3">
        <f t="shared" si="187"/>
        <v>470</v>
      </c>
      <c r="AM127" s="5">
        <f t="shared" si="188"/>
        <v>131</v>
      </c>
      <c r="AN127" s="13"/>
      <c r="AO127" s="14"/>
      <c r="AP127" s="14"/>
      <c r="AQ127" s="14"/>
      <c r="AR127" s="5">
        <f t="shared" si="196"/>
        <v>0</v>
      </c>
      <c r="AS127" s="5" t="str">
        <f t="shared" si="151"/>
        <v/>
      </c>
      <c r="AT127" s="28">
        <f t="shared" si="197"/>
        <v>0</v>
      </c>
      <c r="AU127" s="3">
        <f t="shared" si="198"/>
        <v>470</v>
      </c>
      <c r="AV127" s="5">
        <f t="shared" si="152"/>
        <v>174</v>
      </c>
      <c r="AW127" s="13"/>
      <c r="AX127" s="14"/>
      <c r="AY127" s="14"/>
      <c r="AZ127" s="14"/>
      <c r="BA127" s="5">
        <f t="shared" si="132"/>
        <v>0</v>
      </c>
      <c r="BB127" s="5" t="str">
        <f t="shared" si="153"/>
        <v/>
      </c>
      <c r="BC127" s="28">
        <f t="shared" si="154"/>
        <v>0</v>
      </c>
      <c r="BD127" s="3">
        <f t="shared" si="133"/>
        <v>470</v>
      </c>
      <c r="BE127" s="5">
        <f t="shared" si="162"/>
        <v>198</v>
      </c>
      <c r="BF127" s="13"/>
      <c r="BG127" s="14"/>
      <c r="BH127" s="14"/>
      <c r="BI127" s="14"/>
      <c r="BJ127" s="5">
        <f t="shared" si="134"/>
        <v>0</v>
      </c>
      <c r="BK127" s="5" t="str">
        <f t="shared" si="166"/>
        <v/>
      </c>
      <c r="BL127" s="28">
        <f t="shared" si="167"/>
        <v>0</v>
      </c>
      <c r="BM127" s="3">
        <f t="shared" si="190"/>
        <v>470</v>
      </c>
      <c r="BN127" s="5">
        <f t="shared" si="168"/>
        <v>214</v>
      </c>
      <c r="BO127" s="13"/>
      <c r="BP127" s="14"/>
      <c r="BQ127" s="14"/>
      <c r="BR127" s="14"/>
      <c r="BS127" s="5">
        <f t="shared" ref="BS127:BS128" si="201">SUM(BP127:BR127)</f>
        <v>0</v>
      </c>
      <c r="BT127" s="5" t="str">
        <f t="shared" si="128"/>
        <v/>
      </c>
      <c r="BU127" s="35">
        <f t="shared" si="169"/>
        <v>0</v>
      </c>
      <c r="BV127" s="3">
        <f t="shared" ref="BV127:BV128" si="202">BU127+BM127</f>
        <v>470</v>
      </c>
      <c r="BW127" s="5">
        <f t="shared" si="130"/>
        <v>218</v>
      </c>
    </row>
    <row r="128" spans="2:75">
      <c r="B128" s="36" t="s">
        <v>2505</v>
      </c>
      <c r="C128" s="41" t="s">
        <v>31</v>
      </c>
      <c r="D128" s="74" t="s">
        <v>2504</v>
      </c>
      <c r="E128" s="51"/>
      <c r="F128" s="4"/>
      <c r="G128" s="4"/>
      <c r="H128" s="4"/>
      <c r="I128" s="4"/>
      <c r="J128" s="4"/>
      <c r="K128" s="4"/>
      <c r="L128" s="57"/>
      <c r="M128" s="13"/>
      <c r="N128" s="14"/>
      <c r="O128" s="14"/>
      <c r="P128" s="14"/>
      <c r="Q128" s="5"/>
      <c r="R128" s="5"/>
      <c r="S128" s="28"/>
      <c r="T128" s="3"/>
      <c r="U128" s="57"/>
      <c r="V128" s="13"/>
      <c r="W128" s="14"/>
      <c r="X128" s="14"/>
      <c r="Y128" s="14"/>
      <c r="Z128" s="4"/>
      <c r="AA128" s="5"/>
      <c r="AB128" s="28"/>
      <c r="AC128" s="76"/>
      <c r="AD128" s="57"/>
      <c r="AE128" s="30"/>
      <c r="AF128" s="31"/>
      <c r="AG128" s="31"/>
      <c r="AH128" s="31"/>
      <c r="AI128" s="4"/>
      <c r="AJ128" s="5"/>
      <c r="AK128" s="28"/>
      <c r="AL128" s="3"/>
      <c r="AM128" s="5"/>
      <c r="AN128" s="13"/>
      <c r="AO128" s="14"/>
      <c r="AP128" s="14"/>
      <c r="AQ128" s="14"/>
      <c r="AR128" s="5"/>
      <c r="AS128" s="5"/>
      <c r="AT128" s="28"/>
      <c r="AU128" s="3"/>
      <c r="AV128" s="5"/>
      <c r="AW128" s="13"/>
      <c r="AX128" s="14"/>
      <c r="AY128" s="14"/>
      <c r="AZ128" s="14"/>
      <c r="BA128" s="5"/>
      <c r="BB128" s="5"/>
      <c r="BC128" s="28"/>
      <c r="BD128" s="3"/>
      <c r="BE128" s="5"/>
      <c r="BF128" s="13"/>
      <c r="BG128" s="14"/>
      <c r="BH128" s="14"/>
      <c r="BI128" s="14"/>
      <c r="BJ128" s="5"/>
      <c r="BK128" s="5"/>
      <c r="BL128" s="28"/>
      <c r="BM128" s="3"/>
      <c r="BN128" s="5"/>
      <c r="BO128" s="13" t="s">
        <v>2396</v>
      </c>
      <c r="BP128" s="14">
        <v>12</v>
      </c>
      <c r="BQ128" s="14">
        <v>17</v>
      </c>
      <c r="BR128" s="14">
        <v>13</v>
      </c>
      <c r="BS128" s="5">
        <f t="shared" si="201"/>
        <v>42</v>
      </c>
      <c r="BT128" s="5">
        <f t="shared" si="128"/>
        <v>32</v>
      </c>
      <c r="BU128" s="35">
        <f t="shared" si="169"/>
        <v>139</v>
      </c>
      <c r="BV128" s="3">
        <f t="shared" si="202"/>
        <v>139</v>
      </c>
      <c r="BW128" s="5">
        <f t="shared" si="130"/>
        <v>298</v>
      </c>
    </row>
    <row r="129" spans="2:75">
      <c r="B129" s="36" t="s">
        <v>526</v>
      </c>
      <c r="C129" s="41" t="s">
        <v>31</v>
      </c>
      <c r="D129" s="74" t="s">
        <v>835</v>
      </c>
      <c r="E129" s="51" t="s">
        <v>331</v>
      </c>
      <c r="F129" s="4">
        <v>11</v>
      </c>
      <c r="G129" s="4">
        <v>9</v>
      </c>
      <c r="H129" s="4">
        <v>6</v>
      </c>
      <c r="I129" s="4">
        <f>SUM(F129:H129)</f>
        <v>26</v>
      </c>
      <c r="J129" s="4">
        <f>IF(E129="","",RANK(I129,I$6:I$366))</f>
        <v>245</v>
      </c>
      <c r="K129" s="4">
        <f>IF(J129="",0,I$368+1-J129)</f>
        <v>3</v>
      </c>
      <c r="L129" s="57">
        <f>IF(E129="","",RANK(K129,K$6:K$366))</f>
        <v>245</v>
      </c>
      <c r="M129" s="13"/>
      <c r="N129" s="14"/>
      <c r="O129" s="14"/>
      <c r="P129" s="14"/>
      <c r="Q129" s="5">
        <f t="shared" si="199"/>
        <v>0</v>
      </c>
      <c r="R129" s="5" t="str">
        <f t="shared" ref="R129:R151" si="203">IF(M129="","",RANK(Q129,Q$6:Q$367))</f>
        <v/>
      </c>
      <c r="S129" s="28">
        <f t="shared" ref="S129:S151" si="204">IF(R129="",0,Q$368+1-R129)</f>
        <v>0</v>
      </c>
      <c r="T129" s="3">
        <f t="shared" si="200"/>
        <v>3</v>
      </c>
      <c r="U129" s="57">
        <f t="shared" ref="U129:U151" si="205">IF(T129=0,"",RANK(T129,T$6:T$367))</f>
        <v>278</v>
      </c>
      <c r="V129" s="13"/>
      <c r="W129" s="14"/>
      <c r="X129" s="14"/>
      <c r="Y129" s="14"/>
      <c r="Z129" s="4">
        <f t="shared" si="179"/>
        <v>0</v>
      </c>
      <c r="AA129" s="5" t="str">
        <f t="shared" ref="AA129:AA151" si="206">IF(V129="","",RANK(Z129,Z$6:Z$367))</f>
        <v/>
      </c>
      <c r="AB129" s="28">
        <f t="shared" ref="AB129:AB151" si="207">IF(AA129="",0,Z$368+1-AA129)</f>
        <v>0</v>
      </c>
      <c r="AC129" s="76">
        <f t="shared" si="182"/>
        <v>3</v>
      </c>
      <c r="AD129" s="57">
        <f t="shared" ref="AD129:AD160" si="208">IF(AC129=0,"",RANK(AC129,AC$6:AC$321))</f>
        <v>287</v>
      </c>
      <c r="AE129" s="30"/>
      <c r="AF129" s="31"/>
      <c r="AG129" s="31"/>
      <c r="AH129" s="31"/>
      <c r="AI129" s="4">
        <f t="shared" si="184"/>
        <v>0</v>
      </c>
      <c r="AJ129" s="5" t="str">
        <f t="shared" ref="AJ129:AJ160" si="209">IF(AE129="","",RANK(AI129,AI$6:AI$367))</f>
        <v/>
      </c>
      <c r="AK129" s="28">
        <f t="shared" ref="AK129:AK160" si="210">IF(AJ129="",0,AI$368+1-AJ129)</f>
        <v>0</v>
      </c>
      <c r="AL129" s="3">
        <f t="shared" si="187"/>
        <v>3</v>
      </c>
      <c r="AM129" s="5">
        <f t="shared" ref="AM129:AM160" si="211">IF(AL129=0,"",RANK(AL129,AL$6:AL$321))</f>
        <v>303</v>
      </c>
      <c r="AN129" s="13"/>
      <c r="AO129" s="14"/>
      <c r="AP129" s="14"/>
      <c r="AQ129" s="14"/>
      <c r="AR129" s="5">
        <f t="shared" si="196"/>
        <v>0</v>
      </c>
      <c r="AS129" s="5" t="str">
        <f t="shared" ref="AS129:AS160" si="212">IF(AN129="","",RANK(AR129,AR$6:AR$367))</f>
        <v/>
      </c>
      <c r="AT129" s="28">
        <f t="shared" ref="AT129:AT151" si="213">IF(AS129="",0,AR$368+1-AS129)</f>
        <v>0</v>
      </c>
      <c r="AU129" s="3">
        <f t="shared" si="198"/>
        <v>3</v>
      </c>
      <c r="AV129" s="5">
        <f t="shared" ref="AV129:AV192" si="214">IF(AU129=0,"",RANK(AU129,AU$6:AU$367))</f>
        <v>309</v>
      </c>
      <c r="AW129" s="13"/>
      <c r="AX129" s="14"/>
      <c r="AY129" s="14"/>
      <c r="AZ129" s="14"/>
      <c r="BA129" s="5">
        <f t="shared" si="132"/>
        <v>0</v>
      </c>
      <c r="BB129" s="5" t="str">
        <f t="shared" ref="BB129:BB160" si="215">IF(AW129="","",RANK(BA129,BA$6:BA$367))</f>
        <v/>
      </c>
      <c r="BC129" s="28">
        <f t="shared" ref="BC129:BC160" si="216">IF(BB129="",0,BA$368+1-BB129)</f>
        <v>0</v>
      </c>
      <c r="BD129" s="3">
        <f t="shared" si="133"/>
        <v>3</v>
      </c>
      <c r="BE129" s="5">
        <f t="shared" ref="BE129:BE192" si="217">IF(BD129=0,"",RANK(BD129,BD$6:BD$367))</f>
        <v>312</v>
      </c>
      <c r="BF129" s="13"/>
      <c r="BG129" s="14"/>
      <c r="BH129" s="14"/>
      <c r="BI129" s="14"/>
      <c r="BJ129" s="5">
        <f t="shared" si="134"/>
        <v>0</v>
      </c>
      <c r="BK129" s="5" t="str">
        <f t="shared" ref="BK129:BK151" si="218">IF(BF129="","",RANK(BJ129,BJ$6:BJ$367))</f>
        <v/>
      </c>
      <c r="BL129" s="28">
        <f t="shared" ref="BL129:BL151" si="219">IF(BK129="",0,BJ$368+1-BK129)</f>
        <v>0</v>
      </c>
      <c r="BM129" s="3">
        <f t="shared" si="190"/>
        <v>3</v>
      </c>
      <c r="BN129" s="5">
        <f t="shared" ref="BN129:BN192" si="220">IF(BM129=0,"",RANK(BM129,BM$6:BM$367))</f>
        <v>315</v>
      </c>
      <c r="BO129" s="13"/>
      <c r="BP129" s="14"/>
      <c r="BQ129" s="14"/>
      <c r="BR129" s="14"/>
      <c r="BS129" s="5">
        <f t="shared" si="165"/>
        <v>0</v>
      </c>
      <c r="BT129" s="5" t="str">
        <f t="shared" si="128"/>
        <v/>
      </c>
      <c r="BU129" s="35">
        <f t="shared" si="169"/>
        <v>0</v>
      </c>
      <c r="BV129" s="3">
        <f t="shared" si="189"/>
        <v>3</v>
      </c>
      <c r="BW129" s="5">
        <f t="shared" si="130"/>
        <v>316</v>
      </c>
    </row>
    <row r="130" spans="2:75">
      <c r="B130" s="36" t="s">
        <v>414</v>
      </c>
      <c r="C130" s="41" t="s">
        <v>31</v>
      </c>
      <c r="D130" s="74" t="s">
        <v>697</v>
      </c>
      <c r="E130" s="51" t="s">
        <v>196</v>
      </c>
      <c r="F130" s="4">
        <v>11</v>
      </c>
      <c r="G130" s="4">
        <v>16</v>
      </c>
      <c r="H130" s="4">
        <v>9</v>
      </c>
      <c r="I130" s="4">
        <f>SUM(F130:H130)</f>
        <v>36</v>
      </c>
      <c r="J130" s="4">
        <f>IF(E130="","",RANK(I130,I$6:I$366))</f>
        <v>89</v>
      </c>
      <c r="K130" s="4">
        <f>IF(J130="",0,I$368+1-J130)</f>
        <v>159</v>
      </c>
      <c r="L130" s="57">
        <f>IF(E130="","",RANK(K130,K$6:K$366))</f>
        <v>89</v>
      </c>
      <c r="M130" s="13" t="s">
        <v>927</v>
      </c>
      <c r="N130" s="14">
        <v>11</v>
      </c>
      <c r="O130" s="14">
        <v>15</v>
      </c>
      <c r="P130" s="14">
        <v>14</v>
      </c>
      <c r="Q130" s="5">
        <f t="shared" si="199"/>
        <v>40</v>
      </c>
      <c r="R130" s="5">
        <f t="shared" si="203"/>
        <v>130</v>
      </c>
      <c r="S130" s="28">
        <f t="shared" si="204"/>
        <v>123</v>
      </c>
      <c r="T130" s="3">
        <f t="shared" si="200"/>
        <v>282</v>
      </c>
      <c r="U130" s="57">
        <f t="shared" si="205"/>
        <v>97</v>
      </c>
      <c r="V130" s="13" t="s">
        <v>1226</v>
      </c>
      <c r="W130" s="14">
        <v>10</v>
      </c>
      <c r="X130" s="14">
        <v>11</v>
      </c>
      <c r="Y130" s="14">
        <v>9</v>
      </c>
      <c r="Z130" s="4">
        <f t="shared" si="179"/>
        <v>30</v>
      </c>
      <c r="AA130" s="5">
        <f t="shared" si="206"/>
        <v>204</v>
      </c>
      <c r="AB130" s="28">
        <f t="shared" si="207"/>
        <v>28</v>
      </c>
      <c r="AC130" s="76">
        <f t="shared" si="182"/>
        <v>310</v>
      </c>
      <c r="AD130" s="57">
        <f t="shared" si="208"/>
        <v>153</v>
      </c>
      <c r="AE130" s="30" t="s">
        <v>1475</v>
      </c>
      <c r="AF130" s="31">
        <v>15</v>
      </c>
      <c r="AG130" s="31">
        <v>13</v>
      </c>
      <c r="AH130" s="31">
        <v>12</v>
      </c>
      <c r="AI130" s="4">
        <f t="shared" si="184"/>
        <v>40</v>
      </c>
      <c r="AJ130" s="5">
        <f t="shared" si="209"/>
        <v>133</v>
      </c>
      <c r="AK130" s="28">
        <f t="shared" si="210"/>
        <v>124</v>
      </c>
      <c r="AL130" s="3">
        <f t="shared" si="187"/>
        <v>434</v>
      </c>
      <c r="AM130" s="5">
        <f t="shared" si="211"/>
        <v>151</v>
      </c>
      <c r="AN130" s="13" t="s">
        <v>1748</v>
      </c>
      <c r="AO130" s="14">
        <v>9</v>
      </c>
      <c r="AP130" s="14">
        <v>10</v>
      </c>
      <c r="AQ130" s="14">
        <v>12</v>
      </c>
      <c r="AR130" s="5">
        <f t="shared" si="196"/>
        <v>31</v>
      </c>
      <c r="AS130" s="5">
        <f t="shared" si="212"/>
        <v>227</v>
      </c>
      <c r="AT130" s="28">
        <f t="shared" si="213"/>
        <v>10</v>
      </c>
      <c r="AU130" s="3">
        <f t="shared" si="198"/>
        <v>444</v>
      </c>
      <c r="AV130" s="5">
        <f t="shared" si="214"/>
        <v>183</v>
      </c>
      <c r="AW130" s="13" t="s">
        <v>1988</v>
      </c>
      <c r="AX130" s="14">
        <v>15</v>
      </c>
      <c r="AY130" s="14">
        <v>18</v>
      </c>
      <c r="AZ130" s="14">
        <v>16</v>
      </c>
      <c r="BA130" s="5">
        <f t="shared" si="132"/>
        <v>49</v>
      </c>
      <c r="BB130" s="5">
        <f t="shared" si="215"/>
        <v>9</v>
      </c>
      <c r="BC130" s="28">
        <f t="shared" si="216"/>
        <v>213</v>
      </c>
      <c r="BD130" s="3">
        <f t="shared" si="133"/>
        <v>657</v>
      </c>
      <c r="BE130" s="5">
        <f t="shared" si="217"/>
        <v>138</v>
      </c>
      <c r="BF130" s="13" t="s">
        <v>2196</v>
      </c>
      <c r="BG130" s="14">
        <v>12</v>
      </c>
      <c r="BH130" s="14">
        <v>13</v>
      </c>
      <c r="BI130" s="14">
        <v>13</v>
      </c>
      <c r="BJ130" s="5">
        <f t="shared" si="134"/>
        <v>38</v>
      </c>
      <c r="BK130" s="5">
        <f t="shared" si="218"/>
        <v>145</v>
      </c>
      <c r="BL130" s="28">
        <f t="shared" si="219"/>
        <v>79</v>
      </c>
      <c r="BM130" s="3">
        <f t="shared" si="190"/>
        <v>736</v>
      </c>
      <c r="BN130" s="5">
        <f t="shared" si="220"/>
        <v>147</v>
      </c>
      <c r="BO130" s="13"/>
      <c r="BP130" s="14"/>
      <c r="BQ130" s="14"/>
      <c r="BR130" s="14"/>
      <c r="BS130" s="5">
        <f t="shared" si="165"/>
        <v>0</v>
      </c>
      <c r="BT130" s="5" t="str">
        <f t="shared" si="128"/>
        <v/>
      </c>
      <c r="BU130" s="35">
        <f t="shared" si="169"/>
        <v>0</v>
      </c>
      <c r="BV130" s="3">
        <f t="shared" si="189"/>
        <v>736</v>
      </c>
      <c r="BW130" s="5">
        <f t="shared" si="130"/>
        <v>161</v>
      </c>
    </row>
    <row r="131" spans="2:75">
      <c r="B131" s="36" t="s">
        <v>1111</v>
      </c>
      <c r="C131" s="41" t="s">
        <v>31</v>
      </c>
      <c r="D131" s="74" t="s">
        <v>1095</v>
      </c>
      <c r="E131" s="51"/>
      <c r="F131" s="4"/>
      <c r="G131" s="4"/>
      <c r="H131" s="4"/>
      <c r="I131" s="4"/>
      <c r="J131" s="4"/>
      <c r="K131" s="4"/>
      <c r="L131" s="57"/>
      <c r="M131" s="13" t="s">
        <v>928</v>
      </c>
      <c r="N131" s="14">
        <v>13</v>
      </c>
      <c r="O131" s="14">
        <v>14</v>
      </c>
      <c r="P131" s="14">
        <v>7</v>
      </c>
      <c r="Q131" s="5">
        <f t="shared" si="199"/>
        <v>34</v>
      </c>
      <c r="R131" s="5">
        <f t="shared" si="203"/>
        <v>224</v>
      </c>
      <c r="S131" s="28">
        <f t="shared" si="204"/>
        <v>29</v>
      </c>
      <c r="T131" s="3">
        <f t="shared" si="200"/>
        <v>29</v>
      </c>
      <c r="U131" s="57">
        <f t="shared" si="205"/>
        <v>269</v>
      </c>
      <c r="V131" s="13" t="s">
        <v>1227</v>
      </c>
      <c r="W131" s="14">
        <v>11</v>
      </c>
      <c r="X131" s="14">
        <v>13</v>
      </c>
      <c r="Y131" s="14">
        <v>18</v>
      </c>
      <c r="Z131" s="4">
        <f t="shared" si="179"/>
        <v>42</v>
      </c>
      <c r="AA131" s="5">
        <f t="shared" si="206"/>
        <v>90</v>
      </c>
      <c r="AB131" s="28">
        <f t="shared" si="207"/>
        <v>142</v>
      </c>
      <c r="AC131" s="76">
        <f t="shared" si="182"/>
        <v>171</v>
      </c>
      <c r="AD131" s="57">
        <f t="shared" si="208"/>
        <v>229</v>
      </c>
      <c r="AE131" s="30" t="s">
        <v>1476</v>
      </c>
      <c r="AF131" s="31">
        <v>17</v>
      </c>
      <c r="AG131" s="31">
        <v>14</v>
      </c>
      <c r="AH131" s="31">
        <v>14</v>
      </c>
      <c r="AI131" s="4">
        <f t="shared" si="184"/>
        <v>45</v>
      </c>
      <c r="AJ131" s="5">
        <f t="shared" si="209"/>
        <v>40</v>
      </c>
      <c r="AK131" s="28">
        <f t="shared" si="210"/>
        <v>217</v>
      </c>
      <c r="AL131" s="3">
        <f t="shared" si="187"/>
        <v>388</v>
      </c>
      <c r="AM131" s="5">
        <f t="shared" si="211"/>
        <v>168</v>
      </c>
      <c r="AN131" s="13" t="s">
        <v>1749</v>
      </c>
      <c r="AO131" s="14">
        <v>15</v>
      </c>
      <c r="AP131" s="14">
        <v>16</v>
      </c>
      <c r="AQ131" s="14">
        <v>19</v>
      </c>
      <c r="AR131" s="5">
        <f t="shared" si="196"/>
        <v>50</v>
      </c>
      <c r="AS131" s="5">
        <f t="shared" si="212"/>
        <v>13</v>
      </c>
      <c r="AT131" s="28">
        <f t="shared" si="213"/>
        <v>224</v>
      </c>
      <c r="AU131" s="3">
        <f t="shared" si="198"/>
        <v>612</v>
      </c>
      <c r="AV131" s="5">
        <f t="shared" si="214"/>
        <v>115</v>
      </c>
      <c r="AW131" s="13" t="s">
        <v>1989</v>
      </c>
      <c r="AX131" s="14">
        <v>13</v>
      </c>
      <c r="AY131" s="14">
        <v>16</v>
      </c>
      <c r="AZ131" s="14">
        <v>11</v>
      </c>
      <c r="BA131" s="5">
        <f t="shared" si="132"/>
        <v>40</v>
      </c>
      <c r="BB131" s="5">
        <f t="shared" si="215"/>
        <v>80</v>
      </c>
      <c r="BC131" s="28">
        <f t="shared" si="216"/>
        <v>142</v>
      </c>
      <c r="BD131" s="3">
        <f t="shared" si="133"/>
        <v>754</v>
      </c>
      <c r="BE131" s="5">
        <f t="shared" si="217"/>
        <v>94</v>
      </c>
      <c r="BF131" s="13" t="s">
        <v>2197</v>
      </c>
      <c r="BG131" s="14">
        <v>12</v>
      </c>
      <c r="BH131" s="14">
        <v>16</v>
      </c>
      <c r="BI131" s="14">
        <v>10</v>
      </c>
      <c r="BJ131" s="5">
        <f t="shared" si="134"/>
        <v>38</v>
      </c>
      <c r="BK131" s="5">
        <f t="shared" si="218"/>
        <v>145</v>
      </c>
      <c r="BL131" s="28">
        <f t="shared" si="219"/>
        <v>79</v>
      </c>
      <c r="BM131" s="3">
        <f t="shared" si="190"/>
        <v>833</v>
      </c>
      <c r="BN131" s="5">
        <f t="shared" si="220"/>
        <v>115</v>
      </c>
      <c r="BO131" s="13" t="s">
        <v>2397</v>
      </c>
      <c r="BP131" s="14">
        <v>13</v>
      </c>
      <c r="BQ131" s="14">
        <v>8</v>
      </c>
      <c r="BR131" s="14">
        <v>16</v>
      </c>
      <c r="BS131" s="5">
        <f t="shared" si="165"/>
        <v>37</v>
      </c>
      <c r="BT131" s="5">
        <f t="shared" si="128"/>
        <v>93</v>
      </c>
      <c r="BU131" s="35">
        <f t="shared" si="169"/>
        <v>78</v>
      </c>
      <c r="BV131" s="3">
        <f t="shared" ref="BV131:BV136" si="221">BU131+BM131</f>
        <v>911</v>
      </c>
      <c r="BW131" s="5">
        <f t="shared" si="130"/>
        <v>107</v>
      </c>
    </row>
    <row r="132" spans="2:75">
      <c r="B132" s="36" t="s">
        <v>486</v>
      </c>
      <c r="C132" s="41" t="s">
        <v>39</v>
      </c>
      <c r="D132" s="74" t="s">
        <v>790</v>
      </c>
      <c r="E132" s="51" t="s">
        <v>288</v>
      </c>
      <c r="F132" s="4">
        <v>11</v>
      </c>
      <c r="G132" s="4">
        <v>10</v>
      </c>
      <c r="H132" s="4">
        <v>10</v>
      </c>
      <c r="I132" s="4">
        <f t="shared" ref="I132:I147" si="222">SUM(F132:H132)</f>
        <v>31</v>
      </c>
      <c r="J132" s="4">
        <f t="shared" ref="J132:J147" si="223">IF(E132="","",RANK(I132,I$6:I$366))</f>
        <v>184</v>
      </c>
      <c r="K132" s="4">
        <f t="shared" ref="K132:K147" si="224">IF(J132="",0,I$368+1-J132)</f>
        <v>64</v>
      </c>
      <c r="L132" s="57">
        <f t="shared" ref="L132:L147" si="225">IF(E132="","",RANK(K132,K$6:K$366))</f>
        <v>184</v>
      </c>
      <c r="M132" s="13" t="s">
        <v>929</v>
      </c>
      <c r="N132" s="14">
        <v>15</v>
      </c>
      <c r="O132" s="14">
        <v>14</v>
      </c>
      <c r="P132" s="14">
        <v>17</v>
      </c>
      <c r="Q132" s="5">
        <f t="shared" si="199"/>
        <v>46</v>
      </c>
      <c r="R132" s="5">
        <f t="shared" si="203"/>
        <v>39</v>
      </c>
      <c r="S132" s="28">
        <f t="shared" si="204"/>
        <v>214</v>
      </c>
      <c r="T132" s="3">
        <f t="shared" si="200"/>
        <v>278</v>
      </c>
      <c r="U132" s="57">
        <f t="shared" si="205"/>
        <v>102</v>
      </c>
      <c r="V132" s="13" t="s">
        <v>1228</v>
      </c>
      <c r="W132" s="14">
        <v>19</v>
      </c>
      <c r="X132" s="14">
        <v>14</v>
      </c>
      <c r="Y132" s="14">
        <v>18</v>
      </c>
      <c r="Z132" s="4">
        <f t="shared" si="179"/>
        <v>51</v>
      </c>
      <c r="AA132" s="5">
        <f t="shared" si="206"/>
        <v>12</v>
      </c>
      <c r="AB132" s="28">
        <f t="shared" si="207"/>
        <v>220</v>
      </c>
      <c r="AC132" s="76">
        <f t="shared" si="182"/>
        <v>498</v>
      </c>
      <c r="AD132" s="57">
        <f t="shared" si="208"/>
        <v>41</v>
      </c>
      <c r="AE132" s="30" t="s">
        <v>1477</v>
      </c>
      <c r="AF132" s="31">
        <v>18</v>
      </c>
      <c r="AG132" s="31">
        <v>16</v>
      </c>
      <c r="AH132" s="31">
        <v>15</v>
      </c>
      <c r="AI132" s="4">
        <f t="shared" si="184"/>
        <v>49</v>
      </c>
      <c r="AJ132" s="5">
        <f t="shared" si="209"/>
        <v>5</v>
      </c>
      <c r="AK132" s="28">
        <f t="shared" si="210"/>
        <v>252</v>
      </c>
      <c r="AL132" s="3">
        <f t="shared" si="187"/>
        <v>750</v>
      </c>
      <c r="AM132" s="5">
        <f t="shared" si="211"/>
        <v>23</v>
      </c>
      <c r="AN132" s="13" t="s">
        <v>1750</v>
      </c>
      <c r="AO132" s="14">
        <v>12</v>
      </c>
      <c r="AP132" s="14">
        <v>12</v>
      </c>
      <c r="AQ132" s="14">
        <v>16</v>
      </c>
      <c r="AR132" s="5">
        <f t="shared" si="196"/>
        <v>40</v>
      </c>
      <c r="AS132" s="5">
        <f t="shared" si="212"/>
        <v>119</v>
      </c>
      <c r="AT132" s="28">
        <f t="shared" si="213"/>
        <v>118</v>
      </c>
      <c r="AU132" s="3">
        <f t="shared" si="198"/>
        <v>868</v>
      </c>
      <c r="AV132" s="5">
        <f t="shared" si="214"/>
        <v>33</v>
      </c>
      <c r="AW132" s="13" t="s">
        <v>1990</v>
      </c>
      <c r="AX132" s="14">
        <v>17</v>
      </c>
      <c r="AY132" s="14">
        <v>16</v>
      </c>
      <c r="AZ132" s="14">
        <v>16</v>
      </c>
      <c r="BA132" s="5">
        <f t="shared" si="132"/>
        <v>49</v>
      </c>
      <c r="BB132" s="5">
        <f t="shared" si="215"/>
        <v>9</v>
      </c>
      <c r="BC132" s="28">
        <f t="shared" si="216"/>
        <v>213</v>
      </c>
      <c r="BD132" s="3">
        <f t="shared" si="133"/>
        <v>1081</v>
      </c>
      <c r="BE132" s="5">
        <f t="shared" si="217"/>
        <v>18</v>
      </c>
      <c r="BF132" s="13" t="s">
        <v>2198</v>
      </c>
      <c r="BG132" s="14">
        <v>16</v>
      </c>
      <c r="BH132" s="14">
        <v>14</v>
      </c>
      <c r="BI132" s="14">
        <v>20</v>
      </c>
      <c r="BJ132" s="5">
        <f t="shared" si="134"/>
        <v>50</v>
      </c>
      <c r="BK132" s="5">
        <f t="shared" si="218"/>
        <v>4</v>
      </c>
      <c r="BL132" s="28">
        <f t="shared" si="219"/>
        <v>220</v>
      </c>
      <c r="BM132" s="3">
        <f t="shared" si="190"/>
        <v>1301</v>
      </c>
      <c r="BN132" s="5">
        <f t="shared" si="220"/>
        <v>8</v>
      </c>
      <c r="BO132" s="13" t="s">
        <v>2398</v>
      </c>
      <c r="BP132" s="14">
        <v>13</v>
      </c>
      <c r="BQ132" s="14">
        <v>13</v>
      </c>
      <c r="BR132" s="14">
        <v>13</v>
      </c>
      <c r="BS132" s="5">
        <f t="shared" si="165"/>
        <v>39</v>
      </c>
      <c r="BT132" s="5">
        <f t="shared" si="128"/>
        <v>58</v>
      </c>
      <c r="BU132" s="35">
        <f t="shared" si="169"/>
        <v>113</v>
      </c>
      <c r="BV132" s="3">
        <f t="shared" si="221"/>
        <v>1414</v>
      </c>
      <c r="BW132" s="5">
        <f t="shared" si="130"/>
        <v>8</v>
      </c>
    </row>
    <row r="133" spans="2:75">
      <c r="B133" s="36" t="s">
        <v>525</v>
      </c>
      <c r="C133" s="41" t="s">
        <v>39</v>
      </c>
      <c r="D133" s="74" t="s">
        <v>834</v>
      </c>
      <c r="E133" s="51" t="s">
        <v>330</v>
      </c>
      <c r="F133" s="4">
        <v>11</v>
      </c>
      <c r="G133" s="4">
        <v>9</v>
      </c>
      <c r="H133" s="4">
        <v>7</v>
      </c>
      <c r="I133" s="4">
        <f t="shared" si="222"/>
        <v>27</v>
      </c>
      <c r="J133" s="4">
        <f t="shared" si="223"/>
        <v>236</v>
      </c>
      <c r="K133" s="4">
        <f t="shared" si="224"/>
        <v>12</v>
      </c>
      <c r="L133" s="57">
        <f t="shared" si="225"/>
        <v>236</v>
      </c>
      <c r="M133" s="13" t="s">
        <v>868</v>
      </c>
      <c r="N133" s="14">
        <v>12</v>
      </c>
      <c r="O133" s="14">
        <v>14</v>
      </c>
      <c r="P133" s="14">
        <v>17</v>
      </c>
      <c r="Q133" s="5">
        <f t="shared" si="199"/>
        <v>43</v>
      </c>
      <c r="R133" s="5">
        <f t="shared" si="203"/>
        <v>79</v>
      </c>
      <c r="S133" s="28">
        <f t="shared" si="204"/>
        <v>174</v>
      </c>
      <c r="T133" s="3">
        <f t="shared" si="200"/>
        <v>186</v>
      </c>
      <c r="U133" s="57">
        <f t="shared" si="205"/>
        <v>180</v>
      </c>
      <c r="V133" s="13" t="s">
        <v>1229</v>
      </c>
      <c r="W133" s="14">
        <v>14</v>
      </c>
      <c r="X133" s="14">
        <v>17</v>
      </c>
      <c r="Y133" s="14">
        <v>14</v>
      </c>
      <c r="Z133" s="4">
        <f t="shared" si="179"/>
        <v>45</v>
      </c>
      <c r="AA133" s="5">
        <f t="shared" si="206"/>
        <v>53</v>
      </c>
      <c r="AB133" s="28">
        <f t="shared" si="207"/>
        <v>179</v>
      </c>
      <c r="AC133" s="76">
        <f t="shared" si="182"/>
        <v>365</v>
      </c>
      <c r="AD133" s="57">
        <f t="shared" si="208"/>
        <v>119</v>
      </c>
      <c r="AE133" s="30" t="s">
        <v>1478</v>
      </c>
      <c r="AF133" s="31">
        <v>14</v>
      </c>
      <c r="AG133" s="31">
        <v>12</v>
      </c>
      <c r="AH133" s="31">
        <v>10</v>
      </c>
      <c r="AI133" s="4">
        <f t="shared" si="184"/>
        <v>36</v>
      </c>
      <c r="AJ133" s="5">
        <f t="shared" si="209"/>
        <v>206</v>
      </c>
      <c r="AK133" s="28">
        <f t="shared" si="210"/>
        <v>51</v>
      </c>
      <c r="AL133" s="3">
        <f t="shared" si="187"/>
        <v>416</v>
      </c>
      <c r="AM133" s="5">
        <f t="shared" si="211"/>
        <v>158</v>
      </c>
      <c r="AN133" s="13" t="s">
        <v>1751</v>
      </c>
      <c r="AO133" s="14">
        <v>12</v>
      </c>
      <c r="AP133" s="14">
        <v>11</v>
      </c>
      <c r="AQ133" s="14">
        <v>13</v>
      </c>
      <c r="AR133" s="5">
        <f t="shared" si="196"/>
        <v>36</v>
      </c>
      <c r="AS133" s="5">
        <f t="shared" si="212"/>
        <v>188</v>
      </c>
      <c r="AT133" s="28">
        <f t="shared" si="213"/>
        <v>49</v>
      </c>
      <c r="AU133" s="3">
        <f t="shared" si="198"/>
        <v>465</v>
      </c>
      <c r="AV133" s="5">
        <f t="shared" si="214"/>
        <v>176</v>
      </c>
      <c r="AW133" s="13" t="s">
        <v>1991</v>
      </c>
      <c r="AX133" s="14">
        <v>16</v>
      </c>
      <c r="AY133" s="14">
        <v>15</v>
      </c>
      <c r="AZ133" s="14">
        <v>16</v>
      </c>
      <c r="BA133" s="5">
        <f t="shared" si="132"/>
        <v>47</v>
      </c>
      <c r="BB133" s="5">
        <f t="shared" si="215"/>
        <v>17</v>
      </c>
      <c r="BC133" s="28">
        <f t="shared" si="216"/>
        <v>205</v>
      </c>
      <c r="BD133" s="3">
        <f t="shared" si="133"/>
        <v>670</v>
      </c>
      <c r="BE133" s="5">
        <f t="shared" si="217"/>
        <v>130</v>
      </c>
      <c r="BF133" s="13" t="s">
        <v>2199</v>
      </c>
      <c r="BG133" s="14">
        <v>15</v>
      </c>
      <c r="BH133" s="14">
        <v>12</v>
      </c>
      <c r="BI133" s="14">
        <v>18</v>
      </c>
      <c r="BJ133" s="5">
        <f t="shared" si="134"/>
        <v>45</v>
      </c>
      <c r="BK133" s="5">
        <f t="shared" si="218"/>
        <v>41</v>
      </c>
      <c r="BL133" s="28">
        <f t="shared" si="219"/>
        <v>183</v>
      </c>
      <c r="BM133" s="3">
        <f t="shared" si="190"/>
        <v>853</v>
      </c>
      <c r="BN133" s="5">
        <f t="shared" si="220"/>
        <v>108</v>
      </c>
      <c r="BO133" s="13" t="s">
        <v>2399</v>
      </c>
      <c r="BP133" s="14">
        <v>8</v>
      </c>
      <c r="BQ133" s="14">
        <v>14</v>
      </c>
      <c r="BR133" s="14">
        <v>17</v>
      </c>
      <c r="BS133" s="5">
        <f t="shared" si="165"/>
        <v>39</v>
      </c>
      <c r="BT133" s="5">
        <f t="shared" si="128"/>
        <v>58</v>
      </c>
      <c r="BU133" s="35">
        <f t="shared" si="169"/>
        <v>113</v>
      </c>
      <c r="BV133" s="3">
        <f t="shared" si="221"/>
        <v>966</v>
      </c>
      <c r="BW133" s="5">
        <f t="shared" si="130"/>
        <v>91</v>
      </c>
    </row>
    <row r="134" spans="2:75">
      <c r="B134" s="36" t="s">
        <v>501</v>
      </c>
      <c r="C134" s="41" t="s">
        <v>39</v>
      </c>
      <c r="D134" s="74" t="s">
        <v>808</v>
      </c>
      <c r="E134" s="51" t="s">
        <v>119</v>
      </c>
      <c r="F134" s="4">
        <v>10</v>
      </c>
      <c r="G134" s="4">
        <v>9</v>
      </c>
      <c r="H134" s="4">
        <v>10</v>
      </c>
      <c r="I134" s="4">
        <f t="shared" si="222"/>
        <v>29</v>
      </c>
      <c r="J134" s="4">
        <f t="shared" si="223"/>
        <v>218</v>
      </c>
      <c r="K134" s="4">
        <f t="shared" si="224"/>
        <v>30</v>
      </c>
      <c r="L134" s="57">
        <f t="shared" si="225"/>
        <v>218</v>
      </c>
      <c r="M134" s="13" t="s">
        <v>930</v>
      </c>
      <c r="N134" s="14">
        <v>18</v>
      </c>
      <c r="O134" s="14">
        <v>19</v>
      </c>
      <c r="P134" s="14">
        <v>20</v>
      </c>
      <c r="Q134" s="5">
        <f t="shared" si="199"/>
        <v>57</v>
      </c>
      <c r="R134" s="5">
        <f t="shared" si="203"/>
        <v>1</v>
      </c>
      <c r="S134" s="28">
        <f t="shared" si="204"/>
        <v>252</v>
      </c>
      <c r="T134" s="3">
        <f t="shared" si="200"/>
        <v>282</v>
      </c>
      <c r="U134" s="57">
        <f t="shared" si="205"/>
        <v>97</v>
      </c>
      <c r="V134" s="13" t="s">
        <v>1230</v>
      </c>
      <c r="W134" s="14">
        <v>16</v>
      </c>
      <c r="X134" s="14">
        <v>15</v>
      </c>
      <c r="Y134" s="14">
        <v>17</v>
      </c>
      <c r="Z134" s="4">
        <f t="shared" si="179"/>
        <v>48</v>
      </c>
      <c r="AA134" s="5">
        <f t="shared" si="206"/>
        <v>30</v>
      </c>
      <c r="AB134" s="28">
        <f t="shared" si="207"/>
        <v>202</v>
      </c>
      <c r="AC134" s="76">
        <f t="shared" si="182"/>
        <v>484</v>
      </c>
      <c r="AD134" s="57">
        <f t="shared" si="208"/>
        <v>49</v>
      </c>
      <c r="AE134" s="30" t="s">
        <v>1479</v>
      </c>
      <c r="AF134" s="31">
        <v>14</v>
      </c>
      <c r="AG134" s="31">
        <v>13</v>
      </c>
      <c r="AH134" s="31">
        <v>12</v>
      </c>
      <c r="AI134" s="4">
        <f t="shared" si="184"/>
        <v>39</v>
      </c>
      <c r="AJ134" s="5">
        <f t="shared" si="209"/>
        <v>157</v>
      </c>
      <c r="AK134" s="28">
        <f t="shared" si="210"/>
        <v>100</v>
      </c>
      <c r="AL134" s="3">
        <f t="shared" si="187"/>
        <v>584</v>
      </c>
      <c r="AM134" s="5">
        <f t="shared" si="211"/>
        <v>78</v>
      </c>
      <c r="AN134" s="13" t="s">
        <v>1752</v>
      </c>
      <c r="AO134" s="14">
        <v>15</v>
      </c>
      <c r="AP134" s="14">
        <v>12</v>
      </c>
      <c r="AQ134" s="14">
        <v>15</v>
      </c>
      <c r="AR134" s="5">
        <f t="shared" si="196"/>
        <v>42</v>
      </c>
      <c r="AS134" s="5">
        <f t="shared" si="212"/>
        <v>78</v>
      </c>
      <c r="AT134" s="28">
        <f t="shared" si="213"/>
        <v>159</v>
      </c>
      <c r="AU134" s="3">
        <f t="shared" si="198"/>
        <v>743</v>
      </c>
      <c r="AV134" s="5">
        <f t="shared" si="214"/>
        <v>59</v>
      </c>
      <c r="AW134" s="13" t="s">
        <v>1992</v>
      </c>
      <c r="AX134" s="14">
        <v>14</v>
      </c>
      <c r="AY134" s="14">
        <v>13</v>
      </c>
      <c r="AZ134" s="14">
        <v>12</v>
      </c>
      <c r="BA134" s="5">
        <f t="shared" si="132"/>
        <v>39</v>
      </c>
      <c r="BB134" s="5">
        <f t="shared" si="215"/>
        <v>95</v>
      </c>
      <c r="BC134" s="28">
        <f t="shared" si="216"/>
        <v>127</v>
      </c>
      <c r="BD134" s="3">
        <f t="shared" si="133"/>
        <v>870</v>
      </c>
      <c r="BE134" s="5">
        <f t="shared" si="217"/>
        <v>62</v>
      </c>
      <c r="BF134" s="13" t="s">
        <v>2200</v>
      </c>
      <c r="BG134" s="14">
        <v>12</v>
      </c>
      <c r="BH134" s="14">
        <v>16</v>
      </c>
      <c r="BI134" s="14">
        <v>12</v>
      </c>
      <c r="BJ134" s="5">
        <f t="shared" si="134"/>
        <v>40</v>
      </c>
      <c r="BK134" s="5">
        <f t="shared" si="218"/>
        <v>110</v>
      </c>
      <c r="BL134" s="28">
        <f t="shared" si="219"/>
        <v>114</v>
      </c>
      <c r="BM134" s="3">
        <f t="shared" si="190"/>
        <v>984</v>
      </c>
      <c r="BN134" s="5">
        <f t="shared" si="220"/>
        <v>64</v>
      </c>
      <c r="BO134" s="13" t="s">
        <v>2400</v>
      </c>
      <c r="BP134" s="14">
        <v>14</v>
      </c>
      <c r="BQ134" s="14">
        <v>9</v>
      </c>
      <c r="BR134" s="14">
        <v>15</v>
      </c>
      <c r="BS134" s="5">
        <f t="shared" si="165"/>
        <v>38</v>
      </c>
      <c r="BT134" s="5">
        <f t="shared" ref="BT134:BT197" si="226">IF(BO134="","",RANK(BS134,BS$6:BS$367))</f>
        <v>76</v>
      </c>
      <c r="BU134" s="35">
        <f t="shared" ref="BU134:BU165" si="227">IF(BT134="",0,BS$368+1-BT134)</f>
        <v>95</v>
      </c>
      <c r="BV134" s="3">
        <f t="shared" si="221"/>
        <v>1079</v>
      </c>
      <c r="BW134" s="5">
        <f t="shared" ref="BW134:BW197" si="228">IF(BV134=0,"",RANK(BV134,BV$6:BV$367))</f>
        <v>60</v>
      </c>
    </row>
    <row r="135" spans="2:75">
      <c r="B135" s="36" t="s">
        <v>464</v>
      </c>
      <c r="C135" s="41" t="s">
        <v>39</v>
      </c>
      <c r="D135" s="74" t="s">
        <v>766</v>
      </c>
      <c r="E135" s="51" t="s">
        <v>261</v>
      </c>
      <c r="F135" s="4">
        <v>13</v>
      </c>
      <c r="G135" s="4">
        <v>9</v>
      </c>
      <c r="H135" s="4">
        <v>10</v>
      </c>
      <c r="I135" s="4">
        <f t="shared" si="222"/>
        <v>32</v>
      </c>
      <c r="J135" s="4">
        <f t="shared" si="223"/>
        <v>167</v>
      </c>
      <c r="K135" s="4">
        <f t="shared" si="224"/>
        <v>81</v>
      </c>
      <c r="L135" s="57">
        <f t="shared" si="225"/>
        <v>167</v>
      </c>
      <c r="M135" s="13" t="s">
        <v>931</v>
      </c>
      <c r="N135" s="14">
        <v>12</v>
      </c>
      <c r="O135" s="14">
        <v>13</v>
      </c>
      <c r="P135" s="14">
        <v>14</v>
      </c>
      <c r="Q135" s="5">
        <f t="shared" si="199"/>
        <v>39</v>
      </c>
      <c r="R135" s="5">
        <f t="shared" si="203"/>
        <v>147</v>
      </c>
      <c r="S135" s="28">
        <f t="shared" si="204"/>
        <v>106</v>
      </c>
      <c r="T135" s="3">
        <f t="shared" si="200"/>
        <v>187</v>
      </c>
      <c r="U135" s="57">
        <f t="shared" si="205"/>
        <v>172</v>
      </c>
      <c r="V135" s="13" t="s">
        <v>1231</v>
      </c>
      <c r="W135" s="14">
        <v>16</v>
      </c>
      <c r="X135" s="14">
        <v>15</v>
      </c>
      <c r="Y135" s="14">
        <v>15</v>
      </c>
      <c r="Z135" s="4">
        <f t="shared" si="179"/>
        <v>46</v>
      </c>
      <c r="AA135" s="5">
        <f t="shared" si="206"/>
        <v>42</v>
      </c>
      <c r="AB135" s="28">
        <f t="shared" si="207"/>
        <v>190</v>
      </c>
      <c r="AC135" s="76">
        <f t="shared" si="182"/>
        <v>377</v>
      </c>
      <c r="AD135" s="57">
        <f t="shared" si="208"/>
        <v>111</v>
      </c>
      <c r="AE135" s="30" t="s">
        <v>1480</v>
      </c>
      <c r="AF135" s="31">
        <v>16</v>
      </c>
      <c r="AG135" s="31">
        <v>11</v>
      </c>
      <c r="AH135" s="31">
        <v>10</v>
      </c>
      <c r="AI135" s="4">
        <f t="shared" si="184"/>
        <v>37</v>
      </c>
      <c r="AJ135" s="5">
        <f t="shared" si="209"/>
        <v>195</v>
      </c>
      <c r="AK135" s="28">
        <f t="shared" si="210"/>
        <v>62</v>
      </c>
      <c r="AL135" s="3">
        <f t="shared" si="187"/>
        <v>439</v>
      </c>
      <c r="AM135" s="5">
        <f t="shared" si="211"/>
        <v>150</v>
      </c>
      <c r="AN135" s="13" t="s">
        <v>1753</v>
      </c>
      <c r="AO135" s="14">
        <v>16</v>
      </c>
      <c r="AP135" s="14">
        <v>13</v>
      </c>
      <c r="AQ135" s="14">
        <v>13</v>
      </c>
      <c r="AR135" s="5">
        <f t="shared" si="196"/>
        <v>42</v>
      </c>
      <c r="AS135" s="5">
        <f t="shared" si="212"/>
        <v>78</v>
      </c>
      <c r="AT135" s="28">
        <f t="shared" si="213"/>
        <v>159</v>
      </c>
      <c r="AU135" s="3">
        <f t="shared" si="198"/>
        <v>598</v>
      </c>
      <c r="AV135" s="5">
        <f t="shared" si="214"/>
        <v>122</v>
      </c>
      <c r="AW135" s="13" t="s">
        <v>1993</v>
      </c>
      <c r="AX135" s="14">
        <v>13</v>
      </c>
      <c r="AY135" s="14">
        <v>11</v>
      </c>
      <c r="AZ135" s="14">
        <v>11</v>
      </c>
      <c r="BA135" s="5">
        <f t="shared" si="132"/>
        <v>35</v>
      </c>
      <c r="BB135" s="5">
        <f t="shared" si="215"/>
        <v>169</v>
      </c>
      <c r="BC135" s="28">
        <f t="shared" si="216"/>
        <v>53</v>
      </c>
      <c r="BD135" s="3">
        <f t="shared" si="133"/>
        <v>651</v>
      </c>
      <c r="BE135" s="5">
        <f t="shared" si="217"/>
        <v>143</v>
      </c>
      <c r="BF135" s="13" t="s">
        <v>2201</v>
      </c>
      <c r="BG135" s="14">
        <v>13</v>
      </c>
      <c r="BH135" s="14">
        <v>15</v>
      </c>
      <c r="BI135" s="14">
        <v>16</v>
      </c>
      <c r="BJ135" s="5">
        <f t="shared" si="134"/>
        <v>44</v>
      </c>
      <c r="BK135" s="5">
        <f t="shared" si="218"/>
        <v>54</v>
      </c>
      <c r="BL135" s="28">
        <f t="shared" si="219"/>
        <v>170</v>
      </c>
      <c r="BM135" s="3">
        <f t="shared" si="190"/>
        <v>821</v>
      </c>
      <c r="BN135" s="5">
        <f t="shared" si="220"/>
        <v>124</v>
      </c>
      <c r="BO135" s="13" t="s">
        <v>2401</v>
      </c>
      <c r="BP135" s="14">
        <v>10</v>
      </c>
      <c r="BQ135" s="14">
        <v>11</v>
      </c>
      <c r="BR135" s="14">
        <v>18</v>
      </c>
      <c r="BS135" s="5">
        <f t="shared" si="165"/>
        <v>39</v>
      </c>
      <c r="BT135" s="5">
        <f t="shared" si="226"/>
        <v>58</v>
      </c>
      <c r="BU135" s="35">
        <f t="shared" si="227"/>
        <v>113</v>
      </c>
      <c r="BV135" s="3">
        <f t="shared" si="221"/>
        <v>934</v>
      </c>
      <c r="BW135" s="5">
        <f t="shared" si="228"/>
        <v>101</v>
      </c>
    </row>
    <row r="136" spans="2:75">
      <c r="B136" s="36" t="s">
        <v>420</v>
      </c>
      <c r="C136" s="41" t="s">
        <v>39</v>
      </c>
      <c r="D136" s="74" t="s">
        <v>703</v>
      </c>
      <c r="E136" s="51" t="s">
        <v>212</v>
      </c>
      <c r="F136" s="4">
        <v>12</v>
      </c>
      <c r="G136" s="4">
        <v>11</v>
      </c>
      <c r="H136" s="4">
        <v>12</v>
      </c>
      <c r="I136" s="4">
        <f t="shared" si="222"/>
        <v>35</v>
      </c>
      <c r="J136" s="4">
        <f t="shared" si="223"/>
        <v>108</v>
      </c>
      <c r="K136" s="4">
        <f t="shared" si="224"/>
        <v>140</v>
      </c>
      <c r="L136" s="57">
        <f t="shared" si="225"/>
        <v>108</v>
      </c>
      <c r="M136" s="13" t="s">
        <v>932</v>
      </c>
      <c r="N136" s="14">
        <v>13</v>
      </c>
      <c r="O136" s="14">
        <v>14</v>
      </c>
      <c r="P136" s="14">
        <v>13</v>
      </c>
      <c r="Q136" s="5">
        <f t="shared" si="199"/>
        <v>40</v>
      </c>
      <c r="R136" s="5">
        <f t="shared" si="203"/>
        <v>130</v>
      </c>
      <c r="S136" s="28">
        <f t="shared" si="204"/>
        <v>123</v>
      </c>
      <c r="T136" s="3">
        <f t="shared" si="200"/>
        <v>263</v>
      </c>
      <c r="U136" s="57">
        <f t="shared" si="205"/>
        <v>118</v>
      </c>
      <c r="V136" s="13" t="s">
        <v>1232</v>
      </c>
      <c r="W136" s="14">
        <v>14</v>
      </c>
      <c r="X136" s="14">
        <v>15</v>
      </c>
      <c r="Y136" s="14">
        <v>14</v>
      </c>
      <c r="Z136" s="4">
        <f t="shared" si="179"/>
        <v>43</v>
      </c>
      <c r="AA136" s="5">
        <f t="shared" si="206"/>
        <v>77</v>
      </c>
      <c r="AB136" s="28">
        <f t="shared" si="207"/>
        <v>155</v>
      </c>
      <c r="AC136" s="76">
        <f t="shared" si="182"/>
        <v>418</v>
      </c>
      <c r="AD136" s="57">
        <f t="shared" si="208"/>
        <v>85</v>
      </c>
      <c r="AE136" s="30" t="s">
        <v>1481</v>
      </c>
      <c r="AF136" s="31">
        <v>18</v>
      </c>
      <c r="AG136" s="31">
        <v>16</v>
      </c>
      <c r="AH136" s="31">
        <v>12</v>
      </c>
      <c r="AI136" s="4">
        <f t="shared" si="184"/>
        <v>46</v>
      </c>
      <c r="AJ136" s="5">
        <f t="shared" si="209"/>
        <v>26</v>
      </c>
      <c r="AK136" s="28">
        <f t="shared" si="210"/>
        <v>231</v>
      </c>
      <c r="AL136" s="3">
        <f t="shared" si="187"/>
        <v>649</v>
      </c>
      <c r="AM136" s="5">
        <f t="shared" si="211"/>
        <v>50</v>
      </c>
      <c r="AN136" s="13" t="s">
        <v>1754</v>
      </c>
      <c r="AO136" s="14">
        <v>10</v>
      </c>
      <c r="AP136" s="14">
        <v>11</v>
      </c>
      <c r="AQ136" s="14">
        <v>12</v>
      </c>
      <c r="AR136" s="5">
        <f t="shared" si="196"/>
        <v>33</v>
      </c>
      <c r="AS136" s="5">
        <f t="shared" si="212"/>
        <v>217</v>
      </c>
      <c r="AT136" s="28">
        <f t="shared" si="213"/>
        <v>20</v>
      </c>
      <c r="AU136" s="3">
        <f t="shared" si="198"/>
        <v>669</v>
      </c>
      <c r="AV136" s="5">
        <f t="shared" si="214"/>
        <v>88</v>
      </c>
      <c r="AW136" s="13" t="s">
        <v>1994</v>
      </c>
      <c r="AX136" s="14">
        <v>17</v>
      </c>
      <c r="AY136" s="14">
        <v>16</v>
      </c>
      <c r="AZ136" s="14">
        <v>16</v>
      </c>
      <c r="BA136" s="5">
        <f t="shared" si="132"/>
        <v>49</v>
      </c>
      <c r="BB136" s="5">
        <f t="shared" si="215"/>
        <v>9</v>
      </c>
      <c r="BC136" s="28">
        <f t="shared" si="216"/>
        <v>213</v>
      </c>
      <c r="BD136" s="3">
        <f t="shared" si="133"/>
        <v>882</v>
      </c>
      <c r="BE136" s="5">
        <f t="shared" si="217"/>
        <v>59</v>
      </c>
      <c r="BF136" s="13" t="s">
        <v>2202</v>
      </c>
      <c r="BG136" s="14">
        <v>11</v>
      </c>
      <c r="BH136" s="14">
        <v>16</v>
      </c>
      <c r="BI136" s="14">
        <v>10</v>
      </c>
      <c r="BJ136" s="5">
        <f t="shared" si="134"/>
        <v>37</v>
      </c>
      <c r="BK136" s="5">
        <f t="shared" si="218"/>
        <v>161</v>
      </c>
      <c r="BL136" s="28">
        <f t="shared" si="219"/>
        <v>63</v>
      </c>
      <c r="BM136" s="3">
        <f t="shared" si="190"/>
        <v>945</v>
      </c>
      <c r="BN136" s="5">
        <f t="shared" si="220"/>
        <v>77</v>
      </c>
      <c r="BO136" s="13" t="s">
        <v>2402</v>
      </c>
      <c r="BP136" s="14">
        <v>12</v>
      </c>
      <c r="BQ136" s="14">
        <v>13</v>
      </c>
      <c r="BR136" s="14">
        <v>12</v>
      </c>
      <c r="BS136" s="5">
        <f t="shared" si="165"/>
        <v>37</v>
      </c>
      <c r="BT136" s="5">
        <f t="shared" si="226"/>
        <v>93</v>
      </c>
      <c r="BU136" s="35">
        <f t="shared" si="227"/>
        <v>78</v>
      </c>
      <c r="BV136" s="3">
        <f t="shared" si="221"/>
        <v>1023</v>
      </c>
      <c r="BW136" s="5">
        <f t="shared" si="228"/>
        <v>73</v>
      </c>
    </row>
    <row r="137" spans="2:75">
      <c r="B137" s="36" t="s">
        <v>544</v>
      </c>
      <c r="C137" s="41" t="s">
        <v>39</v>
      </c>
      <c r="D137" s="74" t="s">
        <v>656</v>
      </c>
      <c r="E137" s="51" t="s">
        <v>162</v>
      </c>
      <c r="F137" s="4">
        <v>11</v>
      </c>
      <c r="G137" s="4">
        <v>10</v>
      </c>
      <c r="H137" s="4">
        <v>17</v>
      </c>
      <c r="I137" s="4">
        <f t="shared" si="222"/>
        <v>38</v>
      </c>
      <c r="J137" s="4">
        <f t="shared" si="223"/>
        <v>63</v>
      </c>
      <c r="K137" s="4">
        <f t="shared" si="224"/>
        <v>185</v>
      </c>
      <c r="L137" s="57">
        <f t="shared" si="225"/>
        <v>63</v>
      </c>
      <c r="M137" s="13" t="s">
        <v>933</v>
      </c>
      <c r="N137" s="14">
        <v>15</v>
      </c>
      <c r="O137" s="14">
        <v>15</v>
      </c>
      <c r="P137" s="14">
        <v>14</v>
      </c>
      <c r="Q137" s="5">
        <f t="shared" si="199"/>
        <v>44</v>
      </c>
      <c r="R137" s="5">
        <f t="shared" si="203"/>
        <v>63</v>
      </c>
      <c r="S137" s="28">
        <f t="shared" si="204"/>
        <v>190</v>
      </c>
      <c r="T137" s="3">
        <f t="shared" si="200"/>
        <v>375</v>
      </c>
      <c r="U137" s="57">
        <f t="shared" si="205"/>
        <v>36</v>
      </c>
      <c r="V137" s="13" t="s">
        <v>1233</v>
      </c>
      <c r="W137" s="14">
        <v>14</v>
      </c>
      <c r="X137" s="14">
        <v>14</v>
      </c>
      <c r="Y137" s="14">
        <v>19</v>
      </c>
      <c r="Z137" s="4">
        <f t="shared" si="179"/>
        <v>47</v>
      </c>
      <c r="AA137" s="5">
        <f t="shared" si="206"/>
        <v>38</v>
      </c>
      <c r="AB137" s="28">
        <f t="shared" si="207"/>
        <v>194</v>
      </c>
      <c r="AC137" s="76">
        <f t="shared" si="182"/>
        <v>569</v>
      </c>
      <c r="AD137" s="57">
        <f t="shared" si="208"/>
        <v>21</v>
      </c>
      <c r="AE137" s="30" t="s">
        <v>1482</v>
      </c>
      <c r="AF137" s="31">
        <v>16</v>
      </c>
      <c r="AG137" s="31">
        <v>15</v>
      </c>
      <c r="AH137" s="31">
        <v>12</v>
      </c>
      <c r="AI137" s="4">
        <f t="shared" si="184"/>
        <v>43</v>
      </c>
      <c r="AJ137" s="5">
        <f t="shared" si="209"/>
        <v>66</v>
      </c>
      <c r="AK137" s="28">
        <f t="shared" si="210"/>
        <v>191</v>
      </c>
      <c r="AL137" s="3">
        <f t="shared" si="187"/>
        <v>760</v>
      </c>
      <c r="AM137" s="5">
        <f t="shared" si="211"/>
        <v>19</v>
      </c>
      <c r="AN137" s="13" t="s">
        <v>1729</v>
      </c>
      <c r="AO137" s="14">
        <v>18</v>
      </c>
      <c r="AP137" s="14">
        <v>13</v>
      </c>
      <c r="AQ137" s="14">
        <v>14</v>
      </c>
      <c r="AR137" s="5">
        <f t="shared" si="196"/>
        <v>45</v>
      </c>
      <c r="AS137" s="5">
        <f t="shared" si="212"/>
        <v>43</v>
      </c>
      <c r="AT137" s="28">
        <f t="shared" si="213"/>
        <v>194</v>
      </c>
      <c r="AU137" s="3">
        <f t="shared" si="198"/>
        <v>954</v>
      </c>
      <c r="AV137" s="5">
        <f t="shared" si="214"/>
        <v>16</v>
      </c>
      <c r="AW137" s="13" t="s">
        <v>1995</v>
      </c>
      <c r="AX137" s="14">
        <v>18</v>
      </c>
      <c r="AY137" s="14">
        <v>19</v>
      </c>
      <c r="AZ137" s="14">
        <v>14</v>
      </c>
      <c r="BA137" s="5">
        <f t="shared" si="132"/>
        <v>51</v>
      </c>
      <c r="BB137" s="5">
        <f t="shared" si="215"/>
        <v>5</v>
      </c>
      <c r="BC137" s="28">
        <f t="shared" si="216"/>
        <v>217</v>
      </c>
      <c r="BD137" s="3">
        <f t="shared" si="133"/>
        <v>1171</v>
      </c>
      <c r="BE137" s="5">
        <f t="shared" si="217"/>
        <v>9</v>
      </c>
      <c r="BF137" s="13" t="s">
        <v>2203</v>
      </c>
      <c r="BG137" s="14">
        <v>16</v>
      </c>
      <c r="BH137" s="14">
        <v>20</v>
      </c>
      <c r="BI137" s="14">
        <v>12</v>
      </c>
      <c r="BJ137" s="5">
        <f t="shared" si="134"/>
        <v>48</v>
      </c>
      <c r="BK137" s="5">
        <f t="shared" si="218"/>
        <v>15</v>
      </c>
      <c r="BL137" s="28">
        <f t="shared" si="219"/>
        <v>209</v>
      </c>
      <c r="BM137" s="3">
        <f t="shared" si="190"/>
        <v>1380</v>
      </c>
      <c r="BN137" s="5">
        <f t="shared" si="220"/>
        <v>2</v>
      </c>
      <c r="BO137" s="13" t="s">
        <v>2403</v>
      </c>
      <c r="BP137" s="14">
        <v>12</v>
      </c>
      <c r="BQ137" s="14">
        <v>12</v>
      </c>
      <c r="BR137" s="14">
        <v>17</v>
      </c>
      <c r="BS137" s="5">
        <f t="shared" si="165"/>
        <v>41</v>
      </c>
      <c r="BT137" s="5">
        <f t="shared" si="226"/>
        <v>41</v>
      </c>
      <c r="BU137" s="35">
        <f t="shared" si="227"/>
        <v>130</v>
      </c>
      <c r="BV137" s="3">
        <f t="shared" si="189"/>
        <v>1510</v>
      </c>
      <c r="BW137" s="5">
        <f t="shared" si="228"/>
        <v>3</v>
      </c>
    </row>
    <row r="138" spans="2:75">
      <c r="B138" s="36" t="s">
        <v>477</v>
      </c>
      <c r="C138" s="41" t="s">
        <v>39</v>
      </c>
      <c r="D138" s="74" t="s">
        <v>781</v>
      </c>
      <c r="E138" s="51" t="s">
        <v>290</v>
      </c>
      <c r="F138" s="4">
        <v>11</v>
      </c>
      <c r="G138" s="4">
        <v>10</v>
      </c>
      <c r="H138" s="4">
        <v>10</v>
      </c>
      <c r="I138" s="4">
        <f t="shared" si="222"/>
        <v>31</v>
      </c>
      <c r="J138" s="4">
        <f t="shared" si="223"/>
        <v>184</v>
      </c>
      <c r="K138" s="4">
        <f t="shared" si="224"/>
        <v>64</v>
      </c>
      <c r="L138" s="57">
        <f t="shared" si="225"/>
        <v>184</v>
      </c>
      <c r="M138" s="13"/>
      <c r="N138" s="14"/>
      <c r="O138" s="14"/>
      <c r="P138" s="14"/>
      <c r="Q138" s="5">
        <f t="shared" si="199"/>
        <v>0</v>
      </c>
      <c r="R138" s="5" t="str">
        <f t="shared" si="203"/>
        <v/>
      </c>
      <c r="S138" s="28">
        <f t="shared" si="204"/>
        <v>0</v>
      </c>
      <c r="T138" s="3">
        <f t="shared" si="200"/>
        <v>64</v>
      </c>
      <c r="U138" s="57">
        <f t="shared" si="205"/>
        <v>255</v>
      </c>
      <c r="V138" s="30"/>
      <c r="W138" s="31"/>
      <c r="X138" s="31"/>
      <c r="Y138" s="31"/>
      <c r="Z138" s="4">
        <f t="shared" si="179"/>
        <v>0</v>
      </c>
      <c r="AA138" s="5" t="str">
        <f t="shared" si="206"/>
        <v/>
      </c>
      <c r="AB138" s="28">
        <f t="shared" si="207"/>
        <v>0</v>
      </c>
      <c r="AC138" s="76">
        <f t="shared" si="182"/>
        <v>64</v>
      </c>
      <c r="AD138" s="57">
        <f t="shared" si="208"/>
        <v>278</v>
      </c>
      <c r="AE138" s="30" t="s">
        <v>1483</v>
      </c>
      <c r="AF138" s="31">
        <v>13</v>
      </c>
      <c r="AG138" s="31">
        <v>14</v>
      </c>
      <c r="AH138" s="31">
        <v>12</v>
      </c>
      <c r="AI138" s="4">
        <f t="shared" si="184"/>
        <v>39</v>
      </c>
      <c r="AJ138" s="5">
        <f t="shared" si="209"/>
        <v>157</v>
      </c>
      <c r="AK138" s="28">
        <f t="shared" si="210"/>
        <v>100</v>
      </c>
      <c r="AL138" s="3">
        <f t="shared" si="187"/>
        <v>164</v>
      </c>
      <c r="AM138" s="5">
        <f t="shared" si="211"/>
        <v>262</v>
      </c>
      <c r="AN138" s="13" t="s">
        <v>1755</v>
      </c>
      <c r="AO138" s="14">
        <v>10</v>
      </c>
      <c r="AP138" s="14">
        <v>12</v>
      </c>
      <c r="AQ138" s="14">
        <v>15</v>
      </c>
      <c r="AR138" s="5">
        <f t="shared" si="196"/>
        <v>37</v>
      </c>
      <c r="AS138" s="5">
        <f t="shared" si="212"/>
        <v>161</v>
      </c>
      <c r="AT138" s="28">
        <f t="shared" si="213"/>
        <v>76</v>
      </c>
      <c r="AU138" s="3">
        <f t="shared" si="198"/>
        <v>240</v>
      </c>
      <c r="AV138" s="5">
        <f t="shared" si="214"/>
        <v>254</v>
      </c>
      <c r="AW138" s="13"/>
      <c r="AX138" s="14"/>
      <c r="AY138" s="14"/>
      <c r="AZ138" s="14"/>
      <c r="BA138" s="5">
        <f t="shared" ref="BA138:BA201" si="229">SUM(AX138:AZ138)</f>
        <v>0</v>
      </c>
      <c r="BB138" s="5" t="str">
        <f t="shared" si="215"/>
        <v/>
      </c>
      <c r="BC138" s="28">
        <f t="shared" si="216"/>
        <v>0</v>
      </c>
      <c r="BD138" s="3">
        <f t="shared" ref="BD138:BD201" si="230">BC138+AU138</f>
        <v>240</v>
      </c>
      <c r="BE138" s="5">
        <f t="shared" si="217"/>
        <v>262</v>
      </c>
      <c r="BF138" s="13"/>
      <c r="BG138" s="14"/>
      <c r="BH138" s="14"/>
      <c r="BI138" s="14"/>
      <c r="BJ138" s="5">
        <f t="shared" si="134"/>
        <v>0</v>
      </c>
      <c r="BK138" s="5" t="str">
        <f t="shared" si="218"/>
        <v/>
      </c>
      <c r="BL138" s="28">
        <f t="shared" si="219"/>
        <v>0</v>
      </c>
      <c r="BM138" s="3">
        <f t="shared" si="190"/>
        <v>240</v>
      </c>
      <c r="BN138" s="5">
        <f t="shared" si="220"/>
        <v>267</v>
      </c>
      <c r="BO138" s="13"/>
      <c r="BP138" s="14"/>
      <c r="BQ138" s="14"/>
      <c r="BR138" s="14"/>
      <c r="BS138" s="5">
        <f t="shared" si="165"/>
        <v>0</v>
      </c>
      <c r="BT138" s="5" t="str">
        <f t="shared" si="226"/>
        <v/>
      </c>
      <c r="BU138" s="35">
        <f t="shared" si="227"/>
        <v>0</v>
      </c>
      <c r="BV138" s="3">
        <f t="shared" si="189"/>
        <v>240</v>
      </c>
      <c r="BW138" s="5">
        <f t="shared" si="228"/>
        <v>271</v>
      </c>
    </row>
    <row r="139" spans="2:75">
      <c r="B139" s="36" t="s">
        <v>350</v>
      </c>
      <c r="C139" s="41" t="s">
        <v>39</v>
      </c>
      <c r="D139" s="74" t="s">
        <v>615</v>
      </c>
      <c r="E139" s="51" t="s">
        <v>128</v>
      </c>
      <c r="F139" s="4">
        <v>17</v>
      </c>
      <c r="G139" s="4">
        <v>13</v>
      </c>
      <c r="H139" s="4">
        <v>13</v>
      </c>
      <c r="I139" s="4">
        <f t="shared" si="222"/>
        <v>43</v>
      </c>
      <c r="J139" s="4">
        <f t="shared" si="223"/>
        <v>25</v>
      </c>
      <c r="K139" s="4">
        <f t="shared" si="224"/>
        <v>223</v>
      </c>
      <c r="L139" s="57">
        <f t="shared" si="225"/>
        <v>25</v>
      </c>
      <c r="M139" s="30" t="s">
        <v>934</v>
      </c>
      <c r="N139" s="31">
        <v>12</v>
      </c>
      <c r="O139" s="31">
        <v>10</v>
      </c>
      <c r="P139" s="31">
        <v>16</v>
      </c>
      <c r="Q139" s="5">
        <f t="shared" si="199"/>
        <v>38</v>
      </c>
      <c r="R139" s="5">
        <f t="shared" si="203"/>
        <v>168</v>
      </c>
      <c r="S139" s="28">
        <f t="shared" si="204"/>
        <v>85</v>
      </c>
      <c r="T139" s="3">
        <f t="shared" si="200"/>
        <v>308</v>
      </c>
      <c r="U139" s="57">
        <f t="shared" si="205"/>
        <v>84</v>
      </c>
      <c r="V139" s="30" t="s">
        <v>1234</v>
      </c>
      <c r="W139" s="31">
        <v>14</v>
      </c>
      <c r="X139" s="31">
        <v>16</v>
      </c>
      <c r="Y139" s="31">
        <v>17</v>
      </c>
      <c r="Z139" s="4">
        <f t="shared" si="179"/>
        <v>47</v>
      </c>
      <c r="AA139" s="5">
        <f t="shared" si="206"/>
        <v>38</v>
      </c>
      <c r="AB139" s="28">
        <f t="shared" si="207"/>
        <v>194</v>
      </c>
      <c r="AC139" s="76">
        <f t="shared" si="182"/>
        <v>502</v>
      </c>
      <c r="AD139" s="57">
        <f t="shared" si="208"/>
        <v>39</v>
      </c>
      <c r="AE139" s="30" t="s">
        <v>1484</v>
      </c>
      <c r="AF139" s="31">
        <v>16</v>
      </c>
      <c r="AG139" s="31">
        <v>10</v>
      </c>
      <c r="AH139" s="31">
        <v>13</v>
      </c>
      <c r="AI139" s="4">
        <f t="shared" si="184"/>
        <v>39</v>
      </c>
      <c r="AJ139" s="5">
        <f t="shared" si="209"/>
        <v>157</v>
      </c>
      <c r="AK139" s="28">
        <f t="shared" si="210"/>
        <v>100</v>
      </c>
      <c r="AL139" s="3">
        <f t="shared" si="187"/>
        <v>602</v>
      </c>
      <c r="AM139" s="5">
        <f t="shared" si="211"/>
        <v>65</v>
      </c>
      <c r="AN139" s="13" t="s">
        <v>1756</v>
      </c>
      <c r="AO139" s="14">
        <v>11</v>
      </c>
      <c r="AP139" s="14">
        <v>8</v>
      </c>
      <c r="AQ139" s="14">
        <v>14</v>
      </c>
      <c r="AR139" s="5">
        <f t="shared" si="196"/>
        <v>33</v>
      </c>
      <c r="AS139" s="5">
        <f t="shared" si="212"/>
        <v>217</v>
      </c>
      <c r="AT139" s="28">
        <f t="shared" si="213"/>
        <v>20</v>
      </c>
      <c r="AU139" s="3">
        <f t="shared" si="198"/>
        <v>622</v>
      </c>
      <c r="AV139" s="5">
        <f t="shared" si="214"/>
        <v>110</v>
      </c>
      <c r="AW139" s="13" t="s">
        <v>1996</v>
      </c>
      <c r="AX139" s="14">
        <v>17</v>
      </c>
      <c r="AY139" s="14">
        <v>17</v>
      </c>
      <c r="AZ139" s="14">
        <v>12</v>
      </c>
      <c r="BA139" s="5">
        <f t="shared" si="229"/>
        <v>46</v>
      </c>
      <c r="BB139" s="5">
        <f t="shared" si="215"/>
        <v>24</v>
      </c>
      <c r="BC139" s="28">
        <f t="shared" si="216"/>
        <v>198</v>
      </c>
      <c r="BD139" s="3">
        <f t="shared" si="230"/>
        <v>820</v>
      </c>
      <c r="BE139" s="5">
        <f t="shared" si="217"/>
        <v>78</v>
      </c>
      <c r="BF139" s="13" t="s">
        <v>2204</v>
      </c>
      <c r="BG139" s="14">
        <v>12</v>
      </c>
      <c r="BH139" s="14">
        <v>17</v>
      </c>
      <c r="BI139" s="14">
        <v>13</v>
      </c>
      <c r="BJ139" s="5">
        <f t="shared" ref="BJ139:BJ202" si="231">SUM(BG139:BI139)</f>
        <v>42</v>
      </c>
      <c r="BK139" s="5">
        <f t="shared" si="218"/>
        <v>83</v>
      </c>
      <c r="BL139" s="28">
        <f t="shared" si="219"/>
        <v>141</v>
      </c>
      <c r="BM139" s="3">
        <f t="shared" si="190"/>
        <v>961</v>
      </c>
      <c r="BN139" s="5">
        <f t="shared" si="220"/>
        <v>73</v>
      </c>
      <c r="BO139" s="13" t="s">
        <v>2404</v>
      </c>
      <c r="BP139" s="14">
        <v>8</v>
      </c>
      <c r="BQ139" s="14">
        <v>6</v>
      </c>
      <c r="BR139" s="14">
        <v>8</v>
      </c>
      <c r="BS139" s="5">
        <f t="shared" si="165"/>
        <v>22</v>
      </c>
      <c r="BT139" s="5">
        <f t="shared" si="226"/>
        <v>167</v>
      </c>
      <c r="BU139" s="35">
        <f t="shared" si="227"/>
        <v>4</v>
      </c>
      <c r="BV139" s="3">
        <f t="shared" si="189"/>
        <v>965</v>
      </c>
      <c r="BW139" s="5">
        <f t="shared" si="228"/>
        <v>93</v>
      </c>
    </row>
    <row r="140" spans="2:75">
      <c r="B140" s="36" t="s">
        <v>556</v>
      </c>
      <c r="C140" s="41" t="s">
        <v>39</v>
      </c>
      <c r="D140" s="74" t="s">
        <v>713</v>
      </c>
      <c r="E140" s="51" t="s">
        <v>210</v>
      </c>
      <c r="F140" s="4">
        <v>12</v>
      </c>
      <c r="G140" s="4">
        <v>10</v>
      </c>
      <c r="H140" s="4">
        <v>13</v>
      </c>
      <c r="I140" s="4">
        <f t="shared" si="222"/>
        <v>35</v>
      </c>
      <c r="J140" s="4">
        <f t="shared" si="223"/>
        <v>108</v>
      </c>
      <c r="K140" s="4">
        <f t="shared" si="224"/>
        <v>140</v>
      </c>
      <c r="L140" s="57">
        <f t="shared" si="225"/>
        <v>108</v>
      </c>
      <c r="M140" s="30"/>
      <c r="N140" s="31"/>
      <c r="O140" s="31"/>
      <c r="P140" s="31"/>
      <c r="Q140" s="5">
        <f t="shared" si="199"/>
        <v>0</v>
      </c>
      <c r="R140" s="5" t="str">
        <f t="shared" si="203"/>
        <v/>
      </c>
      <c r="S140" s="28">
        <f t="shared" si="204"/>
        <v>0</v>
      </c>
      <c r="T140" s="3">
        <f t="shared" si="200"/>
        <v>140</v>
      </c>
      <c r="U140" s="57">
        <f t="shared" si="205"/>
        <v>214</v>
      </c>
      <c r="V140" s="30"/>
      <c r="W140" s="31"/>
      <c r="X140" s="31"/>
      <c r="Y140" s="31"/>
      <c r="Z140" s="4">
        <f t="shared" si="179"/>
        <v>0</v>
      </c>
      <c r="AA140" s="5" t="str">
        <f t="shared" si="206"/>
        <v/>
      </c>
      <c r="AB140" s="28">
        <f t="shared" si="207"/>
        <v>0</v>
      </c>
      <c r="AC140" s="76">
        <f t="shared" si="182"/>
        <v>140</v>
      </c>
      <c r="AD140" s="57">
        <f t="shared" si="208"/>
        <v>251</v>
      </c>
      <c r="AE140" s="30"/>
      <c r="AF140" s="31"/>
      <c r="AG140" s="31"/>
      <c r="AH140" s="31"/>
      <c r="AI140" s="4">
        <f t="shared" si="184"/>
        <v>0</v>
      </c>
      <c r="AJ140" s="5" t="str">
        <f t="shared" si="209"/>
        <v/>
      </c>
      <c r="AK140" s="28">
        <f t="shared" si="210"/>
        <v>0</v>
      </c>
      <c r="AL140" s="3">
        <f t="shared" si="187"/>
        <v>140</v>
      </c>
      <c r="AM140" s="5">
        <f t="shared" si="211"/>
        <v>271</v>
      </c>
      <c r="AN140" s="13"/>
      <c r="AO140" s="14"/>
      <c r="AP140" s="14"/>
      <c r="AQ140" s="14"/>
      <c r="AR140" s="5">
        <f t="shared" si="196"/>
        <v>0</v>
      </c>
      <c r="AS140" s="5" t="str">
        <f t="shared" si="212"/>
        <v/>
      </c>
      <c r="AT140" s="28">
        <f t="shared" si="213"/>
        <v>0</v>
      </c>
      <c r="AU140" s="3">
        <f t="shared" si="198"/>
        <v>140</v>
      </c>
      <c r="AV140" s="5">
        <f t="shared" si="214"/>
        <v>284</v>
      </c>
      <c r="AW140" s="13"/>
      <c r="AX140" s="14"/>
      <c r="AY140" s="14"/>
      <c r="AZ140" s="14"/>
      <c r="BA140" s="5">
        <f t="shared" si="229"/>
        <v>0</v>
      </c>
      <c r="BB140" s="5" t="str">
        <f t="shared" si="215"/>
        <v/>
      </c>
      <c r="BC140" s="28">
        <f t="shared" si="216"/>
        <v>0</v>
      </c>
      <c r="BD140" s="3">
        <f t="shared" si="230"/>
        <v>140</v>
      </c>
      <c r="BE140" s="5">
        <f t="shared" si="217"/>
        <v>291</v>
      </c>
      <c r="BF140" s="13"/>
      <c r="BG140" s="14"/>
      <c r="BH140" s="14"/>
      <c r="BI140" s="14"/>
      <c r="BJ140" s="5">
        <f t="shared" si="231"/>
        <v>0</v>
      </c>
      <c r="BK140" s="5" t="str">
        <f t="shared" si="218"/>
        <v/>
      </c>
      <c r="BL140" s="28">
        <f t="shared" si="219"/>
        <v>0</v>
      </c>
      <c r="BM140" s="3">
        <f t="shared" si="190"/>
        <v>140</v>
      </c>
      <c r="BN140" s="5">
        <f t="shared" si="220"/>
        <v>293</v>
      </c>
      <c r="BO140" s="13"/>
      <c r="BP140" s="14"/>
      <c r="BQ140" s="14"/>
      <c r="BR140" s="14"/>
      <c r="BS140" s="5">
        <f t="shared" si="165"/>
        <v>0</v>
      </c>
      <c r="BT140" s="5" t="str">
        <f t="shared" si="226"/>
        <v/>
      </c>
      <c r="BU140" s="35">
        <f t="shared" si="227"/>
        <v>0</v>
      </c>
      <c r="BV140" s="3">
        <f t="shared" si="189"/>
        <v>140</v>
      </c>
      <c r="BW140" s="5">
        <f t="shared" si="228"/>
        <v>294</v>
      </c>
    </row>
    <row r="141" spans="2:75">
      <c r="B141" s="36" t="s">
        <v>435</v>
      </c>
      <c r="C141" s="41" t="s">
        <v>39</v>
      </c>
      <c r="D141" s="74" t="s">
        <v>724</v>
      </c>
      <c r="E141" s="51" t="s">
        <v>223</v>
      </c>
      <c r="F141" s="4">
        <v>11</v>
      </c>
      <c r="G141" s="4">
        <v>14</v>
      </c>
      <c r="H141" s="4">
        <v>9</v>
      </c>
      <c r="I141" s="4">
        <f t="shared" si="222"/>
        <v>34</v>
      </c>
      <c r="J141" s="4">
        <f t="shared" si="223"/>
        <v>129</v>
      </c>
      <c r="K141" s="4">
        <f t="shared" si="224"/>
        <v>119</v>
      </c>
      <c r="L141" s="57">
        <f t="shared" si="225"/>
        <v>129</v>
      </c>
      <c r="M141" s="30" t="s">
        <v>935</v>
      </c>
      <c r="N141" s="31">
        <v>13</v>
      </c>
      <c r="O141" s="31">
        <v>20</v>
      </c>
      <c r="P141" s="31">
        <v>19</v>
      </c>
      <c r="Q141" s="4">
        <f t="shared" si="199"/>
        <v>52</v>
      </c>
      <c r="R141" s="5">
        <f t="shared" si="203"/>
        <v>6</v>
      </c>
      <c r="S141" s="28">
        <f t="shared" si="204"/>
        <v>247</v>
      </c>
      <c r="T141" s="3">
        <f t="shared" si="200"/>
        <v>366</v>
      </c>
      <c r="U141" s="57">
        <f t="shared" si="205"/>
        <v>46</v>
      </c>
      <c r="V141" s="13"/>
      <c r="W141" s="14"/>
      <c r="X141" s="14"/>
      <c r="Y141" s="14"/>
      <c r="Z141" s="4">
        <f t="shared" si="179"/>
        <v>0</v>
      </c>
      <c r="AA141" s="5" t="str">
        <f t="shared" si="206"/>
        <v/>
      </c>
      <c r="AB141" s="28">
        <f t="shared" si="207"/>
        <v>0</v>
      </c>
      <c r="AC141" s="76">
        <f t="shared" si="182"/>
        <v>366</v>
      </c>
      <c r="AD141" s="57">
        <f t="shared" si="208"/>
        <v>118</v>
      </c>
      <c r="AE141" s="30" t="s">
        <v>1485</v>
      </c>
      <c r="AF141" s="31">
        <v>19</v>
      </c>
      <c r="AG141" s="31">
        <v>16</v>
      </c>
      <c r="AH141" s="31">
        <v>13</v>
      </c>
      <c r="AI141" s="4">
        <f t="shared" si="184"/>
        <v>48</v>
      </c>
      <c r="AJ141" s="5">
        <f t="shared" si="209"/>
        <v>8</v>
      </c>
      <c r="AK141" s="28">
        <f t="shared" si="210"/>
        <v>249</v>
      </c>
      <c r="AL141" s="3">
        <f t="shared" si="187"/>
        <v>615</v>
      </c>
      <c r="AM141" s="5">
        <f t="shared" si="211"/>
        <v>62</v>
      </c>
      <c r="AN141" s="13" t="s">
        <v>1757</v>
      </c>
      <c r="AO141" s="14">
        <v>9</v>
      </c>
      <c r="AP141" s="14">
        <v>15</v>
      </c>
      <c r="AQ141" s="14">
        <v>13</v>
      </c>
      <c r="AR141" s="5">
        <f t="shared" si="196"/>
        <v>37</v>
      </c>
      <c r="AS141" s="5">
        <f t="shared" si="212"/>
        <v>161</v>
      </c>
      <c r="AT141" s="28">
        <f t="shared" si="213"/>
        <v>76</v>
      </c>
      <c r="AU141" s="3">
        <f t="shared" si="198"/>
        <v>691</v>
      </c>
      <c r="AV141" s="5">
        <f t="shared" si="214"/>
        <v>80</v>
      </c>
      <c r="AW141" s="13"/>
      <c r="AX141" s="14"/>
      <c r="AY141" s="14"/>
      <c r="AZ141" s="14"/>
      <c r="BA141" s="5">
        <f t="shared" si="229"/>
        <v>0</v>
      </c>
      <c r="BB141" s="5" t="str">
        <f t="shared" si="215"/>
        <v/>
      </c>
      <c r="BC141" s="28">
        <f t="shared" si="216"/>
        <v>0</v>
      </c>
      <c r="BD141" s="3">
        <f t="shared" si="230"/>
        <v>691</v>
      </c>
      <c r="BE141" s="5">
        <f t="shared" si="217"/>
        <v>123</v>
      </c>
      <c r="BF141" s="13" t="s">
        <v>2205</v>
      </c>
      <c r="BG141" s="14">
        <v>13</v>
      </c>
      <c r="BH141" s="14">
        <v>16</v>
      </c>
      <c r="BI141" s="14">
        <v>14</v>
      </c>
      <c r="BJ141" s="5">
        <f t="shared" si="231"/>
        <v>43</v>
      </c>
      <c r="BK141" s="5">
        <f t="shared" si="218"/>
        <v>64</v>
      </c>
      <c r="BL141" s="28">
        <f t="shared" si="219"/>
        <v>160</v>
      </c>
      <c r="BM141" s="3">
        <f t="shared" si="190"/>
        <v>851</v>
      </c>
      <c r="BN141" s="5">
        <f t="shared" si="220"/>
        <v>109</v>
      </c>
      <c r="BO141" s="13" t="s">
        <v>2405</v>
      </c>
      <c r="BP141" s="14">
        <v>16</v>
      </c>
      <c r="BQ141" s="14">
        <v>9</v>
      </c>
      <c r="BR141" s="14">
        <v>11</v>
      </c>
      <c r="BS141" s="5">
        <f t="shared" si="165"/>
        <v>36</v>
      </c>
      <c r="BT141" s="5">
        <f t="shared" si="226"/>
        <v>105</v>
      </c>
      <c r="BU141" s="35">
        <f t="shared" si="227"/>
        <v>66</v>
      </c>
      <c r="BV141" s="3">
        <f t="shared" si="189"/>
        <v>917</v>
      </c>
      <c r="BW141" s="5">
        <f t="shared" si="228"/>
        <v>106</v>
      </c>
    </row>
    <row r="142" spans="2:75">
      <c r="B142" s="36" t="s">
        <v>459</v>
      </c>
      <c r="C142" s="41" t="s">
        <v>39</v>
      </c>
      <c r="D142" s="74" t="s">
        <v>756</v>
      </c>
      <c r="E142" s="51" t="s">
        <v>252</v>
      </c>
      <c r="F142" s="4">
        <v>12</v>
      </c>
      <c r="G142" s="4">
        <v>11</v>
      </c>
      <c r="H142" s="4">
        <v>10</v>
      </c>
      <c r="I142" s="4">
        <f t="shared" si="222"/>
        <v>33</v>
      </c>
      <c r="J142" s="4">
        <f t="shared" si="223"/>
        <v>145</v>
      </c>
      <c r="K142" s="4">
        <f t="shared" si="224"/>
        <v>103</v>
      </c>
      <c r="L142" s="57">
        <f t="shared" si="225"/>
        <v>145</v>
      </c>
      <c r="M142" s="13" t="s">
        <v>936</v>
      </c>
      <c r="N142" s="14">
        <v>9</v>
      </c>
      <c r="O142" s="14">
        <v>11</v>
      </c>
      <c r="P142" s="14">
        <v>16</v>
      </c>
      <c r="Q142" s="4">
        <f t="shared" si="199"/>
        <v>36</v>
      </c>
      <c r="R142" s="5">
        <f t="shared" si="203"/>
        <v>194</v>
      </c>
      <c r="S142" s="28">
        <f t="shared" si="204"/>
        <v>59</v>
      </c>
      <c r="T142" s="3">
        <f t="shared" si="200"/>
        <v>162</v>
      </c>
      <c r="U142" s="57">
        <f t="shared" si="205"/>
        <v>198</v>
      </c>
      <c r="V142" s="13" t="s">
        <v>1235</v>
      </c>
      <c r="W142" s="14">
        <v>10</v>
      </c>
      <c r="X142" s="14">
        <v>11</v>
      </c>
      <c r="Y142" s="14">
        <v>8</v>
      </c>
      <c r="Z142" s="4">
        <f t="shared" si="179"/>
        <v>29</v>
      </c>
      <c r="AA142" s="5">
        <f t="shared" si="206"/>
        <v>208</v>
      </c>
      <c r="AB142" s="28">
        <f t="shared" si="207"/>
        <v>24</v>
      </c>
      <c r="AC142" s="76">
        <f t="shared" si="182"/>
        <v>186</v>
      </c>
      <c r="AD142" s="57">
        <f t="shared" si="208"/>
        <v>223</v>
      </c>
      <c r="AE142" s="30" t="s">
        <v>169</v>
      </c>
      <c r="AF142" s="31">
        <v>12</v>
      </c>
      <c r="AG142" s="31">
        <v>12</v>
      </c>
      <c r="AH142" s="31">
        <v>12</v>
      </c>
      <c r="AI142" s="4">
        <f t="shared" si="184"/>
        <v>36</v>
      </c>
      <c r="AJ142" s="5">
        <f t="shared" si="209"/>
        <v>206</v>
      </c>
      <c r="AK142" s="28">
        <f t="shared" si="210"/>
        <v>51</v>
      </c>
      <c r="AL142" s="3">
        <f t="shared" si="187"/>
        <v>237</v>
      </c>
      <c r="AM142" s="5">
        <f t="shared" si="211"/>
        <v>234</v>
      </c>
      <c r="AN142" s="13" t="s">
        <v>1758</v>
      </c>
      <c r="AO142" s="14">
        <v>9</v>
      </c>
      <c r="AP142" s="14">
        <v>11</v>
      </c>
      <c r="AQ142" s="14">
        <v>9</v>
      </c>
      <c r="AR142" s="5">
        <f t="shared" si="196"/>
        <v>29</v>
      </c>
      <c r="AS142" s="5">
        <f t="shared" si="212"/>
        <v>233</v>
      </c>
      <c r="AT142" s="28">
        <f t="shared" si="213"/>
        <v>4</v>
      </c>
      <c r="AU142" s="3">
        <f t="shared" si="198"/>
        <v>241</v>
      </c>
      <c r="AV142" s="5">
        <f t="shared" si="214"/>
        <v>249</v>
      </c>
      <c r="AW142" s="13" t="s">
        <v>1997</v>
      </c>
      <c r="AX142" s="14">
        <v>16</v>
      </c>
      <c r="AY142" s="14">
        <v>17</v>
      </c>
      <c r="AZ142" s="14">
        <v>11</v>
      </c>
      <c r="BA142" s="5">
        <f t="shared" si="229"/>
        <v>44</v>
      </c>
      <c r="BB142" s="5">
        <f t="shared" si="215"/>
        <v>35</v>
      </c>
      <c r="BC142" s="28">
        <f t="shared" si="216"/>
        <v>187</v>
      </c>
      <c r="BD142" s="3">
        <f t="shared" si="230"/>
        <v>428</v>
      </c>
      <c r="BE142" s="5">
        <f t="shared" si="217"/>
        <v>210</v>
      </c>
      <c r="BF142" s="13" t="s">
        <v>252</v>
      </c>
      <c r="BG142" s="14">
        <v>16</v>
      </c>
      <c r="BH142" s="14">
        <v>10</v>
      </c>
      <c r="BI142" s="14">
        <v>9</v>
      </c>
      <c r="BJ142" s="5">
        <f t="shared" si="231"/>
        <v>35</v>
      </c>
      <c r="BK142" s="5">
        <f t="shared" si="218"/>
        <v>180</v>
      </c>
      <c r="BL142" s="28">
        <f t="shared" si="219"/>
        <v>44</v>
      </c>
      <c r="BM142" s="3">
        <f t="shared" si="190"/>
        <v>472</v>
      </c>
      <c r="BN142" s="5">
        <f t="shared" si="220"/>
        <v>211</v>
      </c>
      <c r="BO142" s="13"/>
      <c r="BP142" s="14"/>
      <c r="BQ142" s="14"/>
      <c r="BR142" s="14"/>
      <c r="BS142" s="5">
        <f t="shared" si="165"/>
        <v>0</v>
      </c>
      <c r="BT142" s="5" t="str">
        <f t="shared" si="226"/>
        <v/>
      </c>
      <c r="BU142" s="35">
        <f t="shared" si="227"/>
        <v>0</v>
      </c>
      <c r="BV142" s="3">
        <f t="shared" si="189"/>
        <v>472</v>
      </c>
      <c r="BW142" s="5">
        <f t="shared" si="228"/>
        <v>216</v>
      </c>
    </row>
    <row r="143" spans="2:75">
      <c r="B143" s="36" t="s">
        <v>365</v>
      </c>
      <c r="C143" s="41" t="s">
        <v>39</v>
      </c>
      <c r="D143" s="74" t="s">
        <v>636</v>
      </c>
      <c r="E143" s="51" t="s">
        <v>146</v>
      </c>
      <c r="F143" s="4">
        <v>12</v>
      </c>
      <c r="G143" s="4">
        <v>14</v>
      </c>
      <c r="H143" s="4">
        <v>14</v>
      </c>
      <c r="I143" s="4">
        <f t="shared" si="222"/>
        <v>40</v>
      </c>
      <c r="J143" s="4">
        <f t="shared" si="223"/>
        <v>43</v>
      </c>
      <c r="K143" s="4">
        <f t="shared" si="224"/>
        <v>205</v>
      </c>
      <c r="L143" s="57">
        <f t="shared" si="225"/>
        <v>43</v>
      </c>
      <c r="M143" s="13" t="s">
        <v>841</v>
      </c>
      <c r="N143" s="14">
        <v>14</v>
      </c>
      <c r="O143" s="14">
        <v>19</v>
      </c>
      <c r="P143" s="14">
        <v>13</v>
      </c>
      <c r="Q143" s="4">
        <f t="shared" si="199"/>
        <v>46</v>
      </c>
      <c r="R143" s="5">
        <f t="shared" si="203"/>
        <v>39</v>
      </c>
      <c r="S143" s="28">
        <f t="shared" si="204"/>
        <v>214</v>
      </c>
      <c r="T143" s="3">
        <f t="shared" si="200"/>
        <v>419</v>
      </c>
      <c r="U143" s="57">
        <f t="shared" si="205"/>
        <v>18</v>
      </c>
      <c r="V143" s="13" t="s">
        <v>1236</v>
      </c>
      <c r="W143" s="14">
        <v>15</v>
      </c>
      <c r="X143" s="14">
        <v>16</v>
      </c>
      <c r="Y143" s="14">
        <v>17</v>
      </c>
      <c r="Z143" s="4">
        <f t="shared" si="179"/>
        <v>48</v>
      </c>
      <c r="AA143" s="5">
        <f t="shared" si="206"/>
        <v>30</v>
      </c>
      <c r="AB143" s="28">
        <f t="shared" si="207"/>
        <v>202</v>
      </c>
      <c r="AC143" s="76">
        <f t="shared" si="182"/>
        <v>621</v>
      </c>
      <c r="AD143" s="57">
        <f t="shared" si="208"/>
        <v>10</v>
      </c>
      <c r="AE143" s="30" t="s">
        <v>1486</v>
      </c>
      <c r="AF143" s="31">
        <v>16</v>
      </c>
      <c r="AG143" s="31">
        <v>15</v>
      </c>
      <c r="AH143" s="31">
        <v>16</v>
      </c>
      <c r="AI143" s="4">
        <f t="shared" si="184"/>
        <v>47</v>
      </c>
      <c r="AJ143" s="5">
        <f t="shared" si="209"/>
        <v>16</v>
      </c>
      <c r="AK143" s="28">
        <f t="shared" si="210"/>
        <v>241</v>
      </c>
      <c r="AL143" s="3">
        <f t="shared" si="187"/>
        <v>862</v>
      </c>
      <c r="AM143" s="5">
        <f t="shared" si="211"/>
        <v>3</v>
      </c>
      <c r="AN143" s="13" t="s">
        <v>1759</v>
      </c>
      <c r="AO143" s="14">
        <v>15</v>
      </c>
      <c r="AP143" s="14">
        <v>13</v>
      </c>
      <c r="AQ143" s="14">
        <v>13</v>
      </c>
      <c r="AR143" s="5">
        <f t="shared" si="196"/>
        <v>41</v>
      </c>
      <c r="AS143" s="5">
        <f t="shared" si="212"/>
        <v>102</v>
      </c>
      <c r="AT143" s="28">
        <f t="shared" si="213"/>
        <v>135</v>
      </c>
      <c r="AU143" s="3">
        <f t="shared" si="198"/>
        <v>997</v>
      </c>
      <c r="AV143" s="5">
        <f t="shared" si="214"/>
        <v>8</v>
      </c>
      <c r="AW143" s="13" t="s">
        <v>1998</v>
      </c>
      <c r="AX143" s="14">
        <v>16</v>
      </c>
      <c r="AY143" s="14">
        <v>18</v>
      </c>
      <c r="AZ143" s="14">
        <v>15</v>
      </c>
      <c r="BA143" s="5">
        <f t="shared" si="229"/>
        <v>49</v>
      </c>
      <c r="BB143" s="5">
        <f t="shared" si="215"/>
        <v>9</v>
      </c>
      <c r="BC143" s="28">
        <f t="shared" si="216"/>
        <v>213</v>
      </c>
      <c r="BD143" s="3">
        <f t="shared" si="230"/>
        <v>1210</v>
      </c>
      <c r="BE143" s="5">
        <f t="shared" si="217"/>
        <v>1</v>
      </c>
      <c r="BF143" s="13" t="s">
        <v>2206</v>
      </c>
      <c r="BG143" s="14">
        <v>14</v>
      </c>
      <c r="BH143" s="14">
        <v>12</v>
      </c>
      <c r="BI143" s="14">
        <v>16</v>
      </c>
      <c r="BJ143" s="5">
        <f t="shared" si="231"/>
        <v>42</v>
      </c>
      <c r="BK143" s="5">
        <f t="shared" si="218"/>
        <v>83</v>
      </c>
      <c r="BL143" s="28">
        <f t="shared" si="219"/>
        <v>141</v>
      </c>
      <c r="BM143" s="3">
        <f t="shared" si="190"/>
        <v>1351</v>
      </c>
      <c r="BN143" s="5">
        <f t="shared" si="220"/>
        <v>5</v>
      </c>
      <c r="BO143" s="13" t="s">
        <v>2406</v>
      </c>
      <c r="BP143" s="14">
        <v>13</v>
      </c>
      <c r="BQ143" s="14">
        <v>20</v>
      </c>
      <c r="BR143" s="14">
        <v>18</v>
      </c>
      <c r="BS143" s="5">
        <f t="shared" si="165"/>
        <v>51</v>
      </c>
      <c r="BT143" s="5">
        <f t="shared" si="226"/>
        <v>1</v>
      </c>
      <c r="BU143" s="35">
        <f t="shared" si="227"/>
        <v>170</v>
      </c>
      <c r="BV143" s="3">
        <f t="shared" si="189"/>
        <v>1521</v>
      </c>
      <c r="BW143" s="5">
        <f t="shared" si="228"/>
        <v>2</v>
      </c>
    </row>
    <row r="144" spans="2:75">
      <c r="B144" s="36" t="s">
        <v>355</v>
      </c>
      <c r="C144" s="41" t="s">
        <v>39</v>
      </c>
      <c r="D144" s="74" t="s">
        <v>620</v>
      </c>
      <c r="E144" s="51" t="s">
        <v>133</v>
      </c>
      <c r="F144" s="4">
        <v>19</v>
      </c>
      <c r="G144" s="4">
        <v>11</v>
      </c>
      <c r="H144" s="4">
        <v>12</v>
      </c>
      <c r="I144" s="4">
        <f t="shared" si="222"/>
        <v>42</v>
      </c>
      <c r="J144" s="4">
        <f t="shared" si="223"/>
        <v>30</v>
      </c>
      <c r="K144" s="4">
        <f t="shared" si="224"/>
        <v>218</v>
      </c>
      <c r="L144" s="57">
        <f t="shared" si="225"/>
        <v>30</v>
      </c>
      <c r="M144" s="13" t="s">
        <v>937</v>
      </c>
      <c r="N144" s="14">
        <v>10</v>
      </c>
      <c r="O144" s="14">
        <v>13</v>
      </c>
      <c r="P144" s="14">
        <v>13</v>
      </c>
      <c r="Q144" s="4">
        <f t="shared" si="199"/>
        <v>36</v>
      </c>
      <c r="R144" s="5">
        <f t="shared" si="203"/>
        <v>194</v>
      </c>
      <c r="S144" s="28">
        <f t="shared" si="204"/>
        <v>59</v>
      </c>
      <c r="T144" s="3">
        <f t="shared" si="200"/>
        <v>277</v>
      </c>
      <c r="U144" s="57">
        <f t="shared" si="205"/>
        <v>106</v>
      </c>
      <c r="V144" s="13" t="s">
        <v>1237</v>
      </c>
      <c r="W144" s="14">
        <v>13</v>
      </c>
      <c r="X144" s="14">
        <v>14</v>
      </c>
      <c r="Y144" s="14">
        <v>15</v>
      </c>
      <c r="Z144" s="4">
        <f t="shared" si="179"/>
        <v>42</v>
      </c>
      <c r="AA144" s="5">
        <f t="shared" si="206"/>
        <v>90</v>
      </c>
      <c r="AB144" s="28">
        <f t="shared" si="207"/>
        <v>142</v>
      </c>
      <c r="AC144" s="76">
        <f t="shared" si="182"/>
        <v>419</v>
      </c>
      <c r="AD144" s="57">
        <f t="shared" si="208"/>
        <v>84</v>
      </c>
      <c r="AE144" s="30" t="s">
        <v>1487</v>
      </c>
      <c r="AF144" s="31">
        <v>13</v>
      </c>
      <c r="AG144" s="31">
        <v>13</v>
      </c>
      <c r="AH144" s="31">
        <v>14</v>
      </c>
      <c r="AI144" s="4">
        <f t="shared" si="184"/>
        <v>40</v>
      </c>
      <c r="AJ144" s="5">
        <f t="shared" si="209"/>
        <v>133</v>
      </c>
      <c r="AK144" s="28">
        <f t="shared" si="210"/>
        <v>124</v>
      </c>
      <c r="AL144" s="3">
        <f t="shared" si="187"/>
        <v>543</v>
      </c>
      <c r="AM144" s="5">
        <f t="shared" si="211"/>
        <v>92</v>
      </c>
      <c r="AN144" s="13" t="s">
        <v>1760</v>
      </c>
      <c r="AO144" s="14">
        <v>15</v>
      </c>
      <c r="AP144" s="14">
        <v>14</v>
      </c>
      <c r="AQ144" s="14">
        <v>13</v>
      </c>
      <c r="AR144" s="5">
        <f t="shared" si="196"/>
        <v>42</v>
      </c>
      <c r="AS144" s="5">
        <f t="shared" si="212"/>
        <v>78</v>
      </c>
      <c r="AT144" s="28">
        <f t="shared" si="213"/>
        <v>159</v>
      </c>
      <c r="AU144" s="3">
        <f t="shared" si="198"/>
        <v>702</v>
      </c>
      <c r="AV144" s="5">
        <f t="shared" si="214"/>
        <v>75</v>
      </c>
      <c r="AW144" s="13"/>
      <c r="AX144" s="14"/>
      <c r="AY144" s="14"/>
      <c r="AZ144" s="14"/>
      <c r="BA144" s="5">
        <f t="shared" si="229"/>
        <v>0</v>
      </c>
      <c r="BB144" s="5" t="str">
        <f t="shared" si="215"/>
        <v/>
      </c>
      <c r="BC144" s="28">
        <f t="shared" si="216"/>
        <v>0</v>
      </c>
      <c r="BD144" s="3">
        <f t="shared" si="230"/>
        <v>702</v>
      </c>
      <c r="BE144" s="5">
        <f t="shared" si="217"/>
        <v>120</v>
      </c>
      <c r="BF144" s="13" t="s">
        <v>2207</v>
      </c>
      <c r="BG144" s="14">
        <v>15</v>
      </c>
      <c r="BH144" s="14">
        <v>14</v>
      </c>
      <c r="BI144" s="14">
        <v>14</v>
      </c>
      <c r="BJ144" s="5">
        <f t="shared" si="231"/>
        <v>43</v>
      </c>
      <c r="BK144" s="5">
        <f t="shared" si="218"/>
        <v>64</v>
      </c>
      <c r="BL144" s="28">
        <f t="shared" si="219"/>
        <v>160</v>
      </c>
      <c r="BM144" s="3">
        <f t="shared" si="190"/>
        <v>862</v>
      </c>
      <c r="BN144" s="5">
        <f t="shared" si="220"/>
        <v>100</v>
      </c>
      <c r="BO144" s="13"/>
      <c r="BP144" s="14"/>
      <c r="BQ144" s="14"/>
      <c r="BR144" s="14"/>
      <c r="BS144" s="5">
        <f t="shared" si="165"/>
        <v>0</v>
      </c>
      <c r="BT144" s="5" t="str">
        <f t="shared" si="226"/>
        <v/>
      </c>
      <c r="BU144" s="35">
        <f t="shared" si="227"/>
        <v>0</v>
      </c>
      <c r="BV144" s="3">
        <f t="shared" si="189"/>
        <v>862</v>
      </c>
      <c r="BW144" s="5">
        <f t="shared" si="228"/>
        <v>124</v>
      </c>
    </row>
    <row r="145" spans="2:75">
      <c r="B145" s="36" t="s">
        <v>508</v>
      </c>
      <c r="C145" s="41" t="s">
        <v>39</v>
      </c>
      <c r="D145" s="74" t="s">
        <v>815</v>
      </c>
      <c r="E145" s="51" t="s">
        <v>313</v>
      </c>
      <c r="F145" s="4">
        <v>10</v>
      </c>
      <c r="G145" s="4">
        <v>9</v>
      </c>
      <c r="H145" s="4">
        <v>10</v>
      </c>
      <c r="I145" s="4">
        <f t="shared" si="222"/>
        <v>29</v>
      </c>
      <c r="J145" s="4">
        <f t="shared" si="223"/>
        <v>218</v>
      </c>
      <c r="K145" s="4">
        <f t="shared" si="224"/>
        <v>30</v>
      </c>
      <c r="L145" s="57">
        <f t="shared" si="225"/>
        <v>218</v>
      </c>
      <c r="M145" s="13" t="s">
        <v>938</v>
      </c>
      <c r="N145" s="14">
        <v>17</v>
      </c>
      <c r="O145" s="14">
        <v>18</v>
      </c>
      <c r="P145" s="14">
        <v>11</v>
      </c>
      <c r="Q145" s="4">
        <f t="shared" si="199"/>
        <v>46</v>
      </c>
      <c r="R145" s="5">
        <f t="shared" si="203"/>
        <v>39</v>
      </c>
      <c r="S145" s="28">
        <f t="shared" si="204"/>
        <v>214</v>
      </c>
      <c r="T145" s="3">
        <f t="shared" si="200"/>
        <v>244</v>
      </c>
      <c r="U145" s="57">
        <f t="shared" si="205"/>
        <v>133</v>
      </c>
      <c r="V145" s="13" t="s">
        <v>1238</v>
      </c>
      <c r="W145" s="14">
        <v>11</v>
      </c>
      <c r="X145" s="14">
        <v>11</v>
      </c>
      <c r="Y145" s="14">
        <v>7</v>
      </c>
      <c r="Z145" s="4">
        <f t="shared" si="179"/>
        <v>29</v>
      </c>
      <c r="AA145" s="5">
        <f t="shared" si="206"/>
        <v>208</v>
      </c>
      <c r="AB145" s="28">
        <f t="shared" si="207"/>
        <v>24</v>
      </c>
      <c r="AC145" s="76">
        <f t="shared" si="182"/>
        <v>268</v>
      </c>
      <c r="AD145" s="57">
        <f t="shared" si="208"/>
        <v>178</v>
      </c>
      <c r="AE145" s="30" t="s">
        <v>1488</v>
      </c>
      <c r="AF145" s="31">
        <v>15</v>
      </c>
      <c r="AG145" s="31">
        <v>13</v>
      </c>
      <c r="AH145" s="31">
        <v>10</v>
      </c>
      <c r="AI145" s="4">
        <f t="shared" si="184"/>
        <v>38</v>
      </c>
      <c r="AJ145" s="5">
        <f t="shared" si="209"/>
        <v>177</v>
      </c>
      <c r="AK145" s="28">
        <f t="shared" si="210"/>
        <v>80</v>
      </c>
      <c r="AL145" s="3">
        <f t="shared" si="187"/>
        <v>348</v>
      </c>
      <c r="AM145" s="5">
        <f t="shared" si="211"/>
        <v>190</v>
      </c>
      <c r="AN145" s="13" t="s">
        <v>1761</v>
      </c>
      <c r="AO145" s="14">
        <v>12</v>
      </c>
      <c r="AP145" s="14">
        <v>11</v>
      </c>
      <c r="AQ145" s="14">
        <v>14</v>
      </c>
      <c r="AR145" s="5">
        <f t="shared" si="196"/>
        <v>37</v>
      </c>
      <c r="AS145" s="5">
        <f t="shared" si="212"/>
        <v>161</v>
      </c>
      <c r="AT145" s="28">
        <f t="shared" si="213"/>
        <v>76</v>
      </c>
      <c r="AU145" s="3">
        <f t="shared" si="198"/>
        <v>424</v>
      </c>
      <c r="AV145" s="5">
        <f t="shared" si="214"/>
        <v>192</v>
      </c>
      <c r="AW145" s="13" t="s">
        <v>1999</v>
      </c>
      <c r="AX145" s="14">
        <v>11</v>
      </c>
      <c r="AY145" s="14">
        <v>13</v>
      </c>
      <c r="AZ145" s="14">
        <v>20</v>
      </c>
      <c r="BA145" s="5">
        <f t="shared" si="229"/>
        <v>44</v>
      </c>
      <c r="BB145" s="5">
        <f t="shared" si="215"/>
        <v>35</v>
      </c>
      <c r="BC145" s="28">
        <f t="shared" si="216"/>
        <v>187</v>
      </c>
      <c r="BD145" s="3">
        <f t="shared" si="230"/>
        <v>611</v>
      </c>
      <c r="BE145" s="5">
        <f t="shared" si="217"/>
        <v>154</v>
      </c>
      <c r="BF145" s="13" t="s">
        <v>2208</v>
      </c>
      <c r="BG145" s="14">
        <v>12</v>
      </c>
      <c r="BH145" s="14">
        <v>8</v>
      </c>
      <c r="BI145" s="14">
        <v>13</v>
      </c>
      <c r="BJ145" s="5">
        <f t="shared" si="231"/>
        <v>33</v>
      </c>
      <c r="BK145" s="5">
        <f t="shared" si="218"/>
        <v>194</v>
      </c>
      <c r="BL145" s="28">
        <f t="shared" si="219"/>
        <v>30</v>
      </c>
      <c r="BM145" s="3">
        <f t="shared" si="190"/>
        <v>641</v>
      </c>
      <c r="BN145" s="5">
        <f t="shared" si="220"/>
        <v>171</v>
      </c>
      <c r="BO145" s="13" t="s">
        <v>2407</v>
      </c>
      <c r="BP145" s="14">
        <v>8</v>
      </c>
      <c r="BQ145" s="14">
        <v>12</v>
      </c>
      <c r="BR145" s="14">
        <v>12</v>
      </c>
      <c r="BS145" s="5">
        <f t="shared" si="165"/>
        <v>32</v>
      </c>
      <c r="BT145" s="5">
        <f t="shared" si="226"/>
        <v>141</v>
      </c>
      <c r="BU145" s="35">
        <f t="shared" si="227"/>
        <v>30</v>
      </c>
      <c r="BV145" s="3">
        <f t="shared" si="189"/>
        <v>671</v>
      </c>
      <c r="BW145" s="5">
        <f t="shared" si="228"/>
        <v>175</v>
      </c>
    </row>
    <row r="146" spans="2:75">
      <c r="B146" s="36" t="s">
        <v>573</v>
      </c>
      <c r="C146" s="41" t="s">
        <v>39</v>
      </c>
      <c r="D146" s="74" t="s">
        <v>777</v>
      </c>
      <c r="E146" s="51" t="s">
        <v>286</v>
      </c>
      <c r="F146" s="4">
        <v>12</v>
      </c>
      <c r="G146" s="4">
        <v>9</v>
      </c>
      <c r="H146" s="4">
        <v>10</v>
      </c>
      <c r="I146" s="4">
        <f t="shared" si="222"/>
        <v>31</v>
      </c>
      <c r="J146" s="4">
        <f t="shared" si="223"/>
        <v>184</v>
      </c>
      <c r="K146" s="4">
        <f t="shared" si="224"/>
        <v>64</v>
      </c>
      <c r="L146" s="57">
        <f t="shared" si="225"/>
        <v>184</v>
      </c>
      <c r="M146" s="13" t="s">
        <v>939</v>
      </c>
      <c r="N146" s="14">
        <v>12</v>
      </c>
      <c r="O146" s="14">
        <v>15</v>
      </c>
      <c r="P146" s="14">
        <v>15</v>
      </c>
      <c r="Q146" s="4">
        <f t="shared" si="199"/>
        <v>42</v>
      </c>
      <c r="R146" s="5">
        <f t="shared" si="203"/>
        <v>94</v>
      </c>
      <c r="S146" s="28">
        <f t="shared" si="204"/>
        <v>159</v>
      </c>
      <c r="T146" s="3">
        <f t="shared" si="200"/>
        <v>223</v>
      </c>
      <c r="U146" s="57">
        <f t="shared" si="205"/>
        <v>150</v>
      </c>
      <c r="V146" s="13" t="s">
        <v>1239</v>
      </c>
      <c r="W146" s="14">
        <v>17</v>
      </c>
      <c r="X146" s="14">
        <v>15</v>
      </c>
      <c r="Y146" s="14">
        <v>12</v>
      </c>
      <c r="Z146" s="4">
        <f t="shared" si="179"/>
        <v>44</v>
      </c>
      <c r="AA146" s="5">
        <f t="shared" si="206"/>
        <v>65</v>
      </c>
      <c r="AB146" s="28">
        <f t="shared" si="207"/>
        <v>167</v>
      </c>
      <c r="AC146" s="76">
        <f t="shared" si="182"/>
        <v>390</v>
      </c>
      <c r="AD146" s="57">
        <f t="shared" si="208"/>
        <v>105</v>
      </c>
      <c r="AE146" s="30" t="s">
        <v>1489</v>
      </c>
      <c r="AF146" s="31">
        <v>15</v>
      </c>
      <c r="AG146" s="31">
        <v>13</v>
      </c>
      <c r="AH146" s="31">
        <v>11</v>
      </c>
      <c r="AI146" s="4">
        <f t="shared" si="184"/>
        <v>39</v>
      </c>
      <c r="AJ146" s="5">
        <f t="shared" si="209"/>
        <v>157</v>
      </c>
      <c r="AK146" s="28">
        <f t="shared" si="210"/>
        <v>100</v>
      </c>
      <c r="AL146" s="3">
        <f t="shared" si="187"/>
        <v>490</v>
      </c>
      <c r="AM146" s="5">
        <f t="shared" si="211"/>
        <v>121</v>
      </c>
      <c r="AN146" s="13" t="s">
        <v>1762</v>
      </c>
      <c r="AO146" s="14">
        <v>13</v>
      </c>
      <c r="AP146" s="14">
        <v>10</v>
      </c>
      <c r="AQ146" s="14">
        <v>13</v>
      </c>
      <c r="AR146" s="5">
        <f t="shared" si="196"/>
        <v>36</v>
      </c>
      <c r="AS146" s="5">
        <f t="shared" si="212"/>
        <v>188</v>
      </c>
      <c r="AT146" s="28">
        <f t="shared" si="213"/>
        <v>49</v>
      </c>
      <c r="AU146" s="3">
        <f t="shared" si="198"/>
        <v>539</v>
      </c>
      <c r="AV146" s="5">
        <f t="shared" si="214"/>
        <v>146</v>
      </c>
      <c r="AW146" s="13" t="s">
        <v>2000</v>
      </c>
      <c r="AX146" s="14">
        <v>17</v>
      </c>
      <c r="AY146" s="14">
        <v>14</v>
      </c>
      <c r="AZ146" s="14">
        <v>16</v>
      </c>
      <c r="BA146" s="5">
        <f t="shared" si="229"/>
        <v>47</v>
      </c>
      <c r="BB146" s="5">
        <f t="shared" si="215"/>
        <v>17</v>
      </c>
      <c r="BC146" s="28">
        <f t="shared" si="216"/>
        <v>205</v>
      </c>
      <c r="BD146" s="3">
        <f t="shared" si="230"/>
        <v>744</v>
      </c>
      <c r="BE146" s="5">
        <f t="shared" si="217"/>
        <v>97</v>
      </c>
      <c r="BF146" s="13" t="s">
        <v>2209</v>
      </c>
      <c r="BG146" s="14">
        <v>8</v>
      </c>
      <c r="BH146" s="14">
        <v>15</v>
      </c>
      <c r="BI146" s="14">
        <v>20</v>
      </c>
      <c r="BJ146" s="5">
        <f t="shared" si="231"/>
        <v>43</v>
      </c>
      <c r="BK146" s="5">
        <f t="shared" si="218"/>
        <v>64</v>
      </c>
      <c r="BL146" s="28">
        <f t="shared" si="219"/>
        <v>160</v>
      </c>
      <c r="BM146" s="3">
        <f t="shared" si="190"/>
        <v>904</v>
      </c>
      <c r="BN146" s="5">
        <f t="shared" si="220"/>
        <v>87</v>
      </c>
      <c r="BO146" s="13" t="s">
        <v>2408</v>
      </c>
      <c r="BP146" s="14">
        <v>16</v>
      </c>
      <c r="BQ146" s="14">
        <v>15</v>
      </c>
      <c r="BR146" s="14">
        <v>16</v>
      </c>
      <c r="BS146" s="5">
        <f t="shared" si="165"/>
        <v>47</v>
      </c>
      <c r="BT146" s="5">
        <f t="shared" si="226"/>
        <v>9</v>
      </c>
      <c r="BU146" s="35">
        <f t="shared" si="227"/>
        <v>162</v>
      </c>
      <c r="BV146" s="3">
        <f t="shared" si="189"/>
        <v>1066</v>
      </c>
      <c r="BW146" s="5">
        <f t="shared" si="228"/>
        <v>66</v>
      </c>
    </row>
    <row r="147" spans="2:75">
      <c r="B147" s="36" t="s">
        <v>406</v>
      </c>
      <c r="C147" s="41" t="s">
        <v>39</v>
      </c>
      <c r="D147" s="74" t="s">
        <v>688</v>
      </c>
      <c r="E147" s="51" t="s">
        <v>199</v>
      </c>
      <c r="F147" s="4">
        <v>13</v>
      </c>
      <c r="G147" s="4">
        <v>10</v>
      </c>
      <c r="H147" s="4">
        <v>13</v>
      </c>
      <c r="I147" s="4">
        <f t="shared" si="222"/>
        <v>36</v>
      </c>
      <c r="J147" s="4">
        <f t="shared" si="223"/>
        <v>89</v>
      </c>
      <c r="K147" s="4">
        <f t="shared" si="224"/>
        <v>159</v>
      </c>
      <c r="L147" s="57">
        <f t="shared" si="225"/>
        <v>89</v>
      </c>
      <c r="M147" s="13" t="s">
        <v>940</v>
      </c>
      <c r="N147" s="14">
        <v>11</v>
      </c>
      <c r="O147" s="14">
        <v>12</v>
      </c>
      <c r="P147" s="14">
        <v>16</v>
      </c>
      <c r="Q147" s="4">
        <f t="shared" si="199"/>
        <v>39</v>
      </c>
      <c r="R147" s="5">
        <f t="shared" si="203"/>
        <v>147</v>
      </c>
      <c r="S147" s="28">
        <f t="shared" si="204"/>
        <v>106</v>
      </c>
      <c r="T147" s="3">
        <f t="shared" si="200"/>
        <v>265</v>
      </c>
      <c r="U147" s="57">
        <f t="shared" si="205"/>
        <v>111</v>
      </c>
      <c r="V147" s="13" t="s">
        <v>1240</v>
      </c>
      <c r="W147" s="14">
        <v>12</v>
      </c>
      <c r="X147" s="14">
        <v>9</v>
      </c>
      <c r="Y147" s="14">
        <v>6</v>
      </c>
      <c r="Z147" s="4">
        <f t="shared" si="179"/>
        <v>27</v>
      </c>
      <c r="AA147" s="5">
        <f t="shared" si="206"/>
        <v>217</v>
      </c>
      <c r="AB147" s="28">
        <f t="shared" si="207"/>
        <v>15</v>
      </c>
      <c r="AC147" s="76">
        <f t="shared" si="182"/>
        <v>280</v>
      </c>
      <c r="AD147" s="57">
        <f t="shared" si="208"/>
        <v>172</v>
      </c>
      <c r="AE147" s="30" t="s">
        <v>1490</v>
      </c>
      <c r="AF147" s="31">
        <v>10</v>
      </c>
      <c r="AG147" s="31">
        <v>10</v>
      </c>
      <c r="AH147" s="31">
        <v>14</v>
      </c>
      <c r="AI147" s="4">
        <f t="shared" si="184"/>
        <v>34</v>
      </c>
      <c r="AJ147" s="5">
        <f t="shared" si="209"/>
        <v>228</v>
      </c>
      <c r="AK147" s="28">
        <f t="shared" si="210"/>
        <v>29</v>
      </c>
      <c r="AL147" s="3">
        <f t="shared" si="187"/>
        <v>309</v>
      </c>
      <c r="AM147" s="5">
        <f t="shared" si="211"/>
        <v>203</v>
      </c>
      <c r="AN147" s="13" t="s">
        <v>1763</v>
      </c>
      <c r="AO147" s="14">
        <v>9</v>
      </c>
      <c r="AP147" s="14">
        <v>12</v>
      </c>
      <c r="AQ147" s="14">
        <v>13</v>
      </c>
      <c r="AR147" s="5">
        <f t="shared" si="196"/>
        <v>34</v>
      </c>
      <c r="AS147" s="5">
        <f t="shared" si="212"/>
        <v>210</v>
      </c>
      <c r="AT147" s="28">
        <f t="shared" si="213"/>
        <v>27</v>
      </c>
      <c r="AU147" s="3">
        <f t="shared" si="198"/>
        <v>336</v>
      </c>
      <c r="AV147" s="5">
        <f t="shared" si="214"/>
        <v>223</v>
      </c>
      <c r="AW147" s="13"/>
      <c r="AX147" s="14"/>
      <c r="AY147" s="14"/>
      <c r="AZ147" s="14"/>
      <c r="BA147" s="5">
        <f t="shared" si="229"/>
        <v>0</v>
      </c>
      <c r="BB147" s="5" t="str">
        <f t="shared" si="215"/>
        <v/>
      </c>
      <c r="BC147" s="28">
        <f t="shared" si="216"/>
        <v>0</v>
      </c>
      <c r="BD147" s="3">
        <f t="shared" si="230"/>
        <v>336</v>
      </c>
      <c r="BE147" s="5">
        <f t="shared" si="217"/>
        <v>237</v>
      </c>
      <c r="BF147" s="13" t="s">
        <v>2210</v>
      </c>
      <c r="BG147" s="14">
        <v>13</v>
      </c>
      <c r="BH147" s="14">
        <v>13</v>
      </c>
      <c r="BI147" s="14">
        <v>15</v>
      </c>
      <c r="BJ147" s="5">
        <f t="shared" si="231"/>
        <v>41</v>
      </c>
      <c r="BK147" s="5">
        <f t="shared" si="218"/>
        <v>97</v>
      </c>
      <c r="BL147" s="28">
        <f t="shared" si="219"/>
        <v>127</v>
      </c>
      <c r="BM147" s="3">
        <f t="shared" si="190"/>
        <v>463</v>
      </c>
      <c r="BN147" s="5">
        <f t="shared" si="220"/>
        <v>215</v>
      </c>
      <c r="BO147" s="13" t="s">
        <v>2409</v>
      </c>
      <c r="BP147" s="14">
        <v>11</v>
      </c>
      <c r="BQ147" s="14">
        <v>8</v>
      </c>
      <c r="BR147" s="14">
        <v>12</v>
      </c>
      <c r="BS147" s="5">
        <f t="shared" si="165"/>
        <v>31</v>
      </c>
      <c r="BT147" s="5">
        <f t="shared" si="226"/>
        <v>147</v>
      </c>
      <c r="BU147" s="35">
        <f t="shared" si="227"/>
        <v>24</v>
      </c>
      <c r="BV147" s="3">
        <f t="shared" si="189"/>
        <v>487</v>
      </c>
      <c r="BW147" s="5">
        <f t="shared" si="228"/>
        <v>211</v>
      </c>
    </row>
    <row r="148" spans="2:75">
      <c r="B148" s="36" t="s">
        <v>1112</v>
      </c>
      <c r="C148" s="41" t="s">
        <v>39</v>
      </c>
      <c r="D148" s="74" t="s">
        <v>1096</v>
      </c>
      <c r="E148" s="51"/>
      <c r="F148" s="4"/>
      <c r="G148" s="4"/>
      <c r="H148" s="4"/>
      <c r="I148" s="4"/>
      <c r="J148" s="4"/>
      <c r="K148" s="4"/>
      <c r="L148" s="57"/>
      <c r="M148" s="13" t="s">
        <v>941</v>
      </c>
      <c r="N148" s="14">
        <v>13</v>
      </c>
      <c r="O148" s="14">
        <v>15</v>
      </c>
      <c r="P148" s="14">
        <v>15</v>
      </c>
      <c r="Q148" s="4">
        <f t="shared" si="199"/>
        <v>43</v>
      </c>
      <c r="R148" s="5">
        <f t="shared" si="203"/>
        <v>79</v>
      </c>
      <c r="S148" s="28">
        <f t="shared" si="204"/>
        <v>174</v>
      </c>
      <c r="T148" s="3">
        <f t="shared" si="200"/>
        <v>174</v>
      </c>
      <c r="U148" s="57">
        <f t="shared" si="205"/>
        <v>186</v>
      </c>
      <c r="V148" s="13" t="s">
        <v>1241</v>
      </c>
      <c r="W148" s="14">
        <v>16</v>
      </c>
      <c r="X148" s="14">
        <v>15</v>
      </c>
      <c r="Y148" s="14">
        <v>13</v>
      </c>
      <c r="Z148" s="4">
        <f t="shared" si="179"/>
        <v>44</v>
      </c>
      <c r="AA148" s="5">
        <f t="shared" si="206"/>
        <v>65</v>
      </c>
      <c r="AB148" s="28">
        <f t="shared" si="207"/>
        <v>167</v>
      </c>
      <c r="AC148" s="76">
        <f t="shared" si="182"/>
        <v>341</v>
      </c>
      <c r="AD148" s="57">
        <f t="shared" si="208"/>
        <v>137</v>
      </c>
      <c r="AE148" s="30" t="s">
        <v>1491</v>
      </c>
      <c r="AF148" s="31">
        <v>15</v>
      </c>
      <c r="AG148" s="31">
        <v>14</v>
      </c>
      <c r="AH148" s="31">
        <v>12</v>
      </c>
      <c r="AI148" s="4">
        <f t="shared" si="184"/>
        <v>41</v>
      </c>
      <c r="AJ148" s="5">
        <f t="shared" si="209"/>
        <v>104</v>
      </c>
      <c r="AK148" s="28">
        <f t="shared" si="210"/>
        <v>153</v>
      </c>
      <c r="AL148" s="3">
        <f t="shared" si="187"/>
        <v>494</v>
      </c>
      <c r="AM148" s="5">
        <f t="shared" si="211"/>
        <v>118</v>
      </c>
      <c r="AN148" s="13" t="s">
        <v>1764</v>
      </c>
      <c r="AO148" s="14">
        <v>16</v>
      </c>
      <c r="AP148" s="14">
        <v>19</v>
      </c>
      <c r="AQ148" s="14">
        <v>19</v>
      </c>
      <c r="AR148" s="5">
        <f t="shared" si="196"/>
        <v>54</v>
      </c>
      <c r="AS148" s="5">
        <f t="shared" si="212"/>
        <v>2</v>
      </c>
      <c r="AT148" s="28">
        <f t="shared" si="213"/>
        <v>235</v>
      </c>
      <c r="AU148" s="3">
        <f t="shared" si="198"/>
        <v>729</v>
      </c>
      <c r="AV148" s="5">
        <f t="shared" si="214"/>
        <v>63</v>
      </c>
      <c r="AW148" s="13" t="s">
        <v>2001</v>
      </c>
      <c r="AX148" s="14">
        <v>8</v>
      </c>
      <c r="AY148" s="14">
        <v>11</v>
      </c>
      <c r="AZ148" s="14">
        <v>10</v>
      </c>
      <c r="BA148" s="5">
        <f t="shared" si="229"/>
        <v>29</v>
      </c>
      <c r="BB148" s="5">
        <f t="shared" si="215"/>
        <v>217</v>
      </c>
      <c r="BC148" s="28">
        <f t="shared" si="216"/>
        <v>5</v>
      </c>
      <c r="BD148" s="3">
        <f t="shared" si="230"/>
        <v>734</v>
      </c>
      <c r="BE148" s="5">
        <f t="shared" si="217"/>
        <v>102</v>
      </c>
      <c r="BF148" s="13" t="s">
        <v>2211</v>
      </c>
      <c r="BG148" s="14">
        <v>13</v>
      </c>
      <c r="BH148" s="14">
        <v>17</v>
      </c>
      <c r="BI148" s="14">
        <v>13</v>
      </c>
      <c r="BJ148" s="5">
        <f t="shared" si="231"/>
        <v>43</v>
      </c>
      <c r="BK148" s="5">
        <f t="shared" si="218"/>
        <v>64</v>
      </c>
      <c r="BL148" s="28">
        <f t="shared" si="219"/>
        <v>160</v>
      </c>
      <c r="BM148" s="3">
        <f t="shared" si="190"/>
        <v>894</v>
      </c>
      <c r="BN148" s="5">
        <f t="shared" si="220"/>
        <v>90</v>
      </c>
      <c r="BO148" s="13" t="s">
        <v>2410</v>
      </c>
      <c r="BP148" s="14">
        <v>9</v>
      </c>
      <c r="BQ148" s="14">
        <v>14</v>
      </c>
      <c r="BR148" s="14">
        <v>11</v>
      </c>
      <c r="BS148" s="5">
        <f t="shared" si="165"/>
        <v>34</v>
      </c>
      <c r="BT148" s="5">
        <f t="shared" si="226"/>
        <v>126</v>
      </c>
      <c r="BU148" s="35">
        <f t="shared" si="227"/>
        <v>45</v>
      </c>
      <c r="BV148" s="3">
        <f t="shared" ref="BV148:BV169" si="232">BU148+BM148</f>
        <v>939</v>
      </c>
      <c r="BW148" s="5">
        <f t="shared" si="228"/>
        <v>100</v>
      </c>
    </row>
    <row r="149" spans="2:75">
      <c r="B149" s="36" t="s">
        <v>1650</v>
      </c>
      <c r="C149" s="41" t="s">
        <v>39</v>
      </c>
      <c r="D149" s="74" t="s">
        <v>759</v>
      </c>
      <c r="E149" s="51" t="s">
        <v>267</v>
      </c>
      <c r="F149" s="4">
        <v>12</v>
      </c>
      <c r="G149" s="4">
        <v>12</v>
      </c>
      <c r="H149" s="4">
        <v>8</v>
      </c>
      <c r="I149" s="4">
        <f>SUM(F149:H149)</f>
        <v>32</v>
      </c>
      <c r="J149" s="4">
        <f>IF(E149="","",RANK(I149,I$6:I$366))</f>
        <v>167</v>
      </c>
      <c r="K149" s="4">
        <f>IF(J149="",0,I$368+1-J149)</f>
        <v>81</v>
      </c>
      <c r="L149" s="57">
        <f>IF(E149="","",RANK(K149,K$6:K$366))</f>
        <v>167</v>
      </c>
      <c r="M149" s="13" t="s">
        <v>868</v>
      </c>
      <c r="N149" s="14">
        <v>8</v>
      </c>
      <c r="O149" s="14">
        <v>14</v>
      </c>
      <c r="P149" s="14">
        <v>7</v>
      </c>
      <c r="Q149" s="5">
        <f t="shared" si="199"/>
        <v>29</v>
      </c>
      <c r="R149" s="5">
        <f t="shared" si="203"/>
        <v>252</v>
      </c>
      <c r="S149" s="28">
        <f t="shared" si="204"/>
        <v>1</v>
      </c>
      <c r="T149" s="3">
        <f t="shared" si="200"/>
        <v>82</v>
      </c>
      <c r="U149" s="57">
        <f t="shared" si="205"/>
        <v>247</v>
      </c>
      <c r="V149" s="13"/>
      <c r="W149" s="14"/>
      <c r="X149" s="14"/>
      <c r="Y149" s="14"/>
      <c r="Z149" s="4">
        <f t="shared" si="179"/>
        <v>0</v>
      </c>
      <c r="AA149" s="5" t="str">
        <f t="shared" si="206"/>
        <v/>
      </c>
      <c r="AB149" s="28">
        <f t="shared" si="207"/>
        <v>0</v>
      </c>
      <c r="AC149" s="76">
        <f t="shared" si="182"/>
        <v>82</v>
      </c>
      <c r="AD149" s="57">
        <f t="shared" si="208"/>
        <v>271</v>
      </c>
      <c r="AE149" s="30" t="s">
        <v>1492</v>
      </c>
      <c r="AF149" s="31">
        <v>9</v>
      </c>
      <c r="AG149" s="31">
        <v>10</v>
      </c>
      <c r="AH149" s="31">
        <v>10</v>
      </c>
      <c r="AI149" s="4">
        <f t="shared" si="184"/>
        <v>29</v>
      </c>
      <c r="AJ149" s="5">
        <f t="shared" si="209"/>
        <v>252</v>
      </c>
      <c r="AK149" s="28">
        <f t="shared" si="210"/>
        <v>5</v>
      </c>
      <c r="AL149" s="3">
        <f t="shared" si="187"/>
        <v>87</v>
      </c>
      <c r="AM149" s="5">
        <f t="shared" si="211"/>
        <v>288</v>
      </c>
      <c r="AN149" s="13" t="s">
        <v>1765</v>
      </c>
      <c r="AO149" s="14">
        <v>13</v>
      </c>
      <c r="AP149" s="14">
        <v>13</v>
      </c>
      <c r="AQ149" s="14">
        <v>14</v>
      </c>
      <c r="AR149" s="5">
        <f t="shared" si="196"/>
        <v>40</v>
      </c>
      <c r="AS149" s="5">
        <f t="shared" si="212"/>
        <v>119</v>
      </c>
      <c r="AT149" s="28">
        <f t="shared" si="213"/>
        <v>118</v>
      </c>
      <c r="AU149" s="3">
        <f t="shared" si="198"/>
        <v>205</v>
      </c>
      <c r="AV149" s="5">
        <f t="shared" si="214"/>
        <v>265</v>
      </c>
      <c r="AW149" s="13" t="s">
        <v>2002</v>
      </c>
      <c r="AX149" s="14">
        <v>13</v>
      </c>
      <c r="AY149" s="14">
        <v>14</v>
      </c>
      <c r="AZ149" s="14">
        <v>12</v>
      </c>
      <c r="BA149" s="5">
        <f t="shared" si="229"/>
        <v>39</v>
      </c>
      <c r="BB149" s="5">
        <f t="shared" si="215"/>
        <v>95</v>
      </c>
      <c r="BC149" s="28">
        <f t="shared" si="216"/>
        <v>127</v>
      </c>
      <c r="BD149" s="3">
        <f t="shared" si="230"/>
        <v>332</v>
      </c>
      <c r="BE149" s="5">
        <f t="shared" si="217"/>
        <v>240</v>
      </c>
      <c r="BF149" s="13" t="s">
        <v>2212</v>
      </c>
      <c r="BG149" s="14">
        <v>8</v>
      </c>
      <c r="BH149" s="14">
        <v>13</v>
      </c>
      <c r="BI149" s="14">
        <v>10</v>
      </c>
      <c r="BJ149" s="5">
        <f t="shared" si="231"/>
        <v>31</v>
      </c>
      <c r="BK149" s="5">
        <f t="shared" si="218"/>
        <v>211</v>
      </c>
      <c r="BL149" s="28">
        <f t="shared" si="219"/>
        <v>13</v>
      </c>
      <c r="BM149" s="3">
        <f t="shared" si="190"/>
        <v>345</v>
      </c>
      <c r="BN149" s="5">
        <f t="shared" si="220"/>
        <v>245</v>
      </c>
      <c r="BO149" s="13"/>
      <c r="BP149" s="14"/>
      <c r="BQ149" s="14"/>
      <c r="BR149" s="14"/>
      <c r="BS149" s="5">
        <f t="shared" si="165"/>
        <v>0</v>
      </c>
      <c r="BT149" s="5" t="str">
        <f t="shared" si="226"/>
        <v/>
      </c>
      <c r="BU149" s="35">
        <f t="shared" si="227"/>
        <v>0</v>
      </c>
      <c r="BV149" s="3">
        <f t="shared" si="232"/>
        <v>345</v>
      </c>
      <c r="BW149" s="5">
        <f t="shared" si="228"/>
        <v>247</v>
      </c>
    </row>
    <row r="150" spans="2:75">
      <c r="B150" s="36" t="s">
        <v>518</v>
      </c>
      <c r="C150" s="41" t="s">
        <v>39</v>
      </c>
      <c r="D150" s="74" t="s">
        <v>826</v>
      </c>
      <c r="E150" s="51" t="s">
        <v>324</v>
      </c>
      <c r="F150" s="4">
        <v>11</v>
      </c>
      <c r="G150" s="4">
        <v>9</v>
      </c>
      <c r="H150" s="4">
        <v>7</v>
      </c>
      <c r="I150" s="4">
        <f>SUM(F150:H150)</f>
        <v>27</v>
      </c>
      <c r="J150" s="4">
        <f>IF(E150="","",RANK(I150,I$6:I$366))</f>
        <v>236</v>
      </c>
      <c r="K150" s="4">
        <f>IF(J150="",0,I$368+1-J150)</f>
        <v>12</v>
      </c>
      <c r="L150" s="57">
        <f>IF(E150="","",RANK(K150,K$6:K$366))</f>
        <v>236</v>
      </c>
      <c r="M150" s="13" t="s">
        <v>942</v>
      </c>
      <c r="N150" s="14">
        <v>15</v>
      </c>
      <c r="O150" s="14">
        <v>13</v>
      </c>
      <c r="P150" s="14">
        <v>12</v>
      </c>
      <c r="Q150" s="5">
        <f t="shared" si="199"/>
        <v>40</v>
      </c>
      <c r="R150" s="5">
        <f t="shared" si="203"/>
        <v>130</v>
      </c>
      <c r="S150" s="28">
        <f t="shared" si="204"/>
        <v>123</v>
      </c>
      <c r="T150" s="3">
        <f t="shared" si="200"/>
        <v>135</v>
      </c>
      <c r="U150" s="57">
        <f t="shared" si="205"/>
        <v>219</v>
      </c>
      <c r="V150" s="13" t="s">
        <v>1242</v>
      </c>
      <c r="W150" s="14">
        <v>15</v>
      </c>
      <c r="X150" s="14">
        <v>12</v>
      </c>
      <c r="Y150" s="14">
        <v>6</v>
      </c>
      <c r="Z150" s="4">
        <f t="shared" si="179"/>
        <v>33</v>
      </c>
      <c r="AA150" s="5">
        <f t="shared" si="206"/>
        <v>184</v>
      </c>
      <c r="AB150" s="28">
        <f t="shared" si="207"/>
        <v>48</v>
      </c>
      <c r="AC150" s="76">
        <f t="shared" si="182"/>
        <v>183</v>
      </c>
      <c r="AD150" s="57">
        <f t="shared" si="208"/>
        <v>224</v>
      </c>
      <c r="AE150" s="30" t="s">
        <v>1493</v>
      </c>
      <c r="AF150" s="31">
        <v>17</v>
      </c>
      <c r="AG150" s="31">
        <v>12</v>
      </c>
      <c r="AH150" s="31">
        <v>12</v>
      </c>
      <c r="AI150" s="4">
        <f t="shared" si="184"/>
        <v>41</v>
      </c>
      <c r="AJ150" s="5">
        <f t="shared" si="209"/>
        <v>104</v>
      </c>
      <c r="AK150" s="28">
        <f t="shared" si="210"/>
        <v>153</v>
      </c>
      <c r="AL150" s="3">
        <f t="shared" si="187"/>
        <v>336</v>
      </c>
      <c r="AM150" s="5">
        <f t="shared" si="211"/>
        <v>195</v>
      </c>
      <c r="AN150" s="13" t="s">
        <v>1766</v>
      </c>
      <c r="AO150" s="14">
        <v>14</v>
      </c>
      <c r="AP150" s="14">
        <v>12</v>
      </c>
      <c r="AQ150" s="14">
        <v>19</v>
      </c>
      <c r="AR150" s="5">
        <f t="shared" si="196"/>
        <v>45</v>
      </c>
      <c r="AS150" s="5">
        <f t="shared" si="212"/>
        <v>43</v>
      </c>
      <c r="AT150" s="28">
        <f t="shared" si="213"/>
        <v>194</v>
      </c>
      <c r="AU150" s="3">
        <f t="shared" si="198"/>
        <v>530</v>
      </c>
      <c r="AV150" s="5">
        <f t="shared" si="214"/>
        <v>154</v>
      </c>
      <c r="AW150" s="13" t="s">
        <v>2003</v>
      </c>
      <c r="AX150" s="14">
        <v>16</v>
      </c>
      <c r="AY150" s="14">
        <v>10</v>
      </c>
      <c r="AZ150" s="14">
        <v>7</v>
      </c>
      <c r="BA150" s="5">
        <f t="shared" si="229"/>
        <v>33</v>
      </c>
      <c r="BB150" s="5">
        <f t="shared" si="215"/>
        <v>195</v>
      </c>
      <c r="BC150" s="28">
        <f t="shared" si="216"/>
        <v>27</v>
      </c>
      <c r="BD150" s="3">
        <f t="shared" si="230"/>
        <v>557</v>
      </c>
      <c r="BE150" s="5">
        <f t="shared" si="217"/>
        <v>166</v>
      </c>
      <c r="BF150" s="13" t="s">
        <v>1493</v>
      </c>
      <c r="BG150" s="14">
        <v>11</v>
      </c>
      <c r="BH150" s="14">
        <v>16</v>
      </c>
      <c r="BI150" s="14">
        <v>11</v>
      </c>
      <c r="BJ150" s="5">
        <f t="shared" si="231"/>
        <v>38</v>
      </c>
      <c r="BK150" s="5">
        <f t="shared" si="218"/>
        <v>145</v>
      </c>
      <c r="BL150" s="28">
        <f t="shared" si="219"/>
        <v>79</v>
      </c>
      <c r="BM150" s="3">
        <f t="shared" si="190"/>
        <v>636</v>
      </c>
      <c r="BN150" s="5">
        <f t="shared" si="220"/>
        <v>174</v>
      </c>
      <c r="BO150" s="13" t="s">
        <v>2506</v>
      </c>
      <c r="BP150" s="14">
        <v>13</v>
      </c>
      <c r="BQ150" s="14">
        <v>14</v>
      </c>
      <c r="BR150" s="14">
        <v>14</v>
      </c>
      <c r="BS150" s="5">
        <f t="shared" si="165"/>
        <v>41</v>
      </c>
      <c r="BT150" s="5">
        <f t="shared" si="226"/>
        <v>41</v>
      </c>
      <c r="BU150" s="35">
        <f t="shared" si="227"/>
        <v>130</v>
      </c>
      <c r="BV150" s="3">
        <f t="shared" si="232"/>
        <v>766</v>
      </c>
      <c r="BW150" s="5">
        <f t="shared" si="228"/>
        <v>151</v>
      </c>
    </row>
    <row r="151" spans="2:75">
      <c r="B151" s="36" t="s">
        <v>512</v>
      </c>
      <c r="C151" s="41" t="s">
        <v>39</v>
      </c>
      <c r="D151" s="74" t="s">
        <v>819</v>
      </c>
      <c r="E151" s="51" t="s">
        <v>314</v>
      </c>
      <c r="F151" s="4">
        <v>11</v>
      </c>
      <c r="G151" s="4">
        <v>9</v>
      </c>
      <c r="H151" s="4">
        <v>8</v>
      </c>
      <c r="I151" s="4">
        <f>SUM(F151:H151)</f>
        <v>28</v>
      </c>
      <c r="J151" s="4">
        <f>IF(E151="","",RANK(I151,I$6:I$366))</f>
        <v>228</v>
      </c>
      <c r="K151" s="4">
        <f>IF(J151="",0,I$368+1-J151)</f>
        <v>20</v>
      </c>
      <c r="L151" s="57">
        <f>IF(E151="","",RANK(K151,K$6:K$366))</f>
        <v>228</v>
      </c>
      <c r="M151" s="13" t="s">
        <v>943</v>
      </c>
      <c r="N151" s="14">
        <v>11</v>
      </c>
      <c r="O151" s="14">
        <v>13</v>
      </c>
      <c r="P151" s="14">
        <v>15</v>
      </c>
      <c r="Q151" s="5">
        <f t="shared" si="199"/>
        <v>39</v>
      </c>
      <c r="R151" s="5">
        <f t="shared" si="203"/>
        <v>147</v>
      </c>
      <c r="S151" s="28">
        <f t="shared" si="204"/>
        <v>106</v>
      </c>
      <c r="T151" s="3">
        <f t="shared" si="200"/>
        <v>126</v>
      </c>
      <c r="U151" s="57">
        <f t="shared" si="205"/>
        <v>222</v>
      </c>
      <c r="V151" s="13" t="s">
        <v>1243</v>
      </c>
      <c r="W151" s="14">
        <v>18</v>
      </c>
      <c r="X151" s="14">
        <v>16</v>
      </c>
      <c r="Y151" s="14">
        <v>17</v>
      </c>
      <c r="Z151" s="4">
        <f t="shared" si="179"/>
        <v>51</v>
      </c>
      <c r="AA151" s="5">
        <f t="shared" si="206"/>
        <v>12</v>
      </c>
      <c r="AB151" s="28">
        <f t="shared" si="207"/>
        <v>220</v>
      </c>
      <c r="AC151" s="76">
        <f t="shared" si="182"/>
        <v>346</v>
      </c>
      <c r="AD151" s="57">
        <f t="shared" si="208"/>
        <v>129</v>
      </c>
      <c r="AE151" s="30" t="s">
        <v>1494</v>
      </c>
      <c r="AF151" s="31">
        <v>16</v>
      </c>
      <c r="AG151" s="31">
        <v>16</v>
      </c>
      <c r="AH151" s="31">
        <v>10</v>
      </c>
      <c r="AI151" s="4">
        <f t="shared" si="184"/>
        <v>42</v>
      </c>
      <c r="AJ151" s="5">
        <f t="shared" si="209"/>
        <v>76</v>
      </c>
      <c r="AK151" s="28">
        <f t="shared" si="210"/>
        <v>181</v>
      </c>
      <c r="AL151" s="3">
        <f t="shared" si="187"/>
        <v>527</v>
      </c>
      <c r="AM151" s="5">
        <f t="shared" si="211"/>
        <v>100</v>
      </c>
      <c r="AN151" s="13" t="s">
        <v>1489</v>
      </c>
      <c r="AO151" s="14">
        <v>13</v>
      </c>
      <c r="AP151" s="14">
        <v>12</v>
      </c>
      <c r="AQ151" s="14">
        <v>14</v>
      </c>
      <c r="AR151" s="5">
        <f t="shared" si="196"/>
        <v>39</v>
      </c>
      <c r="AS151" s="5">
        <f t="shared" si="212"/>
        <v>135</v>
      </c>
      <c r="AT151" s="28">
        <f t="shared" si="213"/>
        <v>102</v>
      </c>
      <c r="AU151" s="3">
        <f t="shared" si="198"/>
        <v>629</v>
      </c>
      <c r="AV151" s="5">
        <f t="shared" si="214"/>
        <v>106</v>
      </c>
      <c r="AW151" s="13" t="s">
        <v>2004</v>
      </c>
      <c r="AX151" s="14">
        <v>13</v>
      </c>
      <c r="AY151" s="14">
        <v>11</v>
      </c>
      <c r="AZ151" s="14">
        <v>11</v>
      </c>
      <c r="BA151" s="5">
        <f t="shared" si="229"/>
        <v>35</v>
      </c>
      <c r="BB151" s="5">
        <f t="shared" si="215"/>
        <v>169</v>
      </c>
      <c r="BC151" s="28">
        <f t="shared" si="216"/>
        <v>53</v>
      </c>
      <c r="BD151" s="3">
        <f t="shared" si="230"/>
        <v>682</v>
      </c>
      <c r="BE151" s="5">
        <f t="shared" si="217"/>
        <v>127</v>
      </c>
      <c r="BF151" s="13" t="s">
        <v>2213</v>
      </c>
      <c r="BG151" s="14">
        <v>9</v>
      </c>
      <c r="BH151" s="14">
        <v>14</v>
      </c>
      <c r="BI151" s="14">
        <v>14</v>
      </c>
      <c r="BJ151" s="5">
        <f t="shared" si="231"/>
        <v>37</v>
      </c>
      <c r="BK151" s="5">
        <f t="shared" si="218"/>
        <v>161</v>
      </c>
      <c r="BL151" s="28">
        <f t="shared" si="219"/>
        <v>63</v>
      </c>
      <c r="BM151" s="3">
        <f t="shared" si="190"/>
        <v>745</v>
      </c>
      <c r="BN151" s="5">
        <f t="shared" si="220"/>
        <v>144</v>
      </c>
      <c r="BO151" s="13" t="s">
        <v>2411</v>
      </c>
      <c r="BP151" s="14">
        <v>15</v>
      </c>
      <c r="BQ151" s="14">
        <v>12</v>
      </c>
      <c r="BR151" s="14">
        <v>15</v>
      </c>
      <c r="BS151" s="5">
        <f t="shared" si="165"/>
        <v>42</v>
      </c>
      <c r="BT151" s="5">
        <f t="shared" si="226"/>
        <v>32</v>
      </c>
      <c r="BU151" s="35">
        <f t="shared" si="227"/>
        <v>139</v>
      </c>
      <c r="BV151" s="3">
        <f t="shared" si="232"/>
        <v>884</v>
      </c>
      <c r="BW151" s="5">
        <f t="shared" si="228"/>
        <v>116</v>
      </c>
    </row>
    <row r="152" spans="2:75">
      <c r="B152" s="36" t="s">
        <v>1649</v>
      </c>
      <c r="C152" s="41" t="s">
        <v>39</v>
      </c>
      <c r="D152" s="74" t="s">
        <v>1642</v>
      </c>
      <c r="E152" s="51"/>
      <c r="F152" s="4"/>
      <c r="G152" s="4"/>
      <c r="H152" s="4"/>
      <c r="I152" s="4"/>
      <c r="J152" s="4"/>
      <c r="K152" s="4"/>
      <c r="L152" s="57"/>
      <c r="M152" s="13"/>
      <c r="N152" s="14"/>
      <c r="O152" s="14"/>
      <c r="P152" s="14"/>
      <c r="Q152" s="5"/>
      <c r="R152" s="5"/>
      <c r="S152" s="28"/>
      <c r="T152" s="3"/>
      <c r="U152" s="57"/>
      <c r="V152" s="13"/>
      <c r="W152" s="14"/>
      <c r="X152" s="14"/>
      <c r="Y152" s="14"/>
      <c r="Z152" s="4"/>
      <c r="AA152" s="5"/>
      <c r="AB152" s="28"/>
      <c r="AC152" s="76"/>
      <c r="AD152" s="57" t="str">
        <f t="shared" si="208"/>
        <v/>
      </c>
      <c r="AE152" s="30" t="s">
        <v>1495</v>
      </c>
      <c r="AF152" s="31">
        <v>7</v>
      </c>
      <c r="AG152" s="31">
        <v>13</v>
      </c>
      <c r="AH152" s="31">
        <v>10</v>
      </c>
      <c r="AI152" s="4">
        <f t="shared" si="184"/>
        <v>30</v>
      </c>
      <c r="AJ152" s="5">
        <f t="shared" si="209"/>
        <v>248</v>
      </c>
      <c r="AK152" s="28">
        <f t="shared" si="210"/>
        <v>9</v>
      </c>
      <c r="AL152" s="3">
        <f t="shared" si="187"/>
        <v>9</v>
      </c>
      <c r="AM152" s="5">
        <f t="shared" si="211"/>
        <v>301</v>
      </c>
      <c r="AN152" s="13"/>
      <c r="AO152" s="14"/>
      <c r="AP152" s="14"/>
      <c r="AQ152" s="14"/>
      <c r="AR152" s="5"/>
      <c r="AS152" s="5" t="str">
        <f t="shared" si="212"/>
        <v/>
      </c>
      <c r="AT152" s="28"/>
      <c r="AU152" s="3">
        <f t="shared" si="198"/>
        <v>9</v>
      </c>
      <c r="AV152" s="5">
        <f t="shared" si="214"/>
        <v>307</v>
      </c>
      <c r="AW152" s="13"/>
      <c r="AX152" s="14"/>
      <c r="AY152" s="14"/>
      <c r="AZ152" s="14"/>
      <c r="BA152" s="5">
        <f t="shared" si="229"/>
        <v>0</v>
      </c>
      <c r="BB152" s="5" t="str">
        <f t="shared" si="215"/>
        <v/>
      </c>
      <c r="BC152" s="28">
        <f t="shared" si="216"/>
        <v>0</v>
      </c>
      <c r="BD152" s="3">
        <f t="shared" si="230"/>
        <v>9</v>
      </c>
      <c r="BE152" s="5">
        <f t="shared" si="217"/>
        <v>310</v>
      </c>
      <c r="BF152" s="13"/>
      <c r="BG152" s="14"/>
      <c r="BH152" s="14"/>
      <c r="BI152" s="14"/>
      <c r="BJ152" s="5">
        <f t="shared" si="231"/>
        <v>0</v>
      </c>
      <c r="BK152" s="5"/>
      <c r="BL152" s="28"/>
      <c r="BM152" s="3">
        <f t="shared" si="190"/>
        <v>9</v>
      </c>
      <c r="BN152" s="5">
        <f t="shared" si="220"/>
        <v>312</v>
      </c>
      <c r="BO152" s="13"/>
      <c r="BP152" s="14"/>
      <c r="BQ152" s="14"/>
      <c r="BR152" s="14"/>
      <c r="BS152" s="5"/>
      <c r="BT152" s="5" t="str">
        <f t="shared" si="226"/>
        <v/>
      </c>
      <c r="BU152" s="35">
        <f t="shared" si="227"/>
        <v>0</v>
      </c>
      <c r="BV152" s="3">
        <f t="shared" si="232"/>
        <v>9</v>
      </c>
      <c r="BW152" s="5">
        <f t="shared" si="228"/>
        <v>313</v>
      </c>
    </row>
    <row r="153" spans="2:75">
      <c r="B153" s="36" t="s">
        <v>412</v>
      </c>
      <c r="C153" s="41" t="s">
        <v>41</v>
      </c>
      <c r="D153" s="74" t="s">
        <v>695</v>
      </c>
      <c r="E153" s="51" t="s">
        <v>190</v>
      </c>
      <c r="F153" s="4">
        <v>10</v>
      </c>
      <c r="G153" s="4">
        <v>13</v>
      </c>
      <c r="H153" s="4">
        <v>13</v>
      </c>
      <c r="I153" s="4">
        <f>SUM(F153:H153)</f>
        <v>36</v>
      </c>
      <c r="J153" s="4">
        <f>IF(E153="","",RANK(I153,I$6:I$366))</f>
        <v>89</v>
      </c>
      <c r="K153" s="4">
        <f>IF(J153="",0,I$368+1-J153)</f>
        <v>159</v>
      </c>
      <c r="L153" s="57">
        <f>IF(E153="","",RANK(K153,K$6:K$366))</f>
        <v>89</v>
      </c>
      <c r="M153" s="13" t="s">
        <v>944</v>
      </c>
      <c r="N153" s="14">
        <v>9</v>
      </c>
      <c r="O153" s="14">
        <v>12</v>
      </c>
      <c r="P153" s="14">
        <v>14</v>
      </c>
      <c r="Q153" s="5">
        <f t="shared" ref="Q153:Q167" si="233">SUM(N153:P153)</f>
        <v>35</v>
      </c>
      <c r="R153" s="5">
        <f t="shared" ref="R153:R167" si="234">IF(M153="","",RANK(Q153,Q$6:Q$367))</f>
        <v>211</v>
      </c>
      <c r="S153" s="28">
        <f t="shared" ref="S153:S167" si="235">IF(R153="",0,Q$368+1-R153)</f>
        <v>42</v>
      </c>
      <c r="T153" s="3">
        <f t="shared" ref="T153:T167" si="236">S153+K153</f>
        <v>201</v>
      </c>
      <c r="U153" s="57">
        <f t="shared" ref="U153:U167" si="237">IF(T153=0,"",RANK(T153,T$6:T$367))</f>
        <v>161</v>
      </c>
      <c r="V153" s="13" t="s">
        <v>1244</v>
      </c>
      <c r="W153" s="14">
        <v>10</v>
      </c>
      <c r="X153" s="14">
        <v>11</v>
      </c>
      <c r="Y153" s="14">
        <v>16</v>
      </c>
      <c r="Z153" s="4">
        <f t="shared" ref="Z153:Z168" si="238">SUM(W153:Y153)</f>
        <v>37</v>
      </c>
      <c r="AA153" s="5">
        <f t="shared" ref="AA153:AA168" si="239">IF(V153="","",RANK(Z153,Z$6:Z$367))</f>
        <v>152</v>
      </c>
      <c r="AB153" s="28">
        <f t="shared" ref="AB153:AB168" si="240">IF(AA153="",0,Z$368+1-AA153)</f>
        <v>80</v>
      </c>
      <c r="AC153" s="76">
        <f t="shared" ref="AC153:AC168" si="241">AB153+T153</f>
        <v>281</v>
      </c>
      <c r="AD153" s="57">
        <f t="shared" si="208"/>
        <v>171</v>
      </c>
      <c r="AE153" s="30" t="s">
        <v>1496</v>
      </c>
      <c r="AF153" s="31">
        <v>15</v>
      </c>
      <c r="AG153" s="31">
        <v>16</v>
      </c>
      <c r="AH153" s="31">
        <v>10</v>
      </c>
      <c r="AI153" s="4">
        <f t="shared" si="184"/>
        <v>41</v>
      </c>
      <c r="AJ153" s="5">
        <f t="shared" si="209"/>
        <v>104</v>
      </c>
      <c r="AK153" s="28">
        <f t="shared" si="210"/>
        <v>153</v>
      </c>
      <c r="AL153" s="3">
        <f t="shared" si="187"/>
        <v>434</v>
      </c>
      <c r="AM153" s="5">
        <f t="shared" si="211"/>
        <v>151</v>
      </c>
      <c r="AN153" s="13" t="s">
        <v>1767</v>
      </c>
      <c r="AO153" s="14">
        <v>14</v>
      </c>
      <c r="AP153" s="14">
        <v>11</v>
      </c>
      <c r="AQ153" s="14">
        <v>13</v>
      </c>
      <c r="AR153" s="5">
        <f t="shared" ref="AR153:AR167" si="242">SUM(AO153:AQ153)</f>
        <v>38</v>
      </c>
      <c r="AS153" s="5">
        <f t="shared" si="212"/>
        <v>146</v>
      </c>
      <c r="AT153" s="28">
        <f t="shared" ref="AT153:AT167" si="243">IF(AS153="",0,AR$368+1-AS153)</f>
        <v>91</v>
      </c>
      <c r="AU153" s="3">
        <f t="shared" si="198"/>
        <v>525</v>
      </c>
      <c r="AV153" s="5">
        <f t="shared" si="214"/>
        <v>158</v>
      </c>
      <c r="AW153" s="13" t="s">
        <v>2005</v>
      </c>
      <c r="AX153" s="14">
        <v>12</v>
      </c>
      <c r="AY153" s="14">
        <v>13</v>
      </c>
      <c r="AZ153" s="14">
        <v>12</v>
      </c>
      <c r="BA153" s="5">
        <f t="shared" si="229"/>
        <v>37</v>
      </c>
      <c r="BB153" s="5">
        <f t="shared" si="215"/>
        <v>136</v>
      </c>
      <c r="BC153" s="28">
        <f t="shared" si="216"/>
        <v>86</v>
      </c>
      <c r="BD153" s="3">
        <f t="shared" si="230"/>
        <v>611</v>
      </c>
      <c r="BE153" s="5">
        <f t="shared" si="217"/>
        <v>154</v>
      </c>
      <c r="BF153" s="13" t="s">
        <v>2214</v>
      </c>
      <c r="BG153" s="14">
        <v>18</v>
      </c>
      <c r="BH153" s="14">
        <v>14</v>
      </c>
      <c r="BI153" s="14">
        <v>18</v>
      </c>
      <c r="BJ153" s="5">
        <f t="shared" si="231"/>
        <v>50</v>
      </c>
      <c r="BK153" s="5">
        <f>IF(BF153="","",RANK(BJ153,BJ$6:BJ$367))</f>
        <v>4</v>
      </c>
      <c r="BL153" s="28">
        <f>IF(BK153="",0,BJ$368+1-BK153)</f>
        <v>220</v>
      </c>
      <c r="BM153" s="3">
        <f t="shared" ref="BM153:BM182" si="244">BL153+BD153</f>
        <v>831</v>
      </c>
      <c r="BN153" s="5">
        <f t="shared" si="220"/>
        <v>116</v>
      </c>
      <c r="BO153" s="13"/>
      <c r="BP153" s="14"/>
      <c r="BQ153" s="14"/>
      <c r="BR153" s="14"/>
      <c r="BS153" s="5">
        <f t="shared" si="165"/>
        <v>0</v>
      </c>
      <c r="BT153" s="5" t="str">
        <f t="shared" si="226"/>
        <v/>
      </c>
      <c r="BU153" s="35">
        <f t="shared" si="227"/>
        <v>0</v>
      </c>
      <c r="BV153" s="3">
        <f t="shared" si="232"/>
        <v>831</v>
      </c>
      <c r="BW153" s="5">
        <f t="shared" si="228"/>
        <v>138</v>
      </c>
    </row>
    <row r="154" spans="2:75">
      <c r="B154" s="36" t="s">
        <v>352</v>
      </c>
      <c r="C154" s="41" t="s">
        <v>41</v>
      </c>
      <c r="D154" s="74" t="s">
        <v>617</v>
      </c>
      <c r="E154" s="51" t="s">
        <v>125</v>
      </c>
      <c r="F154" s="4">
        <v>15</v>
      </c>
      <c r="G154" s="4">
        <v>16</v>
      </c>
      <c r="H154" s="4">
        <v>12</v>
      </c>
      <c r="I154" s="4">
        <f>SUM(F154:H154)</f>
        <v>43</v>
      </c>
      <c r="J154" s="4">
        <f>IF(E154="","",RANK(I154,I$6:I$366))</f>
        <v>25</v>
      </c>
      <c r="K154" s="4">
        <f>IF(J154="",0,I$368+1-J154)</f>
        <v>223</v>
      </c>
      <c r="L154" s="57">
        <f>IF(E154="","",RANK(K154,K$6:K$366))</f>
        <v>25</v>
      </c>
      <c r="M154" s="13" t="s">
        <v>945</v>
      </c>
      <c r="N154" s="14">
        <v>15</v>
      </c>
      <c r="O154" s="14">
        <v>10</v>
      </c>
      <c r="P154" s="14">
        <v>14</v>
      </c>
      <c r="Q154" s="5">
        <f t="shared" si="233"/>
        <v>39</v>
      </c>
      <c r="R154" s="5">
        <f t="shared" si="234"/>
        <v>147</v>
      </c>
      <c r="S154" s="28">
        <f t="shared" si="235"/>
        <v>106</v>
      </c>
      <c r="T154" s="3">
        <f t="shared" si="236"/>
        <v>329</v>
      </c>
      <c r="U154" s="57">
        <f t="shared" si="237"/>
        <v>68</v>
      </c>
      <c r="V154" s="13" t="s">
        <v>1245</v>
      </c>
      <c r="W154" s="14">
        <v>18</v>
      </c>
      <c r="X154" s="14">
        <v>16</v>
      </c>
      <c r="Y154" s="14">
        <v>19</v>
      </c>
      <c r="Z154" s="4">
        <f t="shared" si="238"/>
        <v>53</v>
      </c>
      <c r="AA154" s="5">
        <f t="shared" si="239"/>
        <v>3</v>
      </c>
      <c r="AB154" s="28">
        <f t="shared" si="240"/>
        <v>229</v>
      </c>
      <c r="AC154" s="76">
        <f t="shared" si="241"/>
        <v>558</v>
      </c>
      <c r="AD154" s="57">
        <f t="shared" si="208"/>
        <v>24</v>
      </c>
      <c r="AE154" s="30" t="s">
        <v>1497</v>
      </c>
      <c r="AF154" s="31">
        <v>15</v>
      </c>
      <c r="AG154" s="31">
        <v>14</v>
      </c>
      <c r="AH154" s="31">
        <v>12</v>
      </c>
      <c r="AI154" s="4">
        <f t="shared" si="184"/>
        <v>41</v>
      </c>
      <c r="AJ154" s="5">
        <f t="shared" si="209"/>
        <v>104</v>
      </c>
      <c r="AK154" s="28">
        <f t="shared" si="210"/>
        <v>153</v>
      </c>
      <c r="AL154" s="3">
        <f t="shared" si="187"/>
        <v>711</v>
      </c>
      <c r="AM154" s="5">
        <f t="shared" si="211"/>
        <v>32</v>
      </c>
      <c r="AN154" s="13" t="s">
        <v>1768</v>
      </c>
      <c r="AO154" s="14">
        <v>14</v>
      </c>
      <c r="AP154" s="14">
        <v>15</v>
      </c>
      <c r="AQ154" s="14">
        <v>14</v>
      </c>
      <c r="AR154" s="5">
        <f t="shared" si="242"/>
        <v>43</v>
      </c>
      <c r="AS154" s="5">
        <f t="shared" si="212"/>
        <v>63</v>
      </c>
      <c r="AT154" s="28">
        <f t="shared" si="243"/>
        <v>174</v>
      </c>
      <c r="AU154" s="3">
        <f t="shared" si="198"/>
        <v>885</v>
      </c>
      <c r="AV154" s="5">
        <f t="shared" si="214"/>
        <v>28</v>
      </c>
      <c r="AW154" s="13" t="s">
        <v>2006</v>
      </c>
      <c r="AX154" s="14">
        <v>14</v>
      </c>
      <c r="AY154" s="14">
        <v>16</v>
      </c>
      <c r="AZ154" s="14">
        <v>9</v>
      </c>
      <c r="BA154" s="5">
        <f t="shared" si="229"/>
        <v>39</v>
      </c>
      <c r="BB154" s="5">
        <f t="shared" si="215"/>
        <v>95</v>
      </c>
      <c r="BC154" s="28">
        <f t="shared" si="216"/>
        <v>127</v>
      </c>
      <c r="BD154" s="3">
        <f t="shared" si="230"/>
        <v>1012</v>
      </c>
      <c r="BE154" s="5">
        <f t="shared" si="217"/>
        <v>30</v>
      </c>
      <c r="BF154" s="13" t="s">
        <v>2215</v>
      </c>
      <c r="BG154" s="14">
        <v>16</v>
      </c>
      <c r="BH154" s="14">
        <v>14</v>
      </c>
      <c r="BI154" s="14">
        <v>16</v>
      </c>
      <c r="BJ154" s="5">
        <f t="shared" si="231"/>
        <v>46</v>
      </c>
      <c r="BK154" s="5">
        <f>IF(BF154="","",RANK(BJ154,BJ$6:BJ$367))</f>
        <v>29</v>
      </c>
      <c r="BL154" s="28">
        <f>IF(BK154="",0,BJ$368+1-BK154)</f>
        <v>195</v>
      </c>
      <c r="BM154" s="3">
        <f t="shared" si="244"/>
        <v>1207</v>
      </c>
      <c r="BN154" s="5">
        <f t="shared" si="220"/>
        <v>19</v>
      </c>
      <c r="BO154" s="13" t="s">
        <v>2412</v>
      </c>
      <c r="BP154" s="14">
        <v>13</v>
      </c>
      <c r="BQ154" s="14">
        <v>11</v>
      </c>
      <c r="BR154" s="14">
        <v>15</v>
      </c>
      <c r="BS154" s="5">
        <f t="shared" si="165"/>
        <v>39</v>
      </c>
      <c r="BT154" s="5">
        <f t="shared" si="226"/>
        <v>58</v>
      </c>
      <c r="BU154" s="35">
        <f t="shared" si="227"/>
        <v>113</v>
      </c>
      <c r="BV154" s="3">
        <f t="shared" si="232"/>
        <v>1320</v>
      </c>
      <c r="BW154" s="5">
        <f t="shared" si="228"/>
        <v>19</v>
      </c>
    </row>
    <row r="155" spans="2:75">
      <c r="B155" s="36" t="s">
        <v>520</v>
      </c>
      <c r="C155" s="41" t="s">
        <v>41</v>
      </c>
      <c r="D155" s="74" t="s">
        <v>828</v>
      </c>
      <c r="E155" s="51" t="s">
        <v>323</v>
      </c>
      <c r="F155" s="4">
        <v>11</v>
      </c>
      <c r="G155" s="4">
        <v>9</v>
      </c>
      <c r="H155" s="4">
        <v>7</v>
      </c>
      <c r="I155" s="4">
        <f>SUM(F155:H155)</f>
        <v>27</v>
      </c>
      <c r="J155" s="4">
        <f>IF(E155="","",RANK(I155,I$6:I$366))</f>
        <v>236</v>
      </c>
      <c r="K155" s="4">
        <f>IF(J155="",0,I$368+1-J155)</f>
        <v>12</v>
      </c>
      <c r="L155" s="57">
        <f>IF(E155="","",RANK(K155,K$6:K$366))</f>
        <v>236</v>
      </c>
      <c r="M155" s="30" t="s">
        <v>946</v>
      </c>
      <c r="N155" s="31">
        <v>13</v>
      </c>
      <c r="O155" s="31">
        <v>16</v>
      </c>
      <c r="P155" s="31">
        <v>14</v>
      </c>
      <c r="Q155" s="5">
        <f t="shared" si="233"/>
        <v>43</v>
      </c>
      <c r="R155" s="5">
        <f t="shared" si="234"/>
        <v>79</v>
      </c>
      <c r="S155" s="28">
        <f t="shared" si="235"/>
        <v>174</v>
      </c>
      <c r="T155" s="3">
        <f t="shared" si="236"/>
        <v>186</v>
      </c>
      <c r="U155" s="57">
        <f t="shared" si="237"/>
        <v>180</v>
      </c>
      <c r="V155" s="13" t="s">
        <v>1246</v>
      </c>
      <c r="W155" s="14">
        <v>12</v>
      </c>
      <c r="X155" s="14">
        <v>10</v>
      </c>
      <c r="Y155" s="14">
        <v>10</v>
      </c>
      <c r="Z155" s="4">
        <f t="shared" si="238"/>
        <v>32</v>
      </c>
      <c r="AA155" s="5">
        <f t="shared" si="239"/>
        <v>191</v>
      </c>
      <c r="AB155" s="28">
        <f t="shared" si="240"/>
        <v>41</v>
      </c>
      <c r="AC155" s="76">
        <f t="shared" si="241"/>
        <v>227</v>
      </c>
      <c r="AD155" s="57">
        <f t="shared" si="208"/>
        <v>202</v>
      </c>
      <c r="AE155" s="30" t="s">
        <v>1498</v>
      </c>
      <c r="AF155" s="31">
        <v>15</v>
      </c>
      <c r="AG155" s="31">
        <v>9</v>
      </c>
      <c r="AH155" s="31">
        <v>17</v>
      </c>
      <c r="AI155" s="4">
        <f t="shared" si="184"/>
        <v>41</v>
      </c>
      <c r="AJ155" s="5">
        <f t="shared" si="209"/>
        <v>104</v>
      </c>
      <c r="AK155" s="28">
        <f t="shared" si="210"/>
        <v>153</v>
      </c>
      <c r="AL155" s="3">
        <f t="shared" si="187"/>
        <v>380</v>
      </c>
      <c r="AM155" s="5">
        <f t="shared" si="211"/>
        <v>173</v>
      </c>
      <c r="AN155" s="13" t="s">
        <v>1769</v>
      </c>
      <c r="AO155" s="14">
        <v>13</v>
      </c>
      <c r="AP155" s="14">
        <v>11</v>
      </c>
      <c r="AQ155" s="14">
        <v>13</v>
      </c>
      <c r="AR155" s="5">
        <f t="shared" si="242"/>
        <v>37</v>
      </c>
      <c r="AS155" s="5">
        <f t="shared" si="212"/>
        <v>161</v>
      </c>
      <c r="AT155" s="28">
        <f t="shared" si="243"/>
        <v>76</v>
      </c>
      <c r="AU155" s="3">
        <f t="shared" si="198"/>
        <v>456</v>
      </c>
      <c r="AV155" s="5">
        <f t="shared" si="214"/>
        <v>182</v>
      </c>
      <c r="AW155" s="13" t="s">
        <v>2007</v>
      </c>
      <c r="AX155" s="14">
        <v>13</v>
      </c>
      <c r="AY155" s="14">
        <v>15</v>
      </c>
      <c r="AZ155" s="14">
        <v>12</v>
      </c>
      <c r="BA155" s="5">
        <f t="shared" si="229"/>
        <v>40</v>
      </c>
      <c r="BB155" s="5">
        <f t="shared" si="215"/>
        <v>80</v>
      </c>
      <c r="BC155" s="28">
        <f t="shared" si="216"/>
        <v>142</v>
      </c>
      <c r="BD155" s="3">
        <f t="shared" si="230"/>
        <v>598</v>
      </c>
      <c r="BE155" s="5">
        <f t="shared" si="217"/>
        <v>161</v>
      </c>
      <c r="BF155" s="13" t="s">
        <v>2216</v>
      </c>
      <c r="BG155" s="14">
        <v>13</v>
      </c>
      <c r="BH155" s="14">
        <v>15</v>
      </c>
      <c r="BI155" s="14">
        <v>15</v>
      </c>
      <c r="BJ155" s="5">
        <f t="shared" si="231"/>
        <v>43</v>
      </c>
      <c r="BK155" s="5">
        <f>IF(BF155="","",RANK(BJ155,BJ$6:BJ$367))</f>
        <v>64</v>
      </c>
      <c r="BL155" s="28">
        <f>IF(BK155="",0,BJ$368+1-BK155)</f>
        <v>160</v>
      </c>
      <c r="BM155" s="3">
        <f t="shared" si="244"/>
        <v>758</v>
      </c>
      <c r="BN155" s="5">
        <f t="shared" si="220"/>
        <v>136</v>
      </c>
      <c r="BO155" s="13" t="s">
        <v>2413</v>
      </c>
      <c r="BP155" s="14">
        <v>9</v>
      </c>
      <c r="BQ155" s="14">
        <v>9</v>
      </c>
      <c r="BR155" s="14">
        <v>9</v>
      </c>
      <c r="BS155" s="5">
        <f t="shared" si="165"/>
        <v>27</v>
      </c>
      <c r="BT155" s="5">
        <f t="shared" si="226"/>
        <v>161</v>
      </c>
      <c r="BU155" s="35">
        <f t="shared" si="227"/>
        <v>10</v>
      </c>
      <c r="BV155" s="3">
        <f t="shared" si="232"/>
        <v>768</v>
      </c>
      <c r="BW155" s="5">
        <f t="shared" si="228"/>
        <v>149</v>
      </c>
    </row>
    <row r="156" spans="2:75">
      <c r="B156" s="36" t="s">
        <v>362</v>
      </c>
      <c r="C156" s="41" t="s">
        <v>41</v>
      </c>
      <c r="D156" s="74" t="s">
        <v>631</v>
      </c>
      <c r="E156" s="51" t="s">
        <v>136</v>
      </c>
      <c r="F156" s="4">
        <v>15</v>
      </c>
      <c r="G156" s="4">
        <v>16</v>
      </c>
      <c r="H156" s="4">
        <v>10</v>
      </c>
      <c r="I156" s="4">
        <f>SUM(F156:H156)</f>
        <v>41</v>
      </c>
      <c r="J156" s="4">
        <f>IF(E156="","",RANK(I156,I$6:I$366))</f>
        <v>35</v>
      </c>
      <c r="K156" s="4">
        <f>IF(J156="",0,I$368+1-J156)</f>
        <v>213</v>
      </c>
      <c r="L156" s="57">
        <f>IF(E156="","",RANK(K156,K$6:K$366))</f>
        <v>35</v>
      </c>
      <c r="M156" s="30" t="s">
        <v>947</v>
      </c>
      <c r="N156" s="31">
        <v>11</v>
      </c>
      <c r="O156" s="31">
        <v>13</v>
      </c>
      <c r="P156" s="31">
        <v>15</v>
      </c>
      <c r="Q156" s="5">
        <f t="shared" si="233"/>
        <v>39</v>
      </c>
      <c r="R156" s="5">
        <f t="shared" si="234"/>
        <v>147</v>
      </c>
      <c r="S156" s="28">
        <f t="shared" si="235"/>
        <v>106</v>
      </c>
      <c r="T156" s="3">
        <f t="shared" si="236"/>
        <v>319</v>
      </c>
      <c r="U156" s="57">
        <f t="shared" si="237"/>
        <v>71</v>
      </c>
      <c r="V156" s="13" t="s">
        <v>1247</v>
      </c>
      <c r="W156" s="14">
        <v>10</v>
      </c>
      <c r="X156" s="14">
        <v>10</v>
      </c>
      <c r="Y156" s="14">
        <v>9</v>
      </c>
      <c r="Z156" s="4">
        <f t="shared" si="238"/>
        <v>29</v>
      </c>
      <c r="AA156" s="5">
        <f t="shared" si="239"/>
        <v>208</v>
      </c>
      <c r="AB156" s="28">
        <f t="shared" si="240"/>
        <v>24</v>
      </c>
      <c r="AC156" s="76">
        <f t="shared" si="241"/>
        <v>343</v>
      </c>
      <c r="AD156" s="57">
        <f t="shared" si="208"/>
        <v>133</v>
      </c>
      <c r="AE156" s="30" t="s">
        <v>1499</v>
      </c>
      <c r="AF156" s="31">
        <v>18</v>
      </c>
      <c r="AG156" s="31">
        <v>12</v>
      </c>
      <c r="AH156" s="31">
        <v>11</v>
      </c>
      <c r="AI156" s="4">
        <f t="shared" si="184"/>
        <v>41</v>
      </c>
      <c r="AJ156" s="5">
        <f t="shared" si="209"/>
        <v>104</v>
      </c>
      <c r="AK156" s="28">
        <f t="shared" si="210"/>
        <v>153</v>
      </c>
      <c r="AL156" s="3">
        <f t="shared" si="187"/>
        <v>496</v>
      </c>
      <c r="AM156" s="5">
        <f t="shared" si="211"/>
        <v>116</v>
      </c>
      <c r="AN156" s="13" t="s">
        <v>1770</v>
      </c>
      <c r="AO156" s="14">
        <v>11</v>
      </c>
      <c r="AP156" s="14">
        <v>13</v>
      </c>
      <c r="AQ156" s="14">
        <v>15</v>
      </c>
      <c r="AR156" s="5">
        <f t="shared" si="242"/>
        <v>39</v>
      </c>
      <c r="AS156" s="5">
        <f t="shared" si="212"/>
        <v>135</v>
      </c>
      <c r="AT156" s="28">
        <f t="shared" si="243"/>
        <v>102</v>
      </c>
      <c r="AU156" s="3">
        <f t="shared" si="198"/>
        <v>598</v>
      </c>
      <c r="AV156" s="5">
        <f t="shared" si="214"/>
        <v>122</v>
      </c>
      <c r="AW156" s="13" t="s">
        <v>2008</v>
      </c>
      <c r="AX156" s="14">
        <v>12</v>
      </c>
      <c r="AY156" s="14">
        <v>12</v>
      </c>
      <c r="AZ156" s="14">
        <v>8</v>
      </c>
      <c r="BA156" s="5">
        <f t="shared" si="229"/>
        <v>32</v>
      </c>
      <c r="BB156" s="5">
        <f t="shared" si="215"/>
        <v>203</v>
      </c>
      <c r="BC156" s="28">
        <f t="shared" si="216"/>
        <v>19</v>
      </c>
      <c r="BD156" s="3">
        <f t="shared" si="230"/>
        <v>617</v>
      </c>
      <c r="BE156" s="5">
        <f t="shared" si="217"/>
        <v>151</v>
      </c>
      <c r="BF156" s="13" t="s">
        <v>1772</v>
      </c>
      <c r="BG156" s="14">
        <v>11</v>
      </c>
      <c r="BH156" s="14">
        <v>16</v>
      </c>
      <c r="BI156" s="14">
        <v>15</v>
      </c>
      <c r="BJ156" s="5">
        <f t="shared" si="231"/>
        <v>42</v>
      </c>
      <c r="BK156" s="5">
        <f>IF(BF156="","",RANK(BJ156,BJ$6:BJ$367))</f>
        <v>83</v>
      </c>
      <c r="BL156" s="28">
        <f>IF(BK156="",0,BJ$368+1-BK156)</f>
        <v>141</v>
      </c>
      <c r="BM156" s="3">
        <f t="shared" si="244"/>
        <v>758</v>
      </c>
      <c r="BN156" s="5">
        <f t="shared" si="220"/>
        <v>136</v>
      </c>
      <c r="BO156" s="13" t="s">
        <v>2414</v>
      </c>
      <c r="BP156" s="14">
        <v>14</v>
      </c>
      <c r="BQ156" s="14">
        <v>10</v>
      </c>
      <c r="BR156" s="14">
        <v>17</v>
      </c>
      <c r="BS156" s="5">
        <f t="shared" si="165"/>
        <v>41</v>
      </c>
      <c r="BT156" s="5">
        <f t="shared" si="226"/>
        <v>41</v>
      </c>
      <c r="BU156" s="35">
        <f t="shared" si="227"/>
        <v>130</v>
      </c>
      <c r="BV156" s="3">
        <f t="shared" si="232"/>
        <v>888</v>
      </c>
      <c r="BW156" s="5">
        <f t="shared" si="228"/>
        <v>114</v>
      </c>
    </row>
    <row r="157" spans="2:75">
      <c r="B157" s="36" t="s">
        <v>1113</v>
      </c>
      <c r="C157" s="41" t="s">
        <v>41</v>
      </c>
      <c r="D157" s="74" t="s">
        <v>1097</v>
      </c>
      <c r="E157" s="51"/>
      <c r="F157" s="4"/>
      <c r="G157" s="4"/>
      <c r="H157" s="4"/>
      <c r="I157" s="4"/>
      <c r="J157" s="4"/>
      <c r="K157" s="4"/>
      <c r="L157" s="57"/>
      <c r="M157" s="30" t="s">
        <v>948</v>
      </c>
      <c r="N157" s="31">
        <v>12</v>
      </c>
      <c r="O157" s="31">
        <v>13</v>
      </c>
      <c r="P157" s="31">
        <v>14</v>
      </c>
      <c r="Q157" s="5">
        <f t="shared" si="233"/>
        <v>39</v>
      </c>
      <c r="R157" s="5">
        <f t="shared" si="234"/>
        <v>147</v>
      </c>
      <c r="S157" s="28">
        <f t="shared" si="235"/>
        <v>106</v>
      </c>
      <c r="T157" s="3">
        <f t="shared" si="236"/>
        <v>106</v>
      </c>
      <c r="U157" s="57">
        <f t="shared" si="237"/>
        <v>230</v>
      </c>
      <c r="V157" s="30" t="s">
        <v>1248</v>
      </c>
      <c r="W157" s="31">
        <v>16</v>
      </c>
      <c r="X157" s="31">
        <v>13</v>
      </c>
      <c r="Y157" s="31">
        <v>17</v>
      </c>
      <c r="Z157" s="4">
        <f t="shared" si="238"/>
        <v>46</v>
      </c>
      <c r="AA157" s="5">
        <f t="shared" si="239"/>
        <v>42</v>
      </c>
      <c r="AB157" s="28">
        <f t="shared" si="240"/>
        <v>190</v>
      </c>
      <c r="AC157" s="76">
        <f t="shared" si="241"/>
        <v>296</v>
      </c>
      <c r="AD157" s="57">
        <f t="shared" si="208"/>
        <v>165</v>
      </c>
      <c r="AE157" s="30" t="s">
        <v>1500</v>
      </c>
      <c r="AF157" s="31">
        <v>13</v>
      </c>
      <c r="AG157" s="31">
        <v>11</v>
      </c>
      <c r="AH157" s="31">
        <v>14</v>
      </c>
      <c r="AI157" s="4">
        <f t="shared" si="184"/>
        <v>38</v>
      </c>
      <c r="AJ157" s="5">
        <f t="shared" si="209"/>
        <v>177</v>
      </c>
      <c r="AK157" s="28">
        <f t="shared" si="210"/>
        <v>80</v>
      </c>
      <c r="AL157" s="3">
        <f t="shared" si="187"/>
        <v>376</v>
      </c>
      <c r="AM157" s="5">
        <f t="shared" si="211"/>
        <v>177</v>
      </c>
      <c r="AN157" s="13" t="s">
        <v>1771</v>
      </c>
      <c r="AO157" s="14">
        <v>14</v>
      </c>
      <c r="AP157" s="14">
        <v>14</v>
      </c>
      <c r="AQ157" s="14">
        <v>15</v>
      </c>
      <c r="AR157" s="5">
        <f t="shared" si="242"/>
        <v>43</v>
      </c>
      <c r="AS157" s="5">
        <f t="shared" si="212"/>
        <v>63</v>
      </c>
      <c r="AT157" s="28">
        <f t="shared" si="243"/>
        <v>174</v>
      </c>
      <c r="AU157" s="3">
        <f t="shared" si="198"/>
        <v>550</v>
      </c>
      <c r="AV157" s="5">
        <f t="shared" si="214"/>
        <v>142</v>
      </c>
      <c r="AW157" s="13"/>
      <c r="AX157" s="14"/>
      <c r="AY157" s="14"/>
      <c r="AZ157" s="14"/>
      <c r="BA157" s="5">
        <f t="shared" si="229"/>
        <v>0</v>
      </c>
      <c r="BB157" s="5" t="str">
        <f t="shared" si="215"/>
        <v/>
      </c>
      <c r="BC157" s="28">
        <f t="shared" si="216"/>
        <v>0</v>
      </c>
      <c r="BD157" s="3">
        <f t="shared" si="230"/>
        <v>550</v>
      </c>
      <c r="BE157" s="5">
        <f t="shared" si="217"/>
        <v>171</v>
      </c>
      <c r="BF157" s="13"/>
      <c r="BG157" s="14"/>
      <c r="BH157" s="14"/>
      <c r="BI157" s="14"/>
      <c r="BJ157" s="5">
        <f t="shared" si="231"/>
        <v>0</v>
      </c>
      <c r="BK157" s="5"/>
      <c r="BL157" s="28"/>
      <c r="BM157" s="3">
        <f t="shared" si="244"/>
        <v>550</v>
      </c>
      <c r="BN157" s="5">
        <f t="shared" si="220"/>
        <v>192</v>
      </c>
      <c r="BO157" s="13"/>
      <c r="BP157" s="14"/>
      <c r="BQ157" s="14"/>
      <c r="BR157" s="14"/>
      <c r="BS157" s="5"/>
      <c r="BT157" s="5" t="str">
        <f t="shared" si="226"/>
        <v/>
      </c>
      <c r="BU157" s="35">
        <f t="shared" si="227"/>
        <v>0</v>
      </c>
      <c r="BV157" s="3">
        <f t="shared" si="232"/>
        <v>550</v>
      </c>
      <c r="BW157" s="5">
        <f t="shared" si="228"/>
        <v>203</v>
      </c>
    </row>
    <row r="158" spans="2:75">
      <c r="B158" s="36" t="s">
        <v>555</v>
      </c>
      <c r="C158" s="41" t="s">
        <v>41</v>
      </c>
      <c r="D158" s="74" t="s">
        <v>711</v>
      </c>
      <c r="E158" s="51" t="s">
        <v>220</v>
      </c>
      <c r="F158" s="4">
        <v>14</v>
      </c>
      <c r="G158" s="4">
        <v>11</v>
      </c>
      <c r="H158" s="4">
        <v>10</v>
      </c>
      <c r="I158" s="4">
        <f t="shared" ref="I158:I167" si="245">SUM(F158:H158)</f>
        <v>35</v>
      </c>
      <c r="J158" s="4">
        <f t="shared" ref="J158:J167" si="246">IF(E158="","",RANK(I158,I$6:I$366))</f>
        <v>108</v>
      </c>
      <c r="K158" s="4">
        <f t="shared" ref="K158:K167" si="247">IF(J158="",0,I$368+1-J158)</f>
        <v>140</v>
      </c>
      <c r="L158" s="57">
        <f t="shared" ref="L158:L167" si="248">IF(E158="","",RANK(K158,K$6:K$366))</f>
        <v>108</v>
      </c>
      <c r="M158" s="13"/>
      <c r="N158" s="14"/>
      <c r="O158" s="14"/>
      <c r="P158" s="14"/>
      <c r="Q158" s="4">
        <f t="shared" si="233"/>
        <v>0</v>
      </c>
      <c r="R158" s="5" t="str">
        <f t="shared" si="234"/>
        <v/>
      </c>
      <c r="S158" s="28">
        <f t="shared" si="235"/>
        <v>0</v>
      </c>
      <c r="T158" s="3">
        <f t="shared" si="236"/>
        <v>140</v>
      </c>
      <c r="U158" s="57">
        <f t="shared" si="237"/>
        <v>214</v>
      </c>
      <c r="V158" s="30"/>
      <c r="W158" s="31"/>
      <c r="X158" s="31"/>
      <c r="Y158" s="31"/>
      <c r="Z158" s="4">
        <f t="shared" si="238"/>
        <v>0</v>
      </c>
      <c r="AA158" s="5" t="str">
        <f t="shared" si="239"/>
        <v/>
      </c>
      <c r="AB158" s="28">
        <f t="shared" si="240"/>
        <v>0</v>
      </c>
      <c r="AC158" s="76">
        <f t="shared" si="241"/>
        <v>140</v>
      </c>
      <c r="AD158" s="57">
        <f t="shared" si="208"/>
        <v>251</v>
      </c>
      <c r="AE158" s="30"/>
      <c r="AF158" s="31"/>
      <c r="AG158" s="31"/>
      <c r="AH158" s="31"/>
      <c r="AI158" s="4">
        <f t="shared" si="184"/>
        <v>0</v>
      </c>
      <c r="AJ158" s="5" t="str">
        <f t="shared" si="209"/>
        <v/>
      </c>
      <c r="AK158" s="28">
        <f t="shared" si="210"/>
        <v>0</v>
      </c>
      <c r="AL158" s="3">
        <f t="shared" si="187"/>
        <v>140</v>
      </c>
      <c r="AM158" s="5">
        <f t="shared" si="211"/>
        <v>271</v>
      </c>
      <c r="AN158" s="13"/>
      <c r="AO158" s="14"/>
      <c r="AP158" s="14"/>
      <c r="AQ158" s="14"/>
      <c r="AR158" s="5">
        <f t="shared" si="242"/>
        <v>0</v>
      </c>
      <c r="AS158" s="5" t="str">
        <f t="shared" si="212"/>
        <v/>
      </c>
      <c r="AT158" s="28">
        <f t="shared" si="243"/>
        <v>0</v>
      </c>
      <c r="AU158" s="3">
        <f t="shared" si="198"/>
        <v>140</v>
      </c>
      <c r="AV158" s="5">
        <f t="shared" si="214"/>
        <v>284</v>
      </c>
      <c r="AW158" s="13"/>
      <c r="AX158" s="14"/>
      <c r="AY158" s="14"/>
      <c r="AZ158" s="14"/>
      <c r="BA158" s="5">
        <f t="shared" si="229"/>
        <v>0</v>
      </c>
      <c r="BB158" s="5" t="str">
        <f t="shared" si="215"/>
        <v/>
      </c>
      <c r="BC158" s="28">
        <f t="shared" si="216"/>
        <v>0</v>
      </c>
      <c r="BD158" s="3">
        <f t="shared" si="230"/>
        <v>140</v>
      </c>
      <c r="BE158" s="5">
        <f t="shared" si="217"/>
        <v>291</v>
      </c>
      <c r="BF158" s="13"/>
      <c r="BG158" s="14"/>
      <c r="BH158" s="14"/>
      <c r="BI158" s="14"/>
      <c r="BJ158" s="5">
        <f t="shared" si="231"/>
        <v>0</v>
      </c>
      <c r="BK158" s="5" t="str">
        <f t="shared" ref="BK158:BK168" si="249">IF(BF158="","",RANK(BJ158,BJ$6:BJ$367))</f>
        <v/>
      </c>
      <c r="BL158" s="28">
        <f t="shared" ref="BL158:BL168" si="250">IF(BK158="",0,BJ$368+1-BK158)</f>
        <v>0</v>
      </c>
      <c r="BM158" s="3">
        <f t="shared" si="244"/>
        <v>140</v>
      </c>
      <c r="BN158" s="5">
        <f t="shared" si="220"/>
        <v>293</v>
      </c>
      <c r="BO158" s="13"/>
      <c r="BP158" s="14"/>
      <c r="BQ158" s="14"/>
      <c r="BR158" s="14"/>
      <c r="BS158" s="5">
        <f t="shared" si="165"/>
        <v>0</v>
      </c>
      <c r="BT158" s="5" t="str">
        <f t="shared" si="226"/>
        <v/>
      </c>
      <c r="BU158" s="35">
        <f t="shared" si="227"/>
        <v>0</v>
      </c>
      <c r="BV158" s="3">
        <f t="shared" si="232"/>
        <v>140</v>
      </c>
      <c r="BW158" s="5">
        <f t="shared" si="228"/>
        <v>294</v>
      </c>
    </row>
    <row r="159" spans="2:75">
      <c r="B159" s="36" t="s">
        <v>340</v>
      </c>
      <c r="C159" s="41" t="s">
        <v>41</v>
      </c>
      <c r="D159" s="74" t="s">
        <v>599</v>
      </c>
      <c r="E159" s="51" t="s">
        <v>108</v>
      </c>
      <c r="F159" s="4">
        <v>14</v>
      </c>
      <c r="G159" s="4">
        <v>13</v>
      </c>
      <c r="H159" s="4">
        <v>19</v>
      </c>
      <c r="I159" s="4">
        <f t="shared" si="245"/>
        <v>46</v>
      </c>
      <c r="J159" s="4">
        <f t="shared" si="246"/>
        <v>6</v>
      </c>
      <c r="K159" s="4">
        <f t="shared" si="247"/>
        <v>242</v>
      </c>
      <c r="L159" s="57">
        <f t="shared" si="248"/>
        <v>6</v>
      </c>
      <c r="M159" s="30" t="s">
        <v>949</v>
      </c>
      <c r="N159" s="31">
        <v>10</v>
      </c>
      <c r="O159" s="31">
        <v>13</v>
      </c>
      <c r="P159" s="31">
        <v>13</v>
      </c>
      <c r="Q159" s="4">
        <f t="shared" si="233"/>
        <v>36</v>
      </c>
      <c r="R159" s="5">
        <f t="shared" si="234"/>
        <v>194</v>
      </c>
      <c r="S159" s="28">
        <f t="shared" si="235"/>
        <v>59</v>
      </c>
      <c r="T159" s="3">
        <f t="shared" si="236"/>
        <v>301</v>
      </c>
      <c r="U159" s="57">
        <f t="shared" si="237"/>
        <v>92</v>
      </c>
      <c r="V159" s="30" t="s">
        <v>1249</v>
      </c>
      <c r="W159" s="31">
        <v>15</v>
      </c>
      <c r="X159" s="31">
        <v>13</v>
      </c>
      <c r="Y159" s="31">
        <v>17</v>
      </c>
      <c r="Z159" s="4">
        <f t="shared" si="238"/>
        <v>45</v>
      </c>
      <c r="AA159" s="5">
        <f t="shared" si="239"/>
        <v>53</v>
      </c>
      <c r="AB159" s="28">
        <f t="shared" si="240"/>
        <v>179</v>
      </c>
      <c r="AC159" s="76">
        <f t="shared" si="241"/>
        <v>480</v>
      </c>
      <c r="AD159" s="57">
        <f t="shared" si="208"/>
        <v>51</v>
      </c>
      <c r="AE159" s="30"/>
      <c r="AF159" s="31"/>
      <c r="AG159" s="31"/>
      <c r="AH159" s="31"/>
      <c r="AI159" s="4">
        <f t="shared" si="184"/>
        <v>0</v>
      </c>
      <c r="AJ159" s="5" t="str">
        <f t="shared" si="209"/>
        <v/>
      </c>
      <c r="AK159" s="28">
        <f t="shared" si="210"/>
        <v>0</v>
      </c>
      <c r="AL159" s="3">
        <f t="shared" si="187"/>
        <v>480</v>
      </c>
      <c r="AM159" s="5">
        <f t="shared" si="211"/>
        <v>126</v>
      </c>
      <c r="AN159" s="13" t="s">
        <v>1772</v>
      </c>
      <c r="AO159" s="14">
        <v>9</v>
      </c>
      <c r="AP159" s="14">
        <v>12</v>
      </c>
      <c r="AQ159" s="14">
        <v>16</v>
      </c>
      <c r="AR159" s="5">
        <f t="shared" si="242"/>
        <v>37</v>
      </c>
      <c r="AS159" s="5">
        <f t="shared" si="212"/>
        <v>161</v>
      </c>
      <c r="AT159" s="28">
        <f t="shared" si="243"/>
        <v>76</v>
      </c>
      <c r="AU159" s="3">
        <f t="shared" si="198"/>
        <v>556</v>
      </c>
      <c r="AV159" s="5">
        <f t="shared" si="214"/>
        <v>134</v>
      </c>
      <c r="AW159" s="13" t="s">
        <v>2009</v>
      </c>
      <c r="AX159" s="14">
        <v>15</v>
      </c>
      <c r="AY159" s="14">
        <v>15</v>
      </c>
      <c r="AZ159" s="14">
        <v>13</v>
      </c>
      <c r="BA159" s="5">
        <f t="shared" si="229"/>
        <v>43</v>
      </c>
      <c r="BB159" s="5">
        <f t="shared" si="215"/>
        <v>43</v>
      </c>
      <c r="BC159" s="28">
        <f t="shared" si="216"/>
        <v>179</v>
      </c>
      <c r="BD159" s="3">
        <f t="shared" si="230"/>
        <v>735</v>
      </c>
      <c r="BE159" s="5">
        <f t="shared" si="217"/>
        <v>100</v>
      </c>
      <c r="BF159" s="13" t="s">
        <v>2217</v>
      </c>
      <c r="BG159" s="14">
        <v>17</v>
      </c>
      <c r="BH159" s="14">
        <v>14</v>
      </c>
      <c r="BI159" s="14">
        <v>17</v>
      </c>
      <c r="BJ159" s="5">
        <f t="shared" si="231"/>
        <v>48</v>
      </c>
      <c r="BK159" s="5">
        <f t="shared" si="249"/>
        <v>15</v>
      </c>
      <c r="BL159" s="28">
        <f t="shared" si="250"/>
        <v>209</v>
      </c>
      <c r="BM159" s="3">
        <f t="shared" si="244"/>
        <v>944</v>
      </c>
      <c r="BN159" s="5">
        <f t="shared" si="220"/>
        <v>79</v>
      </c>
      <c r="BO159" s="13"/>
      <c r="BP159" s="14"/>
      <c r="BQ159" s="14"/>
      <c r="BR159" s="14"/>
      <c r="BS159" s="5">
        <f t="shared" si="165"/>
        <v>0</v>
      </c>
      <c r="BT159" s="5" t="str">
        <f t="shared" si="226"/>
        <v/>
      </c>
      <c r="BU159" s="35">
        <f t="shared" si="227"/>
        <v>0</v>
      </c>
      <c r="BV159" s="3">
        <f t="shared" si="232"/>
        <v>944</v>
      </c>
      <c r="BW159" s="5">
        <f t="shared" si="228"/>
        <v>98</v>
      </c>
    </row>
    <row r="160" spans="2:75">
      <c r="B160" s="36" t="s">
        <v>462</v>
      </c>
      <c r="C160" s="41" t="s">
        <v>41</v>
      </c>
      <c r="D160" s="74" t="s">
        <v>762</v>
      </c>
      <c r="E160" s="51" t="s">
        <v>268</v>
      </c>
      <c r="F160" s="4">
        <v>11</v>
      </c>
      <c r="G160" s="4">
        <v>10</v>
      </c>
      <c r="H160" s="4">
        <v>11</v>
      </c>
      <c r="I160" s="4">
        <f t="shared" si="245"/>
        <v>32</v>
      </c>
      <c r="J160" s="4">
        <f t="shared" si="246"/>
        <v>167</v>
      </c>
      <c r="K160" s="4">
        <f t="shared" si="247"/>
        <v>81</v>
      </c>
      <c r="L160" s="57">
        <f t="shared" si="248"/>
        <v>167</v>
      </c>
      <c r="M160" s="30" t="s">
        <v>950</v>
      </c>
      <c r="N160" s="31">
        <v>9</v>
      </c>
      <c r="O160" s="31">
        <v>15</v>
      </c>
      <c r="P160" s="31">
        <v>12</v>
      </c>
      <c r="Q160" s="4">
        <f t="shared" si="233"/>
        <v>36</v>
      </c>
      <c r="R160" s="5">
        <f t="shared" si="234"/>
        <v>194</v>
      </c>
      <c r="S160" s="28">
        <f t="shared" si="235"/>
        <v>59</v>
      </c>
      <c r="T160" s="3">
        <f t="shared" si="236"/>
        <v>140</v>
      </c>
      <c r="U160" s="57">
        <f t="shared" si="237"/>
        <v>214</v>
      </c>
      <c r="V160" s="30" t="s">
        <v>1250</v>
      </c>
      <c r="W160" s="31">
        <v>12</v>
      </c>
      <c r="X160" s="31">
        <v>16</v>
      </c>
      <c r="Y160" s="31">
        <v>14</v>
      </c>
      <c r="Z160" s="4">
        <f t="shared" si="238"/>
        <v>42</v>
      </c>
      <c r="AA160" s="5">
        <f t="shared" si="239"/>
        <v>90</v>
      </c>
      <c r="AB160" s="28">
        <f t="shared" si="240"/>
        <v>142</v>
      </c>
      <c r="AC160" s="76">
        <f t="shared" si="241"/>
        <v>282</v>
      </c>
      <c r="AD160" s="57">
        <f t="shared" si="208"/>
        <v>170</v>
      </c>
      <c r="AE160" s="30" t="s">
        <v>1501</v>
      </c>
      <c r="AF160" s="31">
        <v>16</v>
      </c>
      <c r="AG160" s="31">
        <v>13</v>
      </c>
      <c r="AH160" s="31">
        <v>19</v>
      </c>
      <c r="AI160" s="4">
        <f t="shared" si="184"/>
        <v>48</v>
      </c>
      <c r="AJ160" s="5">
        <f t="shared" si="209"/>
        <v>8</v>
      </c>
      <c r="AK160" s="28">
        <f t="shared" si="210"/>
        <v>249</v>
      </c>
      <c r="AL160" s="3">
        <f t="shared" si="187"/>
        <v>531</v>
      </c>
      <c r="AM160" s="5">
        <f t="shared" si="211"/>
        <v>96</v>
      </c>
      <c r="AN160" s="13" t="s">
        <v>1773</v>
      </c>
      <c r="AO160" s="14">
        <v>14</v>
      </c>
      <c r="AP160" s="14">
        <v>14</v>
      </c>
      <c r="AQ160" s="14">
        <v>15</v>
      </c>
      <c r="AR160" s="5">
        <f t="shared" si="242"/>
        <v>43</v>
      </c>
      <c r="AS160" s="5">
        <f t="shared" si="212"/>
        <v>63</v>
      </c>
      <c r="AT160" s="28">
        <f t="shared" si="243"/>
        <v>174</v>
      </c>
      <c r="AU160" s="3">
        <f t="shared" si="198"/>
        <v>705</v>
      </c>
      <c r="AV160" s="5">
        <f t="shared" si="214"/>
        <v>73</v>
      </c>
      <c r="AW160" s="13" t="s">
        <v>2010</v>
      </c>
      <c r="AX160" s="14">
        <v>14</v>
      </c>
      <c r="AY160" s="14">
        <v>14</v>
      </c>
      <c r="AZ160" s="14">
        <v>15</v>
      </c>
      <c r="BA160" s="5">
        <f t="shared" si="229"/>
        <v>43</v>
      </c>
      <c r="BB160" s="5">
        <f t="shared" si="215"/>
        <v>43</v>
      </c>
      <c r="BC160" s="28">
        <f t="shared" si="216"/>
        <v>179</v>
      </c>
      <c r="BD160" s="3">
        <f t="shared" si="230"/>
        <v>884</v>
      </c>
      <c r="BE160" s="5">
        <f t="shared" si="217"/>
        <v>58</v>
      </c>
      <c r="BF160" s="13" t="s">
        <v>2218</v>
      </c>
      <c r="BG160" s="14">
        <v>13</v>
      </c>
      <c r="BH160" s="14">
        <v>13</v>
      </c>
      <c r="BI160" s="14">
        <v>16</v>
      </c>
      <c r="BJ160" s="5">
        <f t="shared" si="231"/>
        <v>42</v>
      </c>
      <c r="BK160" s="5">
        <f t="shared" si="249"/>
        <v>83</v>
      </c>
      <c r="BL160" s="28">
        <f t="shared" si="250"/>
        <v>141</v>
      </c>
      <c r="BM160" s="3">
        <f t="shared" si="244"/>
        <v>1025</v>
      </c>
      <c r="BN160" s="5">
        <f t="shared" si="220"/>
        <v>52</v>
      </c>
      <c r="BO160" s="13" t="s">
        <v>2415</v>
      </c>
      <c r="BP160" s="14">
        <v>11</v>
      </c>
      <c r="BQ160" s="14">
        <v>16</v>
      </c>
      <c r="BR160" s="14">
        <v>17</v>
      </c>
      <c r="BS160" s="5">
        <f t="shared" si="165"/>
        <v>44</v>
      </c>
      <c r="BT160" s="5">
        <f t="shared" si="226"/>
        <v>18</v>
      </c>
      <c r="BU160" s="35">
        <f t="shared" si="227"/>
        <v>153</v>
      </c>
      <c r="BV160" s="3">
        <f t="shared" si="232"/>
        <v>1178</v>
      </c>
      <c r="BW160" s="5">
        <f t="shared" si="228"/>
        <v>38</v>
      </c>
    </row>
    <row r="161" spans="2:75">
      <c r="B161" s="36" t="s">
        <v>570</v>
      </c>
      <c r="C161" s="41" t="s">
        <v>41</v>
      </c>
      <c r="D161" s="74" t="s">
        <v>763</v>
      </c>
      <c r="E161" s="51" t="s">
        <v>263</v>
      </c>
      <c r="F161" s="4">
        <v>11</v>
      </c>
      <c r="G161" s="4">
        <v>10</v>
      </c>
      <c r="H161" s="4">
        <v>11</v>
      </c>
      <c r="I161" s="4">
        <f t="shared" si="245"/>
        <v>32</v>
      </c>
      <c r="J161" s="4">
        <f t="shared" si="246"/>
        <v>167</v>
      </c>
      <c r="K161" s="4">
        <f t="shared" si="247"/>
        <v>81</v>
      </c>
      <c r="L161" s="57">
        <f t="shared" si="248"/>
        <v>167</v>
      </c>
      <c r="M161" s="30" t="s">
        <v>951</v>
      </c>
      <c r="N161" s="31">
        <v>19</v>
      </c>
      <c r="O161" s="31">
        <v>14</v>
      </c>
      <c r="P161" s="31">
        <v>15</v>
      </c>
      <c r="Q161" s="4">
        <f t="shared" si="233"/>
        <v>48</v>
      </c>
      <c r="R161" s="5">
        <f t="shared" si="234"/>
        <v>24</v>
      </c>
      <c r="S161" s="28">
        <f t="shared" si="235"/>
        <v>229</v>
      </c>
      <c r="T161" s="3">
        <f t="shared" si="236"/>
        <v>310</v>
      </c>
      <c r="U161" s="57">
        <f t="shared" si="237"/>
        <v>79</v>
      </c>
      <c r="V161" s="30"/>
      <c r="W161" s="31"/>
      <c r="X161" s="31"/>
      <c r="Y161" s="31"/>
      <c r="Z161" s="4">
        <f t="shared" si="238"/>
        <v>0</v>
      </c>
      <c r="AA161" s="5" t="str">
        <f t="shared" si="239"/>
        <v/>
      </c>
      <c r="AB161" s="28">
        <f t="shared" si="240"/>
        <v>0</v>
      </c>
      <c r="AC161" s="76">
        <f t="shared" si="241"/>
        <v>310</v>
      </c>
      <c r="AD161" s="57">
        <f t="shared" ref="AD161:AD192" si="251">IF(AC161=0,"",RANK(AC161,AC$6:AC$321))</f>
        <v>153</v>
      </c>
      <c r="AE161" s="30" t="s">
        <v>1502</v>
      </c>
      <c r="AF161" s="31">
        <v>16</v>
      </c>
      <c r="AG161" s="31">
        <v>13</v>
      </c>
      <c r="AH161" s="31">
        <v>13</v>
      </c>
      <c r="AI161" s="4">
        <f t="shared" si="184"/>
        <v>42</v>
      </c>
      <c r="AJ161" s="5">
        <f t="shared" ref="AJ161:AJ192" si="252">IF(AE161="","",RANK(AI161,AI$6:AI$367))</f>
        <v>76</v>
      </c>
      <c r="AK161" s="28">
        <f t="shared" ref="AK161:AK192" si="253">IF(AJ161="",0,AI$368+1-AJ161)</f>
        <v>181</v>
      </c>
      <c r="AL161" s="3">
        <f t="shared" si="187"/>
        <v>491</v>
      </c>
      <c r="AM161" s="5">
        <f t="shared" ref="AM161:AM192" si="254">IF(AL161=0,"",RANK(AL161,AL$6:AL$321))</f>
        <v>119</v>
      </c>
      <c r="AN161" s="13" t="s">
        <v>1774</v>
      </c>
      <c r="AO161" s="14">
        <v>12</v>
      </c>
      <c r="AP161" s="14">
        <v>13</v>
      </c>
      <c r="AQ161" s="14">
        <v>13</v>
      </c>
      <c r="AR161" s="5">
        <f t="shared" si="242"/>
        <v>38</v>
      </c>
      <c r="AS161" s="5">
        <f t="shared" ref="AS161:AS192" si="255">IF(AN161="","",RANK(AR161,AR$6:AR$367))</f>
        <v>146</v>
      </c>
      <c r="AT161" s="28">
        <f t="shared" si="243"/>
        <v>91</v>
      </c>
      <c r="AU161" s="3">
        <f t="shared" si="198"/>
        <v>582</v>
      </c>
      <c r="AV161" s="5">
        <f t="shared" si="214"/>
        <v>129</v>
      </c>
      <c r="AW161" s="13" t="s">
        <v>2011</v>
      </c>
      <c r="AX161" s="14">
        <v>14</v>
      </c>
      <c r="AY161" s="14">
        <v>11</v>
      </c>
      <c r="AZ161" s="14">
        <v>14</v>
      </c>
      <c r="BA161" s="5">
        <f t="shared" si="229"/>
        <v>39</v>
      </c>
      <c r="BB161" s="5">
        <f t="shared" ref="BB161:BB192" si="256">IF(AW161="","",RANK(BA161,BA$6:BA$367))</f>
        <v>95</v>
      </c>
      <c r="BC161" s="28">
        <f t="shared" ref="BC161:BC192" si="257">IF(BB161="",0,BA$368+1-BB161)</f>
        <v>127</v>
      </c>
      <c r="BD161" s="3">
        <f t="shared" si="230"/>
        <v>709</v>
      </c>
      <c r="BE161" s="5">
        <f t="shared" si="217"/>
        <v>116</v>
      </c>
      <c r="BF161" s="13" t="s">
        <v>2219</v>
      </c>
      <c r="BG161" s="14">
        <v>14</v>
      </c>
      <c r="BH161" s="14">
        <v>13</v>
      </c>
      <c r="BI161" s="14">
        <v>12</v>
      </c>
      <c r="BJ161" s="5">
        <f t="shared" si="231"/>
        <v>39</v>
      </c>
      <c r="BK161" s="5">
        <f t="shared" si="249"/>
        <v>126</v>
      </c>
      <c r="BL161" s="28">
        <f t="shared" si="250"/>
        <v>98</v>
      </c>
      <c r="BM161" s="3">
        <f t="shared" si="244"/>
        <v>807</v>
      </c>
      <c r="BN161" s="5">
        <f t="shared" si="220"/>
        <v>127</v>
      </c>
      <c r="BO161" s="13" t="s">
        <v>2416</v>
      </c>
      <c r="BP161" s="14">
        <v>11</v>
      </c>
      <c r="BQ161" s="14">
        <v>13</v>
      </c>
      <c r="BR161" s="14">
        <v>11</v>
      </c>
      <c r="BS161" s="5">
        <f t="shared" si="165"/>
        <v>35</v>
      </c>
      <c r="BT161" s="5">
        <f t="shared" si="226"/>
        <v>117</v>
      </c>
      <c r="BU161" s="35">
        <f t="shared" si="227"/>
        <v>54</v>
      </c>
      <c r="BV161" s="3">
        <f t="shared" si="232"/>
        <v>861</v>
      </c>
      <c r="BW161" s="5">
        <f t="shared" si="228"/>
        <v>127</v>
      </c>
    </row>
    <row r="162" spans="2:75">
      <c r="B162" s="36" t="s">
        <v>400</v>
      </c>
      <c r="C162" s="41" t="s">
        <v>41</v>
      </c>
      <c r="D162" s="74" t="s">
        <v>679</v>
      </c>
      <c r="E162" s="51" t="s">
        <v>192</v>
      </c>
      <c r="F162" s="4">
        <v>13</v>
      </c>
      <c r="G162" s="4">
        <v>10</v>
      </c>
      <c r="H162" s="4">
        <v>13</v>
      </c>
      <c r="I162" s="4">
        <f t="shared" si="245"/>
        <v>36</v>
      </c>
      <c r="J162" s="4">
        <f t="shared" si="246"/>
        <v>89</v>
      </c>
      <c r="K162" s="4">
        <f t="shared" si="247"/>
        <v>159</v>
      </c>
      <c r="L162" s="57">
        <f t="shared" si="248"/>
        <v>89</v>
      </c>
      <c r="M162" s="30" t="s">
        <v>952</v>
      </c>
      <c r="N162" s="31">
        <v>11</v>
      </c>
      <c r="O162" s="31">
        <v>11</v>
      </c>
      <c r="P162" s="31">
        <v>17</v>
      </c>
      <c r="Q162" s="4">
        <f t="shared" si="233"/>
        <v>39</v>
      </c>
      <c r="R162" s="5">
        <f t="shared" si="234"/>
        <v>147</v>
      </c>
      <c r="S162" s="28">
        <f t="shared" si="235"/>
        <v>106</v>
      </c>
      <c r="T162" s="3">
        <f t="shared" si="236"/>
        <v>265</v>
      </c>
      <c r="U162" s="57">
        <f t="shared" si="237"/>
        <v>111</v>
      </c>
      <c r="V162" s="30" t="s">
        <v>1251</v>
      </c>
      <c r="W162" s="31">
        <v>16</v>
      </c>
      <c r="X162" s="31">
        <v>16</v>
      </c>
      <c r="Y162" s="31">
        <v>10</v>
      </c>
      <c r="Z162" s="4">
        <f t="shared" si="238"/>
        <v>42</v>
      </c>
      <c r="AA162" s="5">
        <f t="shared" si="239"/>
        <v>90</v>
      </c>
      <c r="AB162" s="28">
        <f t="shared" si="240"/>
        <v>142</v>
      </c>
      <c r="AC162" s="76">
        <f t="shared" si="241"/>
        <v>407</v>
      </c>
      <c r="AD162" s="57">
        <f t="shared" si="251"/>
        <v>94</v>
      </c>
      <c r="AE162" s="30" t="s">
        <v>1503</v>
      </c>
      <c r="AF162" s="31">
        <v>14</v>
      </c>
      <c r="AG162" s="31">
        <v>12</v>
      </c>
      <c r="AH162" s="31">
        <v>10</v>
      </c>
      <c r="AI162" s="4">
        <f t="shared" si="184"/>
        <v>36</v>
      </c>
      <c r="AJ162" s="5">
        <f t="shared" si="252"/>
        <v>206</v>
      </c>
      <c r="AK162" s="28">
        <f t="shared" si="253"/>
        <v>51</v>
      </c>
      <c r="AL162" s="3">
        <f t="shared" si="187"/>
        <v>458</v>
      </c>
      <c r="AM162" s="5">
        <f t="shared" si="254"/>
        <v>138</v>
      </c>
      <c r="AN162" s="13" t="s">
        <v>1775</v>
      </c>
      <c r="AO162" s="14">
        <v>18</v>
      </c>
      <c r="AP162" s="14">
        <v>14</v>
      </c>
      <c r="AQ162" s="14">
        <v>14</v>
      </c>
      <c r="AR162" s="5">
        <f t="shared" si="242"/>
        <v>46</v>
      </c>
      <c r="AS162" s="5">
        <f t="shared" si="255"/>
        <v>31</v>
      </c>
      <c r="AT162" s="28">
        <f t="shared" si="243"/>
        <v>206</v>
      </c>
      <c r="AU162" s="3">
        <f t="shared" si="198"/>
        <v>664</v>
      </c>
      <c r="AV162" s="5">
        <f t="shared" si="214"/>
        <v>91</v>
      </c>
      <c r="AW162" s="13" t="s">
        <v>2012</v>
      </c>
      <c r="AX162" s="14">
        <v>15</v>
      </c>
      <c r="AY162" s="14">
        <v>15</v>
      </c>
      <c r="AZ162" s="14">
        <v>13</v>
      </c>
      <c r="BA162" s="5">
        <f t="shared" si="229"/>
        <v>43</v>
      </c>
      <c r="BB162" s="5">
        <f t="shared" si="256"/>
        <v>43</v>
      </c>
      <c r="BC162" s="28">
        <f t="shared" si="257"/>
        <v>179</v>
      </c>
      <c r="BD162" s="3">
        <f t="shared" si="230"/>
        <v>843</v>
      </c>
      <c r="BE162" s="5">
        <f t="shared" si="217"/>
        <v>71</v>
      </c>
      <c r="BF162" s="13" t="s">
        <v>2220</v>
      </c>
      <c r="BG162" s="14">
        <v>11</v>
      </c>
      <c r="BH162" s="14">
        <v>13</v>
      </c>
      <c r="BI162" s="14">
        <v>14</v>
      </c>
      <c r="BJ162" s="5">
        <f t="shared" si="231"/>
        <v>38</v>
      </c>
      <c r="BK162" s="5">
        <f t="shared" si="249"/>
        <v>145</v>
      </c>
      <c r="BL162" s="28">
        <f t="shared" si="250"/>
        <v>79</v>
      </c>
      <c r="BM162" s="3">
        <f t="shared" si="244"/>
        <v>922</v>
      </c>
      <c r="BN162" s="5">
        <f t="shared" si="220"/>
        <v>84</v>
      </c>
      <c r="BO162" s="13" t="s">
        <v>2417</v>
      </c>
      <c r="BP162" s="14">
        <v>14</v>
      </c>
      <c r="BQ162" s="14">
        <v>12</v>
      </c>
      <c r="BR162" s="14">
        <v>11</v>
      </c>
      <c r="BS162" s="5">
        <f t="shared" si="165"/>
        <v>37</v>
      </c>
      <c r="BT162" s="5">
        <f t="shared" si="226"/>
        <v>93</v>
      </c>
      <c r="BU162" s="35">
        <f t="shared" si="227"/>
        <v>78</v>
      </c>
      <c r="BV162" s="3">
        <f t="shared" si="232"/>
        <v>1000</v>
      </c>
      <c r="BW162" s="5">
        <f t="shared" si="228"/>
        <v>81</v>
      </c>
    </row>
    <row r="163" spans="2:75">
      <c r="B163" s="36" t="s">
        <v>402</v>
      </c>
      <c r="C163" s="41" t="s">
        <v>41</v>
      </c>
      <c r="D163" s="74" t="s">
        <v>682</v>
      </c>
      <c r="E163" s="51" t="s">
        <v>54</v>
      </c>
      <c r="F163" s="4">
        <v>13</v>
      </c>
      <c r="G163" s="4">
        <v>13</v>
      </c>
      <c r="H163" s="4">
        <v>10</v>
      </c>
      <c r="I163" s="4">
        <f t="shared" si="245"/>
        <v>36</v>
      </c>
      <c r="J163" s="4">
        <f t="shared" si="246"/>
        <v>89</v>
      </c>
      <c r="K163" s="4">
        <f t="shared" si="247"/>
        <v>159</v>
      </c>
      <c r="L163" s="57">
        <f t="shared" si="248"/>
        <v>89</v>
      </c>
      <c r="M163" s="30" t="s">
        <v>953</v>
      </c>
      <c r="N163" s="31">
        <v>10</v>
      </c>
      <c r="O163" s="31">
        <v>14</v>
      </c>
      <c r="P163" s="31">
        <v>14</v>
      </c>
      <c r="Q163" s="4">
        <f t="shared" si="233"/>
        <v>38</v>
      </c>
      <c r="R163" s="5">
        <f t="shared" si="234"/>
        <v>168</v>
      </c>
      <c r="S163" s="28">
        <f t="shared" si="235"/>
        <v>85</v>
      </c>
      <c r="T163" s="3">
        <f t="shared" si="236"/>
        <v>244</v>
      </c>
      <c r="U163" s="57">
        <f t="shared" si="237"/>
        <v>133</v>
      </c>
      <c r="V163" s="30" t="s">
        <v>1252</v>
      </c>
      <c r="W163" s="31">
        <v>15</v>
      </c>
      <c r="X163" s="31">
        <v>17</v>
      </c>
      <c r="Y163" s="31">
        <v>16</v>
      </c>
      <c r="Z163" s="4">
        <f t="shared" si="238"/>
        <v>48</v>
      </c>
      <c r="AA163" s="5">
        <f t="shared" si="239"/>
        <v>30</v>
      </c>
      <c r="AB163" s="28">
        <f t="shared" si="240"/>
        <v>202</v>
      </c>
      <c r="AC163" s="76">
        <f t="shared" si="241"/>
        <v>446</v>
      </c>
      <c r="AD163" s="57">
        <f t="shared" si="251"/>
        <v>73</v>
      </c>
      <c r="AE163" s="30" t="s">
        <v>1504</v>
      </c>
      <c r="AF163" s="31">
        <v>17</v>
      </c>
      <c r="AG163" s="31">
        <v>12</v>
      </c>
      <c r="AH163" s="31">
        <v>12</v>
      </c>
      <c r="AI163" s="4">
        <f t="shared" si="184"/>
        <v>41</v>
      </c>
      <c r="AJ163" s="5">
        <f t="shared" si="252"/>
        <v>104</v>
      </c>
      <c r="AK163" s="28">
        <f t="shared" si="253"/>
        <v>153</v>
      </c>
      <c r="AL163" s="3">
        <f t="shared" si="187"/>
        <v>599</v>
      </c>
      <c r="AM163" s="5">
        <f t="shared" si="254"/>
        <v>67</v>
      </c>
      <c r="AN163" s="13" t="s">
        <v>1776</v>
      </c>
      <c r="AO163" s="14">
        <v>12</v>
      </c>
      <c r="AP163" s="14">
        <v>11</v>
      </c>
      <c r="AQ163" s="14">
        <v>17</v>
      </c>
      <c r="AR163" s="5">
        <f t="shared" si="242"/>
        <v>40</v>
      </c>
      <c r="AS163" s="5">
        <f t="shared" si="255"/>
        <v>119</v>
      </c>
      <c r="AT163" s="28">
        <f t="shared" si="243"/>
        <v>118</v>
      </c>
      <c r="AU163" s="3">
        <f t="shared" si="198"/>
        <v>717</v>
      </c>
      <c r="AV163" s="5">
        <f t="shared" si="214"/>
        <v>66</v>
      </c>
      <c r="AW163" s="13" t="s">
        <v>2013</v>
      </c>
      <c r="AX163" s="14">
        <v>12</v>
      </c>
      <c r="AY163" s="14">
        <v>13</v>
      </c>
      <c r="AZ163" s="14">
        <v>13</v>
      </c>
      <c r="BA163" s="5">
        <f t="shared" si="229"/>
        <v>38</v>
      </c>
      <c r="BB163" s="5">
        <f t="shared" si="256"/>
        <v>115</v>
      </c>
      <c r="BC163" s="28">
        <f t="shared" si="257"/>
        <v>107</v>
      </c>
      <c r="BD163" s="3">
        <f t="shared" si="230"/>
        <v>824</v>
      </c>
      <c r="BE163" s="5">
        <f t="shared" si="217"/>
        <v>76</v>
      </c>
      <c r="BF163" s="13" t="s">
        <v>2221</v>
      </c>
      <c r="BG163" s="14">
        <v>10</v>
      </c>
      <c r="BH163" s="14">
        <v>12</v>
      </c>
      <c r="BI163" s="14">
        <v>13</v>
      </c>
      <c r="BJ163" s="5">
        <f t="shared" si="231"/>
        <v>35</v>
      </c>
      <c r="BK163" s="5">
        <f t="shared" si="249"/>
        <v>180</v>
      </c>
      <c r="BL163" s="28">
        <f t="shared" si="250"/>
        <v>44</v>
      </c>
      <c r="BM163" s="3">
        <f t="shared" si="244"/>
        <v>868</v>
      </c>
      <c r="BN163" s="5">
        <f t="shared" si="220"/>
        <v>99</v>
      </c>
      <c r="BO163" s="13" t="s">
        <v>2418</v>
      </c>
      <c r="BP163" s="14">
        <v>14</v>
      </c>
      <c r="BQ163" s="14">
        <v>15</v>
      </c>
      <c r="BR163" s="14">
        <v>13</v>
      </c>
      <c r="BS163" s="5">
        <f t="shared" si="165"/>
        <v>42</v>
      </c>
      <c r="BT163" s="5">
        <f t="shared" si="226"/>
        <v>32</v>
      </c>
      <c r="BU163" s="35">
        <f t="shared" si="227"/>
        <v>139</v>
      </c>
      <c r="BV163" s="3">
        <f t="shared" si="232"/>
        <v>1007</v>
      </c>
      <c r="BW163" s="5">
        <f t="shared" si="228"/>
        <v>79</v>
      </c>
    </row>
    <row r="164" spans="2:75">
      <c r="B164" s="36" t="s">
        <v>376</v>
      </c>
      <c r="C164" s="41" t="s">
        <v>41</v>
      </c>
      <c r="D164" s="74" t="s">
        <v>649</v>
      </c>
      <c r="E164" s="51" t="s">
        <v>158</v>
      </c>
      <c r="F164" s="4">
        <v>18</v>
      </c>
      <c r="G164" s="4">
        <v>11</v>
      </c>
      <c r="H164" s="4">
        <v>10</v>
      </c>
      <c r="I164" s="4">
        <f t="shared" si="245"/>
        <v>39</v>
      </c>
      <c r="J164" s="4">
        <f t="shared" si="246"/>
        <v>53</v>
      </c>
      <c r="K164" s="4">
        <f t="shared" si="247"/>
        <v>195</v>
      </c>
      <c r="L164" s="57">
        <f t="shared" si="248"/>
        <v>53</v>
      </c>
      <c r="M164" s="30" t="s">
        <v>954</v>
      </c>
      <c r="N164" s="31">
        <v>7</v>
      </c>
      <c r="O164" s="31">
        <v>14</v>
      </c>
      <c r="P164" s="31">
        <v>9</v>
      </c>
      <c r="Q164" s="4">
        <f t="shared" si="233"/>
        <v>30</v>
      </c>
      <c r="R164" s="5">
        <f t="shared" si="234"/>
        <v>249</v>
      </c>
      <c r="S164" s="28">
        <f t="shared" si="235"/>
        <v>4</v>
      </c>
      <c r="T164" s="3">
        <f t="shared" si="236"/>
        <v>199</v>
      </c>
      <c r="U164" s="57">
        <f t="shared" si="237"/>
        <v>163</v>
      </c>
      <c r="V164" s="30" t="s">
        <v>1253</v>
      </c>
      <c r="W164" s="31">
        <v>11</v>
      </c>
      <c r="X164" s="31">
        <v>9</v>
      </c>
      <c r="Y164" s="31">
        <v>12</v>
      </c>
      <c r="Z164" s="4">
        <f t="shared" si="238"/>
        <v>32</v>
      </c>
      <c r="AA164" s="5">
        <f t="shared" si="239"/>
        <v>191</v>
      </c>
      <c r="AB164" s="28">
        <f t="shared" si="240"/>
        <v>41</v>
      </c>
      <c r="AC164" s="76">
        <f t="shared" si="241"/>
        <v>240</v>
      </c>
      <c r="AD164" s="57">
        <f t="shared" si="251"/>
        <v>189</v>
      </c>
      <c r="AE164" s="30" t="s">
        <v>1505</v>
      </c>
      <c r="AF164" s="31">
        <v>14</v>
      </c>
      <c r="AG164" s="31">
        <v>12</v>
      </c>
      <c r="AH164" s="31">
        <v>10</v>
      </c>
      <c r="AI164" s="4">
        <f t="shared" si="184"/>
        <v>36</v>
      </c>
      <c r="AJ164" s="5">
        <f t="shared" si="252"/>
        <v>206</v>
      </c>
      <c r="AK164" s="28">
        <f t="shared" si="253"/>
        <v>51</v>
      </c>
      <c r="AL164" s="3">
        <f t="shared" si="187"/>
        <v>291</v>
      </c>
      <c r="AM164" s="5">
        <f t="shared" si="254"/>
        <v>213</v>
      </c>
      <c r="AN164" s="13" t="s">
        <v>1777</v>
      </c>
      <c r="AO164" s="14">
        <v>14</v>
      </c>
      <c r="AP164" s="14">
        <v>13</v>
      </c>
      <c r="AQ164" s="14">
        <v>13</v>
      </c>
      <c r="AR164" s="5">
        <f t="shared" si="242"/>
        <v>40</v>
      </c>
      <c r="AS164" s="5">
        <f t="shared" si="255"/>
        <v>119</v>
      </c>
      <c r="AT164" s="28">
        <f t="shared" si="243"/>
        <v>118</v>
      </c>
      <c r="AU164" s="3">
        <f t="shared" si="198"/>
        <v>409</v>
      </c>
      <c r="AV164" s="5">
        <f t="shared" si="214"/>
        <v>195</v>
      </c>
      <c r="AW164" s="13"/>
      <c r="AX164" s="14"/>
      <c r="AY164" s="14"/>
      <c r="AZ164" s="14"/>
      <c r="BA164" s="5">
        <f t="shared" si="229"/>
        <v>0</v>
      </c>
      <c r="BB164" s="5" t="str">
        <f t="shared" si="256"/>
        <v/>
      </c>
      <c r="BC164" s="28">
        <f t="shared" si="257"/>
        <v>0</v>
      </c>
      <c r="BD164" s="3">
        <f t="shared" si="230"/>
        <v>409</v>
      </c>
      <c r="BE164" s="5">
        <f t="shared" si="217"/>
        <v>219</v>
      </c>
      <c r="BF164" s="30" t="s">
        <v>2222</v>
      </c>
      <c r="BG164" s="31">
        <v>13</v>
      </c>
      <c r="BH164" s="31">
        <v>16</v>
      </c>
      <c r="BI164" s="31">
        <v>13</v>
      </c>
      <c r="BJ164" s="5">
        <f t="shared" si="231"/>
        <v>42</v>
      </c>
      <c r="BK164" s="5">
        <f t="shared" si="249"/>
        <v>83</v>
      </c>
      <c r="BL164" s="28">
        <f t="shared" si="250"/>
        <v>141</v>
      </c>
      <c r="BM164" s="3">
        <f t="shared" si="244"/>
        <v>550</v>
      </c>
      <c r="BN164" s="5">
        <f t="shared" si="220"/>
        <v>192</v>
      </c>
      <c r="BO164" s="13" t="s">
        <v>2419</v>
      </c>
      <c r="BP164" s="14">
        <v>11</v>
      </c>
      <c r="BQ164" s="14">
        <v>11</v>
      </c>
      <c r="BR164" s="14">
        <v>6</v>
      </c>
      <c r="BS164" s="5">
        <f t="shared" si="165"/>
        <v>28</v>
      </c>
      <c r="BT164" s="5">
        <f t="shared" si="226"/>
        <v>158</v>
      </c>
      <c r="BU164" s="35">
        <f t="shared" si="227"/>
        <v>13</v>
      </c>
      <c r="BV164" s="3">
        <f t="shared" si="232"/>
        <v>563</v>
      </c>
      <c r="BW164" s="5">
        <f t="shared" si="228"/>
        <v>201</v>
      </c>
    </row>
    <row r="165" spans="2:75">
      <c r="B165" s="36" t="s">
        <v>397</v>
      </c>
      <c r="C165" s="41" t="s">
        <v>41</v>
      </c>
      <c r="D165" s="74" t="s">
        <v>676</v>
      </c>
      <c r="E165" s="51" t="s">
        <v>185</v>
      </c>
      <c r="F165" s="4">
        <v>12</v>
      </c>
      <c r="G165" s="4">
        <v>13</v>
      </c>
      <c r="H165" s="4">
        <v>12</v>
      </c>
      <c r="I165" s="4">
        <f t="shared" si="245"/>
        <v>37</v>
      </c>
      <c r="J165" s="4">
        <f t="shared" si="246"/>
        <v>74</v>
      </c>
      <c r="K165" s="4">
        <f t="shared" si="247"/>
        <v>174</v>
      </c>
      <c r="L165" s="57">
        <f t="shared" si="248"/>
        <v>74</v>
      </c>
      <c r="M165" s="30"/>
      <c r="N165" s="31"/>
      <c r="O165" s="31"/>
      <c r="P165" s="31"/>
      <c r="Q165" s="4">
        <f t="shared" si="233"/>
        <v>0</v>
      </c>
      <c r="R165" s="5" t="str">
        <f t="shared" si="234"/>
        <v/>
      </c>
      <c r="S165" s="28">
        <f t="shared" si="235"/>
        <v>0</v>
      </c>
      <c r="T165" s="3">
        <f t="shared" si="236"/>
        <v>174</v>
      </c>
      <c r="U165" s="57">
        <f t="shared" si="237"/>
        <v>186</v>
      </c>
      <c r="V165" s="13"/>
      <c r="W165" s="14"/>
      <c r="X165" s="14"/>
      <c r="Y165" s="14"/>
      <c r="Z165" s="4">
        <f t="shared" si="238"/>
        <v>0</v>
      </c>
      <c r="AA165" s="5" t="str">
        <f t="shared" si="239"/>
        <v/>
      </c>
      <c r="AB165" s="28">
        <f t="shared" si="240"/>
        <v>0</v>
      </c>
      <c r="AC165" s="76">
        <f t="shared" si="241"/>
        <v>174</v>
      </c>
      <c r="AD165" s="57">
        <f t="shared" si="251"/>
        <v>225</v>
      </c>
      <c r="AE165" s="30" t="s">
        <v>1506</v>
      </c>
      <c r="AF165" s="31">
        <v>11</v>
      </c>
      <c r="AG165" s="31">
        <v>17</v>
      </c>
      <c r="AH165" s="31">
        <v>11</v>
      </c>
      <c r="AI165" s="4">
        <f t="shared" si="184"/>
        <v>39</v>
      </c>
      <c r="AJ165" s="5">
        <f t="shared" si="252"/>
        <v>157</v>
      </c>
      <c r="AK165" s="28">
        <f t="shared" si="253"/>
        <v>100</v>
      </c>
      <c r="AL165" s="3">
        <f t="shared" si="187"/>
        <v>274</v>
      </c>
      <c r="AM165" s="5">
        <f t="shared" si="254"/>
        <v>219</v>
      </c>
      <c r="AN165" s="13"/>
      <c r="AO165" s="14"/>
      <c r="AP165" s="14"/>
      <c r="AQ165" s="14"/>
      <c r="AR165" s="5">
        <f t="shared" si="242"/>
        <v>0</v>
      </c>
      <c r="AS165" s="5" t="str">
        <f t="shared" si="255"/>
        <v/>
      </c>
      <c r="AT165" s="28">
        <f t="shared" si="243"/>
        <v>0</v>
      </c>
      <c r="AU165" s="3">
        <f t="shared" si="198"/>
        <v>274</v>
      </c>
      <c r="AV165" s="5">
        <f t="shared" si="214"/>
        <v>241</v>
      </c>
      <c r="AW165" s="13" t="s">
        <v>2014</v>
      </c>
      <c r="AX165" s="14">
        <v>11</v>
      </c>
      <c r="AY165" s="14">
        <v>15</v>
      </c>
      <c r="AZ165" s="14">
        <v>11</v>
      </c>
      <c r="BA165" s="5">
        <f t="shared" si="229"/>
        <v>37</v>
      </c>
      <c r="BB165" s="5">
        <f t="shared" si="256"/>
        <v>136</v>
      </c>
      <c r="BC165" s="28">
        <f t="shared" si="257"/>
        <v>86</v>
      </c>
      <c r="BD165" s="3">
        <f t="shared" si="230"/>
        <v>360</v>
      </c>
      <c r="BE165" s="5">
        <f t="shared" si="217"/>
        <v>230</v>
      </c>
      <c r="BF165" s="30" t="s">
        <v>2223</v>
      </c>
      <c r="BG165" s="31">
        <v>12</v>
      </c>
      <c r="BH165" s="31">
        <v>14</v>
      </c>
      <c r="BI165" s="31">
        <v>15</v>
      </c>
      <c r="BJ165" s="5">
        <f t="shared" si="231"/>
        <v>41</v>
      </c>
      <c r="BK165" s="5">
        <f t="shared" si="249"/>
        <v>97</v>
      </c>
      <c r="BL165" s="28">
        <f t="shared" si="250"/>
        <v>127</v>
      </c>
      <c r="BM165" s="3">
        <f t="shared" si="244"/>
        <v>487</v>
      </c>
      <c r="BN165" s="5">
        <f t="shared" si="220"/>
        <v>208</v>
      </c>
      <c r="BO165" s="13"/>
      <c r="BP165" s="14"/>
      <c r="BQ165" s="14"/>
      <c r="BR165" s="14"/>
      <c r="BS165" s="5">
        <f t="shared" si="165"/>
        <v>0</v>
      </c>
      <c r="BT165" s="5" t="str">
        <f t="shared" si="226"/>
        <v/>
      </c>
      <c r="BU165" s="35">
        <f t="shared" si="227"/>
        <v>0</v>
      </c>
      <c r="BV165" s="3">
        <f t="shared" si="232"/>
        <v>487</v>
      </c>
      <c r="BW165" s="5">
        <f t="shared" si="228"/>
        <v>211</v>
      </c>
    </row>
    <row r="166" spans="2:75">
      <c r="B166" s="36" t="s">
        <v>336</v>
      </c>
      <c r="C166" s="41" t="s">
        <v>41</v>
      </c>
      <c r="D166" s="74" t="s">
        <v>594</v>
      </c>
      <c r="E166" s="51" t="s">
        <v>104</v>
      </c>
      <c r="F166" s="4">
        <v>16</v>
      </c>
      <c r="G166" s="4">
        <v>17</v>
      </c>
      <c r="H166" s="4">
        <v>14</v>
      </c>
      <c r="I166" s="4">
        <f t="shared" si="245"/>
        <v>47</v>
      </c>
      <c r="J166" s="4">
        <f t="shared" si="246"/>
        <v>4</v>
      </c>
      <c r="K166" s="4">
        <f t="shared" si="247"/>
        <v>244</v>
      </c>
      <c r="L166" s="57">
        <f t="shared" si="248"/>
        <v>4</v>
      </c>
      <c r="M166" s="13" t="s">
        <v>955</v>
      </c>
      <c r="N166" s="14">
        <v>15</v>
      </c>
      <c r="O166" s="14">
        <v>15</v>
      </c>
      <c r="P166" s="14">
        <v>19</v>
      </c>
      <c r="Q166" s="4">
        <f t="shared" si="233"/>
        <v>49</v>
      </c>
      <c r="R166" s="5">
        <f t="shared" si="234"/>
        <v>15</v>
      </c>
      <c r="S166" s="28">
        <f t="shared" si="235"/>
        <v>238</v>
      </c>
      <c r="T166" s="3">
        <f t="shared" si="236"/>
        <v>482</v>
      </c>
      <c r="U166" s="57">
        <f t="shared" si="237"/>
        <v>4</v>
      </c>
      <c r="V166" s="13" t="s">
        <v>1254</v>
      </c>
      <c r="W166" s="14">
        <v>13</v>
      </c>
      <c r="X166" s="14">
        <v>13</v>
      </c>
      <c r="Y166" s="14">
        <v>16</v>
      </c>
      <c r="Z166" s="4">
        <f t="shared" si="238"/>
        <v>42</v>
      </c>
      <c r="AA166" s="5">
        <f t="shared" si="239"/>
        <v>90</v>
      </c>
      <c r="AB166" s="28">
        <f t="shared" si="240"/>
        <v>142</v>
      </c>
      <c r="AC166" s="76">
        <f t="shared" si="241"/>
        <v>624</v>
      </c>
      <c r="AD166" s="57">
        <f t="shared" si="251"/>
        <v>6</v>
      </c>
      <c r="AE166" s="30" t="s">
        <v>1507</v>
      </c>
      <c r="AF166" s="31">
        <v>14</v>
      </c>
      <c r="AG166" s="31">
        <v>8</v>
      </c>
      <c r="AH166" s="31">
        <v>12</v>
      </c>
      <c r="AI166" s="4">
        <f t="shared" si="184"/>
        <v>34</v>
      </c>
      <c r="AJ166" s="5">
        <f t="shared" si="252"/>
        <v>228</v>
      </c>
      <c r="AK166" s="28">
        <f t="shared" si="253"/>
        <v>29</v>
      </c>
      <c r="AL166" s="3">
        <f t="shared" si="187"/>
        <v>653</v>
      </c>
      <c r="AM166" s="5">
        <f t="shared" si="254"/>
        <v>47</v>
      </c>
      <c r="AN166" s="13"/>
      <c r="AO166" s="14"/>
      <c r="AP166" s="14"/>
      <c r="AQ166" s="14"/>
      <c r="AR166" s="5">
        <f t="shared" si="242"/>
        <v>0</v>
      </c>
      <c r="AS166" s="5" t="str">
        <f t="shared" si="255"/>
        <v/>
      </c>
      <c r="AT166" s="28">
        <f t="shared" si="243"/>
        <v>0</v>
      </c>
      <c r="AU166" s="3">
        <f t="shared" si="198"/>
        <v>653</v>
      </c>
      <c r="AV166" s="5">
        <f t="shared" si="214"/>
        <v>95</v>
      </c>
      <c r="AW166" s="13"/>
      <c r="AX166" s="14"/>
      <c r="AY166" s="14"/>
      <c r="AZ166" s="14"/>
      <c r="BA166" s="5">
        <f t="shared" si="229"/>
        <v>0</v>
      </c>
      <c r="BB166" s="5" t="str">
        <f t="shared" si="256"/>
        <v/>
      </c>
      <c r="BC166" s="28">
        <f t="shared" si="257"/>
        <v>0</v>
      </c>
      <c r="BD166" s="3">
        <f t="shared" si="230"/>
        <v>653</v>
      </c>
      <c r="BE166" s="5">
        <f t="shared" si="217"/>
        <v>139</v>
      </c>
      <c r="BF166" s="13"/>
      <c r="BG166" s="14"/>
      <c r="BH166" s="14"/>
      <c r="BI166" s="14"/>
      <c r="BJ166" s="5">
        <f t="shared" si="231"/>
        <v>0</v>
      </c>
      <c r="BK166" s="5" t="str">
        <f t="shared" si="249"/>
        <v/>
      </c>
      <c r="BL166" s="28">
        <f t="shared" si="250"/>
        <v>0</v>
      </c>
      <c r="BM166" s="3">
        <f t="shared" ref="BM166:BM168" si="258">BL166+BD166</f>
        <v>653</v>
      </c>
      <c r="BN166" s="5">
        <f t="shared" si="220"/>
        <v>168</v>
      </c>
      <c r="BO166" s="13"/>
      <c r="BP166" s="14"/>
      <c r="BQ166" s="14"/>
      <c r="BR166" s="14"/>
      <c r="BS166" s="5">
        <f t="shared" si="165"/>
        <v>0</v>
      </c>
      <c r="BT166" s="5" t="str">
        <f t="shared" si="226"/>
        <v/>
      </c>
      <c r="BU166" s="35">
        <f t="shared" ref="BU166:BU197" si="259">IF(BT166="",0,BS$368+1-BT166)</f>
        <v>0</v>
      </c>
      <c r="BV166" s="3">
        <f t="shared" si="232"/>
        <v>653</v>
      </c>
      <c r="BW166" s="5">
        <f t="shared" si="228"/>
        <v>178</v>
      </c>
    </row>
    <row r="167" spans="2:75">
      <c r="B167" s="36" t="s">
        <v>403</v>
      </c>
      <c r="C167" s="41" t="s">
        <v>41</v>
      </c>
      <c r="D167" s="74" t="s">
        <v>684</v>
      </c>
      <c r="E167" s="51" t="s">
        <v>191</v>
      </c>
      <c r="F167" s="4">
        <v>10</v>
      </c>
      <c r="G167" s="4">
        <v>13</v>
      </c>
      <c r="H167" s="4">
        <v>13</v>
      </c>
      <c r="I167" s="4">
        <f t="shared" si="245"/>
        <v>36</v>
      </c>
      <c r="J167" s="4">
        <f t="shared" si="246"/>
        <v>89</v>
      </c>
      <c r="K167" s="4">
        <f t="shared" si="247"/>
        <v>159</v>
      </c>
      <c r="L167" s="57">
        <f t="shared" si="248"/>
        <v>89</v>
      </c>
      <c r="M167" s="13"/>
      <c r="N167" s="14"/>
      <c r="O167" s="14"/>
      <c r="P167" s="14"/>
      <c r="Q167" s="4">
        <f t="shared" si="233"/>
        <v>0</v>
      </c>
      <c r="R167" s="5" t="str">
        <f t="shared" si="234"/>
        <v/>
      </c>
      <c r="S167" s="28">
        <f t="shared" si="235"/>
        <v>0</v>
      </c>
      <c r="T167" s="3">
        <f t="shared" si="236"/>
        <v>159</v>
      </c>
      <c r="U167" s="57">
        <f t="shared" si="237"/>
        <v>201</v>
      </c>
      <c r="V167" s="13"/>
      <c r="W167" s="14"/>
      <c r="X167" s="14"/>
      <c r="Y167" s="14"/>
      <c r="Z167" s="4">
        <f t="shared" si="238"/>
        <v>0</v>
      </c>
      <c r="AA167" s="5" t="str">
        <f t="shared" si="239"/>
        <v/>
      </c>
      <c r="AB167" s="28">
        <f t="shared" si="240"/>
        <v>0</v>
      </c>
      <c r="AC167" s="76">
        <f t="shared" si="241"/>
        <v>159</v>
      </c>
      <c r="AD167" s="57">
        <f t="shared" si="251"/>
        <v>237</v>
      </c>
      <c r="AE167" s="30" t="s">
        <v>1508</v>
      </c>
      <c r="AF167" s="31">
        <v>5</v>
      </c>
      <c r="AG167" s="31">
        <v>5</v>
      </c>
      <c r="AH167" s="31">
        <v>5</v>
      </c>
      <c r="AI167" s="4">
        <f t="shared" si="184"/>
        <v>15</v>
      </c>
      <c r="AJ167" s="5">
        <f t="shared" si="252"/>
        <v>256</v>
      </c>
      <c r="AK167" s="28">
        <f t="shared" si="253"/>
        <v>1</v>
      </c>
      <c r="AL167" s="3">
        <f t="shared" si="187"/>
        <v>160</v>
      </c>
      <c r="AM167" s="5">
        <f t="shared" si="254"/>
        <v>263</v>
      </c>
      <c r="AN167" s="30"/>
      <c r="AO167" s="31"/>
      <c r="AP167" s="31"/>
      <c r="AQ167" s="31"/>
      <c r="AR167" s="5">
        <f t="shared" si="242"/>
        <v>0</v>
      </c>
      <c r="AS167" s="5" t="str">
        <f t="shared" si="255"/>
        <v/>
      </c>
      <c r="AT167" s="28">
        <f t="shared" si="243"/>
        <v>0</v>
      </c>
      <c r="AU167" s="3">
        <f t="shared" si="198"/>
        <v>160</v>
      </c>
      <c r="AV167" s="5">
        <f t="shared" si="214"/>
        <v>278</v>
      </c>
      <c r="AW167" s="13"/>
      <c r="AX167" s="14"/>
      <c r="AY167" s="14"/>
      <c r="AZ167" s="14"/>
      <c r="BA167" s="5">
        <f t="shared" si="229"/>
        <v>0</v>
      </c>
      <c r="BB167" s="5" t="str">
        <f t="shared" si="256"/>
        <v/>
      </c>
      <c r="BC167" s="28">
        <f t="shared" si="257"/>
        <v>0</v>
      </c>
      <c r="BD167" s="3">
        <f t="shared" si="230"/>
        <v>160</v>
      </c>
      <c r="BE167" s="5">
        <f t="shared" si="217"/>
        <v>283</v>
      </c>
      <c r="BF167" s="30"/>
      <c r="BG167" s="31"/>
      <c r="BH167" s="31"/>
      <c r="BI167" s="31"/>
      <c r="BJ167" s="5">
        <f t="shared" si="231"/>
        <v>0</v>
      </c>
      <c r="BK167" s="5" t="str">
        <f t="shared" si="249"/>
        <v/>
      </c>
      <c r="BL167" s="28">
        <f t="shared" si="250"/>
        <v>0</v>
      </c>
      <c r="BM167" s="3">
        <f t="shared" si="258"/>
        <v>160</v>
      </c>
      <c r="BN167" s="5">
        <f t="shared" si="220"/>
        <v>284</v>
      </c>
      <c r="BO167" s="13"/>
      <c r="BP167" s="14"/>
      <c r="BQ167" s="14"/>
      <c r="BR167" s="14"/>
      <c r="BS167" s="5">
        <f t="shared" si="165"/>
        <v>0</v>
      </c>
      <c r="BT167" s="5" t="str">
        <f t="shared" si="226"/>
        <v/>
      </c>
      <c r="BU167" s="35">
        <f t="shared" si="259"/>
        <v>0</v>
      </c>
      <c r="BV167" s="3">
        <f t="shared" si="232"/>
        <v>160</v>
      </c>
      <c r="BW167" s="5">
        <f t="shared" si="228"/>
        <v>286</v>
      </c>
    </row>
    <row r="168" spans="2:75">
      <c r="B168" s="36" t="s">
        <v>1378</v>
      </c>
      <c r="C168" s="41" t="s">
        <v>41</v>
      </c>
      <c r="D168" s="74" t="s">
        <v>1377</v>
      </c>
      <c r="E168" s="51"/>
      <c r="F168" s="4"/>
      <c r="G168" s="4"/>
      <c r="H168" s="4"/>
      <c r="I168" s="4"/>
      <c r="J168" s="4"/>
      <c r="K168" s="4"/>
      <c r="L168" s="57"/>
      <c r="M168" s="13"/>
      <c r="N168" s="14"/>
      <c r="O168" s="14"/>
      <c r="P168" s="14"/>
      <c r="Q168" s="5"/>
      <c r="R168" s="5"/>
      <c r="S168" s="28"/>
      <c r="T168" s="3"/>
      <c r="U168" s="57"/>
      <c r="V168" s="13" t="s">
        <v>1255</v>
      </c>
      <c r="W168" s="14">
        <v>11</v>
      </c>
      <c r="X168" s="14">
        <v>14</v>
      </c>
      <c r="Y168" s="14">
        <v>12</v>
      </c>
      <c r="Z168" s="4">
        <f t="shared" si="238"/>
        <v>37</v>
      </c>
      <c r="AA168" s="5">
        <f t="shared" si="239"/>
        <v>152</v>
      </c>
      <c r="AB168" s="28">
        <f t="shared" si="240"/>
        <v>80</v>
      </c>
      <c r="AC168" s="76">
        <f t="shared" si="241"/>
        <v>80</v>
      </c>
      <c r="AD168" s="57">
        <f t="shared" si="251"/>
        <v>272</v>
      </c>
      <c r="AE168" s="30" t="s">
        <v>1509</v>
      </c>
      <c r="AF168" s="31">
        <v>11</v>
      </c>
      <c r="AG168" s="31">
        <v>13</v>
      </c>
      <c r="AH168" s="31">
        <v>10</v>
      </c>
      <c r="AI168" s="4">
        <f t="shared" si="184"/>
        <v>34</v>
      </c>
      <c r="AJ168" s="5">
        <f t="shared" si="252"/>
        <v>228</v>
      </c>
      <c r="AK168" s="28">
        <f t="shared" si="253"/>
        <v>29</v>
      </c>
      <c r="AL168" s="3">
        <f t="shared" si="187"/>
        <v>109</v>
      </c>
      <c r="AM168" s="5">
        <f t="shared" si="254"/>
        <v>280</v>
      </c>
      <c r="AN168" s="30"/>
      <c r="AO168" s="31"/>
      <c r="AP168" s="31"/>
      <c r="AQ168" s="31"/>
      <c r="AR168" s="5"/>
      <c r="AS168" s="5" t="str">
        <f t="shared" si="255"/>
        <v/>
      </c>
      <c r="AT168" s="28"/>
      <c r="AU168" s="3">
        <f t="shared" si="198"/>
        <v>109</v>
      </c>
      <c r="AV168" s="5">
        <f t="shared" si="214"/>
        <v>292</v>
      </c>
      <c r="AW168" s="13"/>
      <c r="AX168" s="14"/>
      <c r="AY168" s="14"/>
      <c r="AZ168" s="14"/>
      <c r="BA168" s="5">
        <f t="shared" si="229"/>
        <v>0</v>
      </c>
      <c r="BB168" s="5" t="str">
        <f t="shared" si="256"/>
        <v/>
      </c>
      <c r="BC168" s="28">
        <f t="shared" si="257"/>
        <v>0</v>
      </c>
      <c r="BD168" s="3">
        <f t="shared" si="230"/>
        <v>109</v>
      </c>
      <c r="BE168" s="5">
        <f t="shared" si="217"/>
        <v>296</v>
      </c>
      <c r="BF168" s="30" t="s">
        <v>2224</v>
      </c>
      <c r="BG168" s="31">
        <v>11</v>
      </c>
      <c r="BH168" s="31">
        <v>11</v>
      </c>
      <c r="BI168" s="31">
        <v>11</v>
      </c>
      <c r="BJ168" s="5">
        <f t="shared" si="231"/>
        <v>33</v>
      </c>
      <c r="BK168" s="5">
        <f t="shared" si="249"/>
        <v>194</v>
      </c>
      <c r="BL168" s="28">
        <f t="shared" si="250"/>
        <v>30</v>
      </c>
      <c r="BM168" s="3">
        <f t="shared" si="258"/>
        <v>139</v>
      </c>
      <c r="BN168" s="5">
        <f t="shared" si="220"/>
        <v>297</v>
      </c>
      <c r="BO168" s="13"/>
      <c r="BP168" s="14"/>
      <c r="BQ168" s="14"/>
      <c r="BR168" s="14"/>
      <c r="BS168" s="5"/>
      <c r="BT168" s="5" t="str">
        <f t="shared" si="226"/>
        <v/>
      </c>
      <c r="BU168" s="35">
        <f t="shared" si="259"/>
        <v>0</v>
      </c>
      <c r="BV168" s="3">
        <f t="shared" si="232"/>
        <v>139</v>
      </c>
      <c r="BW168" s="5">
        <f t="shared" si="228"/>
        <v>298</v>
      </c>
    </row>
    <row r="169" spans="2:75">
      <c r="B169" s="36" t="s">
        <v>1648</v>
      </c>
      <c r="C169" s="41" t="s">
        <v>41</v>
      </c>
      <c r="D169" s="74" t="s">
        <v>1643</v>
      </c>
      <c r="E169" s="51"/>
      <c r="F169" s="4"/>
      <c r="G169" s="4"/>
      <c r="H169" s="4"/>
      <c r="I169" s="4"/>
      <c r="J169" s="4"/>
      <c r="K169" s="4"/>
      <c r="L169" s="57"/>
      <c r="M169" s="13"/>
      <c r="N169" s="14"/>
      <c r="O169" s="14"/>
      <c r="P169" s="14"/>
      <c r="Q169" s="5"/>
      <c r="R169" s="5"/>
      <c r="S169" s="28"/>
      <c r="T169" s="3"/>
      <c r="U169" s="57"/>
      <c r="V169" s="13"/>
      <c r="W169" s="14"/>
      <c r="X169" s="14"/>
      <c r="Y169" s="14"/>
      <c r="Z169" s="4"/>
      <c r="AA169" s="5"/>
      <c r="AB169" s="28"/>
      <c r="AC169" s="76"/>
      <c r="AD169" s="57" t="str">
        <f t="shared" si="251"/>
        <v/>
      </c>
      <c r="AE169" s="30" t="s">
        <v>1510</v>
      </c>
      <c r="AF169" s="31">
        <v>15</v>
      </c>
      <c r="AG169" s="31">
        <v>14</v>
      </c>
      <c r="AH169" s="31">
        <v>12</v>
      </c>
      <c r="AI169" s="4">
        <f t="shared" si="184"/>
        <v>41</v>
      </c>
      <c r="AJ169" s="5">
        <f t="shared" si="252"/>
        <v>104</v>
      </c>
      <c r="AK169" s="28">
        <f t="shared" si="253"/>
        <v>153</v>
      </c>
      <c r="AL169" s="3">
        <f t="shared" si="187"/>
        <v>153</v>
      </c>
      <c r="AM169" s="5">
        <f t="shared" si="254"/>
        <v>265</v>
      </c>
      <c r="AN169" s="30"/>
      <c r="AO169" s="31"/>
      <c r="AP169" s="31"/>
      <c r="AQ169" s="31"/>
      <c r="AR169" s="5"/>
      <c r="AS169" s="5" t="str">
        <f t="shared" si="255"/>
        <v/>
      </c>
      <c r="AT169" s="28"/>
      <c r="AU169" s="3">
        <f t="shared" si="198"/>
        <v>153</v>
      </c>
      <c r="AV169" s="5">
        <f t="shared" si="214"/>
        <v>280</v>
      </c>
      <c r="AW169" s="13"/>
      <c r="AX169" s="14"/>
      <c r="AY169" s="14"/>
      <c r="AZ169" s="14"/>
      <c r="BA169" s="5">
        <f t="shared" si="229"/>
        <v>0</v>
      </c>
      <c r="BB169" s="5" t="str">
        <f t="shared" si="256"/>
        <v/>
      </c>
      <c r="BC169" s="28">
        <f t="shared" si="257"/>
        <v>0</v>
      </c>
      <c r="BD169" s="3">
        <f t="shared" si="230"/>
        <v>153</v>
      </c>
      <c r="BE169" s="5">
        <f t="shared" si="217"/>
        <v>286</v>
      </c>
      <c r="BF169" s="30"/>
      <c r="BG169" s="31"/>
      <c r="BH169" s="31"/>
      <c r="BI169" s="31"/>
      <c r="BJ169" s="5">
        <f t="shared" si="231"/>
        <v>0</v>
      </c>
      <c r="BK169" s="5"/>
      <c r="BL169" s="28"/>
      <c r="BM169" s="3">
        <f t="shared" si="244"/>
        <v>153</v>
      </c>
      <c r="BN169" s="5">
        <f t="shared" si="220"/>
        <v>287</v>
      </c>
      <c r="BO169" s="13"/>
      <c r="BP169" s="14"/>
      <c r="BQ169" s="14"/>
      <c r="BR169" s="14"/>
      <c r="BS169" s="5"/>
      <c r="BT169" s="5" t="str">
        <f t="shared" si="226"/>
        <v/>
      </c>
      <c r="BU169" s="35">
        <f t="shared" si="259"/>
        <v>0</v>
      </c>
      <c r="BV169" s="3">
        <f t="shared" si="232"/>
        <v>153</v>
      </c>
      <c r="BW169" s="5">
        <f t="shared" si="228"/>
        <v>288</v>
      </c>
    </row>
    <row r="170" spans="2:75">
      <c r="B170" s="36" t="s">
        <v>348</v>
      </c>
      <c r="C170" s="41" t="s">
        <v>49</v>
      </c>
      <c r="D170" s="74" t="s">
        <v>610</v>
      </c>
      <c r="E170" s="51" t="s">
        <v>121</v>
      </c>
      <c r="F170" s="4">
        <v>13</v>
      </c>
      <c r="G170" s="4">
        <v>15</v>
      </c>
      <c r="H170" s="4">
        <v>16</v>
      </c>
      <c r="I170" s="4">
        <f t="shared" ref="I170:I183" si="260">SUM(F170:H170)</f>
        <v>44</v>
      </c>
      <c r="J170" s="4">
        <f t="shared" ref="J170:J183" si="261">IF(E170="","",RANK(I170,I$6:I$366))</f>
        <v>19</v>
      </c>
      <c r="K170" s="4">
        <f t="shared" ref="K170:K183" si="262">IF(J170="",0,I$368+1-J170)</f>
        <v>229</v>
      </c>
      <c r="L170" s="57">
        <f t="shared" ref="L170:L183" si="263">IF(E170="","",RANK(K170,K$6:K$366))</f>
        <v>19</v>
      </c>
      <c r="M170" s="13" t="s">
        <v>956</v>
      </c>
      <c r="N170" s="14">
        <v>10</v>
      </c>
      <c r="O170" s="14">
        <v>12</v>
      </c>
      <c r="P170" s="14">
        <v>10</v>
      </c>
      <c r="Q170" s="5">
        <f t="shared" ref="Q170:Q183" si="264">SUM(N170:P170)</f>
        <v>32</v>
      </c>
      <c r="R170" s="5">
        <f t="shared" ref="R170:R183" si="265">IF(M170="","",RANK(Q170,Q$6:Q$367))</f>
        <v>238</v>
      </c>
      <c r="S170" s="28">
        <f t="shared" ref="S170:S183" si="266">IF(R170="",0,Q$368+1-R170)</f>
        <v>15</v>
      </c>
      <c r="T170" s="3">
        <f t="shared" ref="T170:T183" si="267">S170+K170</f>
        <v>244</v>
      </c>
      <c r="U170" s="57">
        <f t="shared" ref="U170:U183" si="268">IF(T170=0,"",RANK(T170,T$6:T$367))</f>
        <v>133</v>
      </c>
      <c r="V170" s="13" t="s">
        <v>1256</v>
      </c>
      <c r="W170" s="14">
        <v>14</v>
      </c>
      <c r="X170" s="14">
        <v>12</v>
      </c>
      <c r="Y170" s="14">
        <v>8</v>
      </c>
      <c r="Z170" s="4">
        <f t="shared" ref="Z170:Z183" si="269">SUM(W170:Y170)</f>
        <v>34</v>
      </c>
      <c r="AA170" s="5">
        <f t="shared" ref="AA170:AA183" si="270">IF(V170="","",RANK(Z170,Z$6:Z$367))</f>
        <v>177</v>
      </c>
      <c r="AB170" s="28">
        <f t="shared" ref="AB170:AB183" si="271">IF(AA170="",0,Z$368+1-AA170)</f>
        <v>55</v>
      </c>
      <c r="AC170" s="76">
        <f t="shared" ref="AC170:AC183" si="272">AB170+T170</f>
        <v>299</v>
      </c>
      <c r="AD170" s="57">
        <f t="shared" si="251"/>
        <v>163</v>
      </c>
      <c r="AE170" s="30"/>
      <c r="AF170" s="31"/>
      <c r="AG170" s="31"/>
      <c r="AH170" s="31"/>
      <c r="AI170" s="4">
        <f t="shared" ref="AI170:AI183" si="273">SUM(AF170:AH170)</f>
        <v>0</v>
      </c>
      <c r="AJ170" s="5" t="str">
        <f t="shared" si="252"/>
        <v/>
      </c>
      <c r="AK170" s="28">
        <f t="shared" si="253"/>
        <v>0</v>
      </c>
      <c r="AL170" s="3">
        <f t="shared" ref="AL170:AL183" si="274">AK170+AC170</f>
        <v>299</v>
      </c>
      <c r="AM170" s="5">
        <f t="shared" si="254"/>
        <v>210</v>
      </c>
      <c r="AN170" s="13"/>
      <c r="AO170" s="14"/>
      <c r="AP170" s="14"/>
      <c r="AQ170" s="14"/>
      <c r="AR170" s="5">
        <f t="shared" ref="AR170:AR192" si="275">SUM(AO170:AQ170)</f>
        <v>0</v>
      </c>
      <c r="AS170" s="5" t="str">
        <f t="shared" si="255"/>
        <v/>
      </c>
      <c r="AT170" s="28">
        <f t="shared" ref="AT170:AT192" si="276">IF(AS170="",0,AR$368+1-AS170)</f>
        <v>0</v>
      </c>
      <c r="AU170" s="3">
        <f t="shared" si="198"/>
        <v>299</v>
      </c>
      <c r="AV170" s="5">
        <f t="shared" si="214"/>
        <v>236</v>
      </c>
      <c r="AW170" s="13"/>
      <c r="AX170" s="14"/>
      <c r="AY170" s="14"/>
      <c r="AZ170" s="14"/>
      <c r="BA170" s="5">
        <f t="shared" si="229"/>
        <v>0</v>
      </c>
      <c r="BB170" s="5" t="str">
        <f t="shared" si="256"/>
        <v/>
      </c>
      <c r="BC170" s="28">
        <f t="shared" si="257"/>
        <v>0</v>
      </c>
      <c r="BD170" s="3">
        <f t="shared" si="230"/>
        <v>299</v>
      </c>
      <c r="BE170" s="5">
        <f t="shared" si="217"/>
        <v>249</v>
      </c>
      <c r="BF170" s="30"/>
      <c r="BG170" s="31"/>
      <c r="BH170" s="31"/>
      <c r="BI170" s="31"/>
      <c r="BJ170" s="5">
        <f t="shared" si="231"/>
        <v>0</v>
      </c>
      <c r="BK170" s="5" t="str">
        <f t="shared" ref="BK170:BK192" si="277">IF(BF170="","",RANK(BJ170,BJ$6:BJ$367))</f>
        <v/>
      </c>
      <c r="BL170" s="28">
        <f t="shared" ref="BL170:BL192" si="278">IF(BK170="",0,BJ$368+1-BK170)</f>
        <v>0</v>
      </c>
      <c r="BM170" s="3">
        <f t="shared" si="244"/>
        <v>299</v>
      </c>
      <c r="BN170" s="5">
        <f t="shared" si="220"/>
        <v>254</v>
      </c>
      <c r="BO170" s="13"/>
      <c r="BP170" s="14"/>
      <c r="BQ170" s="14"/>
      <c r="BR170" s="14"/>
      <c r="BS170" s="5">
        <f t="shared" si="165"/>
        <v>0</v>
      </c>
      <c r="BT170" s="5" t="str">
        <f t="shared" si="226"/>
        <v/>
      </c>
      <c r="BU170" s="35">
        <f t="shared" si="259"/>
        <v>0</v>
      </c>
      <c r="BV170" s="3">
        <f t="shared" si="189"/>
        <v>299</v>
      </c>
      <c r="BW170" s="5">
        <f t="shared" si="228"/>
        <v>257</v>
      </c>
    </row>
    <row r="171" spans="2:75">
      <c r="B171" s="36" t="s">
        <v>533</v>
      </c>
      <c r="C171" s="41" t="s">
        <v>49</v>
      </c>
      <c r="D171" s="74" t="s">
        <v>611</v>
      </c>
      <c r="E171" s="51" t="s">
        <v>94</v>
      </c>
      <c r="F171" s="4">
        <v>14</v>
      </c>
      <c r="G171" s="4">
        <v>12</v>
      </c>
      <c r="H171" s="4">
        <v>18</v>
      </c>
      <c r="I171" s="4">
        <f t="shared" si="260"/>
        <v>44</v>
      </c>
      <c r="J171" s="4">
        <f t="shared" si="261"/>
        <v>19</v>
      </c>
      <c r="K171" s="4">
        <f t="shared" si="262"/>
        <v>229</v>
      </c>
      <c r="L171" s="57">
        <f t="shared" si="263"/>
        <v>19</v>
      </c>
      <c r="M171" s="13" t="s">
        <v>957</v>
      </c>
      <c r="N171" s="14">
        <v>14</v>
      </c>
      <c r="O171" s="14">
        <v>11</v>
      </c>
      <c r="P171" s="14">
        <v>13</v>
      </c>
      <c r="Q171" s="5">
        <f t="shared" si="264"/>
        <v>38</v>
      </c>
      <c r="R171" s="5">
        <f t="shared" si="265"/>
        <v>168</v>
      </c>
      <c r="S171" s="28">
        <f t="shared" si="266"/>
        <v>85</v>
      </c>
      <c r="T171" s="3">
        <f t="shared" si="267"/>
        <v>314</v>
      </c>
      <c r="U171" s="57">
        <f t="shared" si="268"/>
        <v>76</v>
      </c>
      <c r="V171" s="13" t="s">
        <v>1257</v>
      </c>
      <c r="W171" s="14">
        <v>9</v>
      </c>
      <c r="X171" s="14">
        <v>12</v>
      </c>
      <c r="Y171" s="14">
        <v>14</v>
      </c>
      <c r="Z171" s="4">
        <f t="shared" si="269"/>
        <v>35</v>
      </c>
      <c r="AA171" s="5">
        <f t="shared" si="270"/>
        <v>171</v>
      </c>
      <c r="AB171" s="28">
        <f t="shared" si="271"/>
        <v>61</v>
      </c>
      <c r="AC171" s="76">
        <f t="shared" si="272"/>
        <v>375</v>
      </c>
      <c r="AD171" s="57">
        <f t="shared" si="251"/>
        <v>113</v>
      </c>
      <c r="AE171" s="30" t="s">
        <v>1511</v>
      </c>
      <c r="AF171" s="31">
        <v>16</v>
      </c>
      <c r="AG171" s="31">
        <v>12</v>
      </c>
      <c r="AH171" s="31">
        <v>12</v>
      </c>
      <c r="AI171" s="4">
        <f t="shared" si="273"/>
        <v>40</v>
      </c>
      <c r="AJ171" s="5">
        <f t="shared" si="252"/>
        <v>133</v>
      </c>
      <c r="AK171" s="28">
        <f t="shared" si="253"/>
        <v>124</v>
      </c>
      <c r="AL171" s="3">
        <f t="shared" si="274"/>
        <v>499</v>
      </c>
      <c r="AM171" s="5">
        <f t="shared" si="254"/>
        <v>114</v>
      </c>
      <c r="AN171" s="30" t="s">
        <v>1778</v>
      </c>
      <c r="AO171" s="31">
        <v>11</v>
      </c>
      <c r="AP171" s="31">
        <v>14</v>
      </c>
      <c r="AQ171" s="31">
        <v>14</v>
      </c>
      <c r="AR171" s="5">
        <f t="shared" si="275"/>
        <v>39</v>
      </c>
      <c r="AS171" s="5">
        <f t="shared" si="255"/>
        <v>135</v>
      </c>
      <c r="AT171" s="28">
        <f t="shared" si="276"/>
        <v>102</v>
      </c>
      <c r="AU171" s="3">
        <f t="shared" si="198"/>
        <v>601</v>
      </c>
      <c r="AV171" s="5">
        <f t="shared" si="214"/>
        <v>119</v>
      </c>
      <c r="AW171" s="13" t="s">
        <v>2015</v>
      </c>
      <c r="AX171" s="14">
        <v>12</v>
      </c>
      <c r="AY171" s="14">
        <v>15</v>
      </c>
      <c r="AZ171" s="14">
        <v>12</v>
      </c>
      <c r="BA171" s="5">
        <f t="shared" si="229"/>
        <v>39</v>
      </c>
      <c r="BB171" s="5">
        <f t="shared" si="256"/>
        <v>95</v>
      </c>
      <c r="BC171" s="28">
        <f t="shared" si="257"/>
        <v>127</v>
      </c>
      <c r="BD171" s="3">
        <f t="shared" si="230"/>
        <v>728</v>
      </c>
      <c r="BE171" s="5">
        <f t="shared" si="217"/>
        <v>108</v>
      </c>
      <c r="BF171" s="30" t="s">
        <v>2225</v>
      </c>
      <c r="BG171" s="31">
        <v>17</v>
      </c>
      <c r="BH171" s="31">
        <v>15</v>
      </c>
      <c r="BI171" s="31">
        <v>14</v>
      </c>
      <c r="BJ171" s="5">
        <f t="shared" si="231"/>
        <v>46</v>
      </c>
      <c r="BK171" s="5">
        <f t="shared" si="277"/>
        <v>29</v>
      </c>
      <c r="BL171" s="28">
        <f t="shared" si="278"/>
        <v>195</v>
      </c>
      <c r="BM171" s="3">
        <f t="shared" si="244"/>
        <v>923</v>
      </c>
      <c r="BN171" s="5">
        <f t="shared" si="220"/>
        <v>83</v>
      </c>
      <c r="BO171" s="13"/>
      <c r="BP171" s="14"/>
      <c r="BQ171" s="14"/>
      <c r="BR171" s="14"/>
      <c r="BS171" s="5">
        <f t="shared" si="165"/>
        <v>0</v>
      </c>
      <c r="BT171" s="5" t="str">
        <f t="shared" si="226"/>
        <v/>
      </c>
      <c r="BU171" s="35">
        <f t="shared" si="259"/>
        <v>0</v>
      </c>
      <c r="BV171" s="3">
        <f t="shared" si="189"/>
        <v>923</v>
      </c>
      <c r="BW171" s="5">
        <f t="shared" si="228"/>
        <v>103</v>
      </c>
    </row>
    <row r="172" spans="2:75">
      <c r="B172" s="36" t="s">
        <v>478</v>
      </c>
      <c r="C172" s="41" t="s">
        <v>49</v>
      </c>
      <c r="D172" s="74" t="s">
        <v>782</v>
      </c>
      <c r="E172" s="51" t="s">
        <v>287</v>
      </c>
      <c r="F172" s="4">
        <v>10</v>
      </c>
      <c r="G172" s="4">
        <v>11</v>
      </c>
      <c r="H172" s="4">
        <v>10</v>
      </c>
      <c r="I172" s="4">
        <f t="shared" si="260"/>
        <v>31</v>
      </c>
      <c r="J172" s="4">
        <f t="shared" si="261"/>
        <v>184</v>
      </c>
      <c r="K172" s="4">
        <f t="shared" si="262"/>
        <v>64</v>
      </c>
      <c r="L172" s="57">
        <f t="shared" si="263"/>
        <v>184</v>
      </c>
      <c r="M172" s="13" t="s">
        <v>958</v>
      </c>
      <c r="N172" s="14">
        <v>10</v>
      </c>
      <c r="O172" s="14">
        <v>12</v>
      </c>
      <c r="P172" s="14">
        <v>18</v>
      </c>
      <c r="Q172" s="5">
        <f t="shared" si="264"/>
        <v>40</v>
      </c>
      <c r="R172" s="5">
        <f t="shared" si="265"/>
        <v>130</v>
      </c>
      <c r="S172" s="28">
        <f t="shared" si="266"/>
        <v>123</v>
      </c>
      <c r="T172" s="3">
        <f t="shared" si="267"/>
        <v>187</v>
      </c>
      <c r="U172" s="57">
        <f t="shared" si="268"/>
        <v>172</v>
      </c>
      <c r="V172" s="13" t="s">
        <v>1258</v>
      </c>
      <c r="W172" s="14">
        <v>12</v>
      </c>
      <c r="X172" s="14">
        <v>15</v>
      </c>
      <c r="Y172" s="14">
        <v>15</v>
      </c>
      <c r="Z172" s="4">
        <f t="shared" si="269"/>
        <v>42</v>
      </c>
      <c r="AA172" s="5">
        <f t="shared" si="270"/>
        <v>90</v>
      </c>
      <c r="AB172" s="28">
        <f t="shared" si="271"/>
        <v>142</v>
      </c>
      <c r="AC172" s="76">
        <f t="shared" si="272"/>
        <v>329</v>
      </c>
      <c r="AD172" s="57">
        <f t="shared" si="251"/>
        <v>143</v>
      </c>
      <c r="AE172" s="30" t="s">
        <v>1512</v>
      </c>
      <c r="AF172" s="31">
        <v>14</v>
      </c>
      <c r="AG172" s="31">
        <v>10</v>
      </c>
      <c r="AH172" s="31">
        <v>10</v>
      </c>
      <c r="AI172" s="4">
        <f t="shared" si="273"/>
        <v>34</v>
      </c>
      <c r="AJ172" s="5">
        <f t="shared" si="252"/>
        <v>228</v>
      </c>
      <c r="AK172" s="28">
        <f t="shared" si="253"/>
        <v>29</v>
      </c>
      <c r="AL172" s="3">
        <f t="shared" si="274"/>
        <v>358</v>
      </c>
      <c r="AM172" s="5">
        <f t="shared" si="254"/>
        <v>185</v>
      </c>
      <c r="AN172" s="30" t="s">
        <v>1779</v>
      </c>
      <c r="AO172" s="31">
        <v>10</v>
      </c>
      <c r="AP172" s="31">
        <v>12</v>
      </c>
      <c r="AQ172" s="31">
        <v>12</v>
      </c>
      <c r="AR172" s="5">
        <f t="shared" si="275"/>
        <v>34</v>
      </c>
      <c r="AS172" s="5">
        <f t="shared" si="255"/>
        <v>210</v>
      </c>
      <c r="AT172" s="28">
        <f t="shared" si="276"/>
        <v>27</v>
      </c>
      <c r="AU172" s="3">
        <f t="shared" si="198"/>
        <v>385</v>
      </c>
      <c r="AV172" s="5">
        <f t="shared" si="214"/>
        <v>210</v>
      </c>
      <c r="AW172" s="13" t="s">
        <v>2016</v>
      </c>
      <c r="AX172" s="14">
        <v>15</v>
      </c>
      <c r="AY172" s="14">
        <v>10</v>
      </c>
      <c r="AZ172" s="14">
        <v>10</v>
      </c>
      <c r="BA172" s="5">
        <f t="shared" si="229"/>
        <v>35</v>
      </c>
      <c r="BB172" s="5">
        <f t="shared" si="256"/>
        <v>169</v>
      </c>
      <c r="BC172" s="28">
        <f t="shared" si="257"/>
        <v>53</v>
      </c>
      <c r="BD172" s="3">
        <f t="shared" si="230"/>
        <v>438</v>
      </c>
      <c r="BE172" s="5">
        <f t="shared" si="217"/>
        <v>207</v>
      </c>
      <c r="BF172" s="13" t="s">
        <v>2226</v>
      </c>
      <c r="BG172" s="14">
        <v>13</v>
      </c>
      <c r="BH172" s="14">
        <v>15</v>
      </c>
      <c r="BI172" s="14">
        <v>13</v>
      </c>
      <c r="BJ172" s="5">
        <f t="shared" si="231"/>
        <v>41</v>
      </c>
      <c r="BK172" s="5">
        <f t="shared" si="277"/>
        <v>97</v>
      </c>
      <c r="BL172" s="28">
        <f t="shared" si="278"/>
        <v>127</v>
      </c>
      <c r="BM172" s="3">
        <f t="shared" si="244"/>
        <v>565</v>
      </c>
      <c r="BN172" s="5">
        <f t="shared" si="220"/>
        <v>190</v>
      </c>
      <c r="BO172" s="13" t="s">
        <v>2420</v>
      </c>
      <c r="BP172" s="14">
        <v>10</v>
      </c>
      <c r="BQ172" s="14">
        <v>11</v>
      </c>
      <c r="BR172" s="14">
        <v>16</v>
      </c>
      <c r="BS172" s="5">
        <f t="shared" si="165"/>
        <v>37</v>
      </c>
      <c r="BT172" s="5">
        <f t="shared" si="226"/>
        <v>93</v>
      </c>
      <c r="BU172" s="35">
        <f t="shared" si="259"/>
        <v>78</v>
      </c>
      <c r="BV172" s="3">
        <f t="shared" si="189"/>
        <v>643</v>
      </c>
      <c r="BW172" s="5">
        <f t="shared" si="228"/>
        <v>180</v>
      </c>
    </row>
    <row r="173" spans="2:75">
      <c r="B173" s="36" t="s">
        <v>559</v>
      </c>
      <c r="C173" s="41" t="s">
        <v>49</v>
      </c>
      <c r="D173" s="74" t="s">
        <v>720</v>
      </c>
      <c r="E173" s="51" t="s">
        <v>228</v>
      </c>
      <c r="F173" s="4">
        <v>11</v>
      </c>
      <c r="G173" s="4">
        <v>10</v>
      </c>
      <c r="H173" s="4">
        <v>13</v>
      </c>
      <c r="I173" s="4">
        <f t="shared" si="260"/>
        <v>34</v>
      </c>
      <c r="J173" s="4">
        <f t="shared" si="261"/>
        <v>129</v>
      </c>
      <c r="K173" s="4">
        <f t="shared" si="262"/>
        <v>119</v>
      </c>
      <c r="L173" s="57">
        <f t="shared" si="263"/>
        <v>129</v>
      </c>
      <c r="M173" s="13" t="s">
        <v>959</v>
      </c>
      <c r="N173" s="14">
        <v>13</v>
      </c>
      <c r="O173" s="14">
        <v>13</v>
      </c>
      <c r="P173" s="14">
        <v>18</v>
      </c>
      <c r="Q173" s="5">
        <f t="shared" si="264"/>
        <v>44</v>
      </c>
      <c r="R173" s="5">
        <f t="shared" si="265"/>
        <v>63</v>
      </c>
      <c r="S173" s="28">
        <f t="shared" si="266"/>
        <v>190</v>
      </c>
      <c r="T173" s="3">
        <f t="shared" si="267"/>
        <v>309</v>
      </c>
      <c r="U173" s="57">
        <f t="shared" si="268"/>
        <v>81</v>
      </c>
      <c r="V173" s="13" t="s">
        <v>1259</v>
      </c>
      <c r="W173" s="14">
        <v>12</v>
      </c>
      <c r="X173" s="14">
        <v>11</v>
      </c>
      <c r="Y173" s="14">
        <v>6</v>
      </c>
      <c r="Z173" s="4">
        <f t="shared" si="269"/>
        <v>29</v>
      </c>
      <c r="AA173" s="5">
        <f t="shared" si="270"/>
        <v>208</v>
      </c>
      <c r="AB173" s="28">
        <f t="shared" si="271"/>
        <v>24</v>
      </c>
      <c r="AC173" s="76">
        <f t="shared" si="272"/>
        <v>333</v>
      </c>
      <c r="AD173" s="57">
        <f t="shared" si="251"/>
        <v>141</v>
      </c>
      <c r="AE173" s="30" t="s">
        <v>1513</v>
      </c>
      <c r="AF173" s="31">
        <v>16</v>
      </c>
      <c r="AG173" s="31">
        <v>12</v>
      </c>
      <c r="AH173" s="31">
        <v>11</v>
      </c>
      <c r="AI173" s="4">
        <f t="shared" si="273"/>
        <v>39</v>
      </c>
      <c r="AJ173" s="5">
        <f t="shared" si="252"/>
        <v>157</v>
      </c>
      <c r="AK173" s="28">
        <f t="shared" si="253"/>
        <v>100</v>
      </c>
      <c r="AL173" s="3">
        <f t="shared" si="274"/>
        <v>433</v>
      </c>
      <c r="AM173" s="5">
        <f t="shared" si="254"/>
        <v>153</v>
      </c>
      <c r="AN173" s="30" t="s">
        <v>1780</v>
      </c>
      <c r="AO173" s="31">
        <v>19</v>
      </c>
      <c r="AP173" s="31">
        <v>12</v>
      </c>
      <c r="AQ173" s="31">
        <v>16</v>
      </c>
      <c r="AR173" s="5">
        <f t="shared" si="275"/>
        <v>47</v>
      </c>
      <c r="AS173" s="5">
        <f t="shared" si="255"/>
        <v>27</v>
      </c>
      <c r="AT173" s="28">
        <f t="shared" si="276"/>
        <v>210</v>
      </c>
      <c r="AU173" s="3">
        <f t="shared" si="198"/>
        <v>643</v>
      </c>
      <c r="AV173" s="5">
        <f t="shared" si="214"/>
        <v>98</v>
      </c>
      <c r="AW173" s="13" t="s">
        <v>2017</v>
      </c>
      <c r="AX173" s="14">
        <v>10</v>
      </c>
      <c r="AY173" s="14">
        <v>14</v>
      </c>
      <c r="AZ173" s="14">
        <v>12</v>
      </c>
      <c r="BA173" s="5">
        <f t="shared" si="229"/>
        <v>36</v>
      </c>
      <c r="BB173" s="5">
        <f t="shared" si="256"/>
        <v>155</v>
      </c>
      <c r="BC173" s="28">
        <f t="shared" si="257"/>
        <v>67</v>
      </c>
      <c r="BD173" s="3">
        <f t="shared" si="230"/>
        <v>710</v>
      </c>
      <c r="BE173" s="5">
        <f t="shared" si="217"/>
        <v>114</v>
      </c>
      <c r="BF173" s="13" t="s">
        <v>102</v>
      </c>
      <c r="BG173" s="14">
        <v>12</v>
      </c>
      <c r="BH173" s="14">
        <v>16</v>
      </c>
      <c r="BI173" s="14">
        <v>13</v>
      </c>
      <c r="BJ173" s="5">
        <f t="shared" si="231"/>
        <v>41</v>
      </c>
      <c r="BK173" s="5">
        <f t="shared" si="277"/>
        <v>97</v>
      </c>
      <c r="BL173" s="28">
        <f t="shared" si="278"/>
        <v>127</v>
      </c>
      <c r="BM173" s="3">
        <f t="shared" si="244"/>
        <v>837</v>
      </c>
      <c r="BN173" s="5">
        <f t="shared" si="220"/>
        <v>113</v>
      </c>
      <c r="BO173" s="13"/>
      <c r="BP173" s="14"/>
      <c r="BQ173" s="14"/>
      <c r="BR173" s="14"/>
      <c r="BS173" s="5">
        <f t="shared" si="165"/>
        <v>0</v>
      </c>
      <c r="BT173" s="5" t="str">
        <f t="shared" si="226"/>
        <v/>
      </c>
      <c r="BU173" s="35">
        <f t="shared" si="259"/>
        <v>0</v>
      </c>
      <c r="BV173" s="3">
        <f t="shared" si="189"/>
        <v>837</v>
      </c>
      <c r="BW173" s="5">
        <f t="shared" si="228"/>
        <v>137</v>
      </c>
    </row>
    <row r="174" spans="2:75">
      <c r="B174" s="36" t="s">
        <v>574</v>
      </c>
      <c r="C174" s="41" t="s">
        <v>49</v>
      </c>
      <c r="D174" s="74" t="s">
        <v>793</v>
      </c>
      <c r="E174" s="51" t="s">
        <v>291</v>
      </c>
      <c r="F174" s="4">
        <v>11</v>
      </c>
      <c r="G174" s="4">
        <v>9</v>
      </c>
      <c r="H174" s="4">
        <v>11</v>
      </c>
      <c r="I174" s="4">
        <f t="shared" si="260"/>
        <v>31</v>
      </c>
      <c r="J174" s="4">
        <f t="shared" si="261"/>
        <v>184</v>
      </c>
      <c r="K174" s="4">
        <f t="shared" si="262"/>
        <v>64</v>
      </c>
      <c r="L174" s="57">
        <f t="shared" si="263"/>
        <v>184</v>
      </c>
      <c r="M174" s="13" t="s">
        <v>960</v>
      </c>
      <c r="N174" s="14">
        <v>11</v>
      </c>
      <c r="O174" s="14">
        <v>12</v>
      </c>
      <c r="P174" s="14">
        <v>11</v>
      </c>
      <c r="Q174" s="4">
        <f t="shared" si="264"/>
        <v>34</v>
      </c>
      <c r="R174" s="5">
        <f t="shared" si="265"/>
        <v>224</v>
      </c>
      <c r="S174" s="28">
        <f t="shared" si="266"/>
        <v>29</v>
      </c>
      <c r="T174" s="3">
        <f t="shared" si="267"/>
        <v>93</v>
      </c>
      <c r="U174" s="57">
        <f t="shared" si="268"/>
        <v>243</v>
      </c>
      <c r="V174" s="30"/>
      <c r="W174" s="31"/>
      <c r="X174" s="31"/>
      <c r="Y174" s="31"/>
      <c r="Z174" s="4">
        <f t="shared" si="269"/>
        <v>0</v>
      </c>
      <c r="AA174" s="5" t="str">
        <f t="shared" si="270"/>
        <v/>
      </c>
      <c r="AB174" s="28">
        <f t="shared" si="271"/>
        <v>0</v>
      </c>
      <c r="AC174" s="76">
        <f t="shared" si="272"/>
        <v>93</v>
      </c>
      <c r="AD174" s="57">
        <f t="shared" si="251"/>
        <v>268</v>
      </c>
      <c r="AE174" s="30"/>
      <c r="AF174" s="31"/>
      <c r="AG174" s="31"/>
      <c r="AH174" s="31"/>
      <c r="AI174" s="4">
        <f t="shared" si="273"/>
        <v>0</v>
      </c>
      <c r="AJ174" s="5" t="str">
        <f t="shared" si="252"/>
        <v/>
      </c>
      <c r="AK174" s="28">
        <f t="shared" si="253"/>
        <v>0</v>
      </c>
      <c r="AL174" s="3">
        <f t="shared" si="274"/>
        <v>93</v>
      </c>
      <c r="AM174" s="5">
        <f t="shared" si="254"/>
        <v>286</v>
      </c>
      <c r="AN174" s="13"/>
      <c r="AO174" s="14"/>
      <c r="AP174" s="14"/>
      <c r="AQ174" s="14"/>
      <c r="AR174" s="5">
        <f t="shared" si="275"/>
        <v>0</v>
      </c>
      <c r="AS174" s="5" t="str">
        <f t="shared" si="255"/>
        <v/>
      </c>
      <c r="AT174" s="28">
        <f t="shared" si="276"/>
        <v>0</v>
      </c>
      <c r="AU174" s="3">
        <f t="shared" si="198"/>
        <v>93</v>
      </c>
      <c r="AV174" s="5">
        <f t="shared" si="214"/>
        <v>295</v>
      </c>
      <c r="AW174" s="13"/>
      <c r="AX174" s="14"/>
      <c r="AY174" s="14"/>
      <c r="AZ174" s="14"/>
      <c r="BA174" s="5">
        <f t="shared" si="229"/>
        <v>0</v>
      </c>
      <c r="BB174" s="5" t="str">
        <f t="shared" si="256"/>
        <v/>
      </c>
      <c r="BC174" s="28">
        <f t="shared" si="257"/>
        <v>0</v>
      </c>
      <c r="BD174" s="3">
        <f t="shared" si="230"/>
        <v>93</v>
      </c>
      <c r="BE174" s="5">
        <f t="shared" si="217"/>
        <v>300</v>
      </c>
      <c r="BF174" s="13"/>
      <c r="BG174" s="14"/>
      <c r="BH174" s="14"/>
      <c r="BI174" s="14"/>
      <c r="BJ174" s="5">
        <f t="shared" si="231"/>
        <v>0</v>
      </c>
      <c r="BK174" s="5" t="str">
        <f t="shared" si="277"/>
        <v/>
      </c>
      <c r="BL174" s="28">
        <f t="shared" si="278"/>
        <v>0</v>
      </c>
      <c r="BM174" s="3">
        <f t="shared" si="244"/>
        <v>93</v>
      </c>
      <c r="BN174" s="5">
        <f t="shared" si="220"/>
        <v>302</v>
      </c>
      <c r="BO174" s="13"/>
      <c r="BP174" s="14"/>
      <c r="BQ174" s="14"/>
      <c r="BR174" s="14"/>
      <c r="BS174" s="5">
        <f t="shared" si="165"/>
        <v>0</v>
      </c>
      <c r="BT174" s="5" t="str">
        <f t="shared" si="226"/>
        <v/>
      </c>
      <c r="BU174" s="35">
        <f t="shared" si="259"/>
        <v>0</v>
      </c>
      <c r="BV174" s="3">
        <f t="shared" si="189"/>
        <v>93</v>
      </c>
      <c r="BW174" s="5">
        <f t="shared" si="228"/>
        <v>303</v>
      </c>
    </row>
    <row r="175" spans="2:75">
      <c r="B175" s="36" t="s">
        <v>558</v>
      </c>
      <c r="C175" s="41" t="s">
        <v>49</v>
      </c>
      <c r="D175" s="74" t="s">
        <v>717</v>
      </c>
      <c r="E175" s="51" t="s">
        <v>203</v>
      </c>
      <c r="F175" s="4">
        <v>13</v>
      </c>
      <c r="G175" s="4">
        <v>11</v>
      </c>
      <c r="H175" s="4">
        <v>11</v>
      </c>
      <c r="I175" s="4">
        <f t="shared" si="260"/>
        <v>35</v>
      </c>
      <c r="J175" s="4">
        <f t="shared" si="261"/>
        <v>108</v>
      </c>
      <c r="K175" s="4">
        <f t="shared" si="262"/>
        <v>140</v>
      </c>
      <c r="L175" s="57">
        <f t="shared" si="263"/>
        <v>108</v>
      </c>
      <c r="M175" s="30" t="s">
        <v>961</v>
      </c>
      <c r="N175" s="31">
        <v>11</v>
      </c>
      <c r="O175" s="31">
        <v>12</v>
      </c>
      <c r="P175" s="31">
        <v>13</v>
      </c>
      <c r="Q175" s="4">
        <f t="shared" si="264"/>
        <v>36</v>
      </c>
      <c r="R175" s="5">
        <f t="shared" si="265"/>
        <v>194</v>
      </c>
      <c r="S175" s="28">
        <f t="shared" si="266"/>
        <v>59</v>
      </c>
      <c r="T175" s="3">
        <f t="shared" si="267"/>
        <v>199</v>
      </c>
      <c r="U175" s="57">
        <f t="shared" si="268"/>
        <v>163</v>
      </c>
      <c r="V175" s="13" t="s">
        <v>1260</v>
      </c>
      <c r="W175" s="14">
        <v>11</v>
      </c>
      <c r="X175" s="14">
        <v>13</v>
      </c>
      <c r="Y175" s="14">
        <v>8</v>
      </c>
      <c r="Z175" s="4">
        <f t="shared" si="269"/>
        <v>32</v>
      </c>
      <c r="AA175" s="5">
        <f t="shared" si="270"/>
        <v>191</v>
      </c>
      <c r="AB175" s="28">
        <f t="shared" si="271"/>
        <v>41</v>
      </c>
      <c r="AC175" s="76">
        <f t="shared" si="272"/>
        <v>240</v>
      </c>
      <c r="AD175" s="57">
        <f t="shared" si="251"/>
        <v>189</v>
      </c>
      <c r="AE175" s="30" t="s">
        <v>1514</v>
      </c>
      <c r="AF175" s="31">
        <v>14</v>
      </c>
      <c r="AG175" s="31">
        <v>8</v>
      </c>
      <c r="AH175" s="31">
        <v>10</v>
      </c>
      <c r="AI175" s="4">
        <f t="shared" si="273"/>
        <v>32</v>
      </c>
      <c r="AJ175" s="5">
        <f t="shared" si="252"/>
        <v>239</v>
      </c>
      <c r="AK175" s="28">
        <f t="shared" si="253"/>
        <v>18</v>
      </c>
      <c r="AL175" s="3">
        <f t="shared" si="274"/>
        <v>258</v>
      </c>
      <c r="AM175" s="5">
        <f t="shared" si="254"/>
        <v>222</v>
      </c>
      <c r="AN175" s="13" t="s">
        <v>1781</v>
      </c>
      <c r="AO175" s="14">
        <v>13</v>
      </c>
      <c r="AP175" s="14">
        <v>12</v>
      </c>
      <c r="AQ175" s="14">
        <v>12</v>
      </c>
      <c r="AR175" s="5">
        <f t="shared" si="275"/>
        <v>37</v>
      </c>
      <c r="AS175" s="5">
        <f t="shared" si="255"/>
        <v>161</v>
      </c>
      <c r="AT175" s="28">
        <f t="shared" si="276"/>
        <v>76</v>
      </c>
      <c r="AU175" s="3">
        <f t="shared" si="198"/>
        <v>334</v>
      </c>
      <c r="AV175" s="5">
        <f t="shared" si="214"/>
        <v>225</v>
      </c>
      <c r="AW175" s="13" t="s">
        <v>2018</v>
      </c>
      <c r="AX175" s="14">
        <v>12</v>
      </c>
      <c r="AY175" s="14">
        <v>11</v>
      </c>
      <c r="AZ175" s="14">
        <v>10</v>
      </c>
      <c r="BA175" s="5">
        <f t="shared" si="229"/>
        <v>33</v>
      </c>
      <c r="BB175" s="5">
        <f t="shared" si="256"/>
        <v>195</v>
      </c>
      <c r="BC175" s="28">
        <f t="shared" si="257"/>
        <v>27</v>
      </c>
      <c r="BD175" s="3">
        <f t="shared" si="230"/>
        <v>361</v>
      </c>
      <c r="BE175" s="5">
        <f t="shared" si="217"/>
        <v>228</v>
      </c>
      <c r="BF175" s="13" t="s">
        <v>2227</v>
      </c>
      <c r="BG175" s="14">
        <v>12</v>
      </c>
      <c r="BH175" s="14">
        <v>13</v>
      </c>
      <c r="BI175" s="14">
        <v>14</v>
      </c>
      <c r="BJ175" s="5">
        <f t="shared" si="231"/>
        <v>39</v>
      </c>
      <c r="BK175" s="5">
        <f t="shared" si="277"/>
        <v>126</v>
      </c>
      <c r="BL175" s="28">
        <f t="shared" si="278"/>
        <v>98</v>
      </c>
      <c r="BM175" s="3">
        <f t="shared" si="244"/>
        <v>459</v>
      </c>
      <c r="BN175" s="5">
        <f t="shared" si="220"/>
        <v>217</v>
      </c>
      <c r="BO175" s="13"/>
      <c r="BP175" s="14"/>
      <c r="BQ175" s="14"/>
      <c r="BR175" s="14"/>
      <c r="BS175" s="5">
        <f t="shared" ref="BS175:BS249" si="279">SUM(BP175:BR175)</f>
        <v>0</v>
      </c>
      <c r="BT175" s="5" t="str">
        <f t="shared" si="226"/>
        <v/>
      </c>
      <c r="BU175" s="35">
        <f t="shared" si="259"/>
        <v>0</v>
      </c>
      <c r="BV175" s="3">
        <f t="shared" ref="BV175:BV249" si="280">BU175+BM175</f>
        <v>459</v>
      </c>
      <c r="BW175" s="5">
        <f t="shared" si="228"/>
        <v>221</v>
      </c>
    </row>
    <row r="176" spans="2:75">
      <c r="B176" s="36" t="s">
        <v>356</v>
      </c>
      <c r="C176" s="41" t="s">
        <v>49</v>
      </c>
      <c r="D176" s="74" t="s">
        <v>622</v>
      </c>
      <c r="E176" s="51" t="s">
        <v>132</v>
      </c>
      <c r="F176" s="4">
        <v>12</v>
      </c>
      <c r="G176" s="4">
        <v>14</v>
      </c>
      <c r="H176" s="4">
        <v>16</v>
      </c>
      <c r="I176" s="4">
        <f t="shared" si="260"/>
        <v>42</v>
      </c>
      <c r="J176" s="4">
        <f t="shared" si="261"/>
        <v>30</v>
      </c>
      <c r="K176" s="4">
        <f t="shared" si="262"/>
        <v>218</v>
      </c>
      <c r="L176" s="57">
        <f t="shared" si="263"/>
        <v>30</v>
      </c>
      <c r="M176" s="13" t="s">
        <v>962</v>
      </c>
      <c r="N176" s="14">
        <v>12</v>
      </c>
      <c r="O176" s="14">
        <v>13</v>
      </c>
      <c r="P176" s="14">
        <v>15</v>
      </c>
      <c r="Q176" s="5">
        <f t="shared" si="264"/>
        <v>40</v>
      </c>
      <c r="R176" s="5">
        <f t="shared" si="265"/>
        <v>130</v>
      </c>
      <c r="S176" s="28">
        <f t="shared" si="266"/>
        <v>123</v>
      </c>
      <c r="T176" s="3">
        <f t="shared" si="267"/>
        <v>341</v>
      </c>
      <c r="U176" s="57">
        <f t="shared" si="268"/>
        <v>61</v>
      </c>
      <c r="V176" s="30" t="s">
        <v>1261</v>
      </c>
      <c r="W176" s="31">
        <v>14</v>
      </c>
      <c r="X176" s="31">
        <v>16</v>
      </c>
      <c r="Y176" s="31">
        <v>16</v>
      </c>
      <c r="Z176" s="4">
        <f t="shared" si="269"/>
        <v>46</v>
      </c>
      <c r="AA176" s="5">
        <f t="shared" si="270"/>
        <v>42</v>
      </c>
      <c r="AB176" s="28">
        <f t="shared" si="271"/>
        <v>190</v>
      </c>
      <c r="AC176" s="76">
        <f t="shared" si="272"/>
        <v>531</v>
      </c>
      <c r="AD176" s="57">
        <f t="shared" si="251"/>
        <v>31</v>
      </c>
      <c r="AE176" s="30" t="s">
        <v>1515</v>
      </c>
      <c r="AF176" s="31">
        <v>14</v>
      </c>
      <c r="AG176" s="31">
        <v>12</v>
      </c>
      <c r="AH176" s="31">
        <v>15</v>
      </c>
      <c r="AI176" s="4">
        <f t="shared" si="273"/>
        <v>41</v>
      </c>
      <c r="AJ176" s="5">
        <f t="shared" si="252"/>
        <v>104</v>
      </c>
      <c r="AK176" s="28">
        <f t="shared" si="253"/>
        <v>153</v>
      </c>
      <c r="AL176" s="3">
        <f t="shared" si="274"/>
        <v>684</v>
      </c>
      <c r="AM176" s="5">
        <f t="shared" si="254"/>
        <v>37</v>
      </c>
      <c r="AN176" s="13" t="s">
        <v>1782</v>
      </c>
      <c r="AO176" s="14">
        <v>12</v>
      </c>
      <c r="AP176" s="14">
        <v>12</v>
      </c>
      <c r="AQ176" s="14">
        <v>14</v>
      </c>
      <c r="AR176" s="5">
        <f t="shared" si="275"/>
        <v>38</v>
      </c>
      <c r="AS176" s="5">
        <f t="shared" si="255"/>
        <v>146</v>
      </c>
      <c r="AT176" s="28">
        <f t="shared" si="276"/>
        <v>91</v>
      </c>
      <c r="AU176" s="3">
        <f t="shared" si="198"/>
        <v>775</v>
      </c>
      <c r="AV176" s="5">
        <f t="shared" si="214"/>
        <v>49</v>
      </c>
      <c r="AW176" s="13" t="s">
        <v>2019</v>
      </c>
      <c r="AX176" s="14">
        <v>11</v>
      </c>
      <c r="AY176" s="14">
        <v>11</v>
      </c>
      <c r="AZ176" s="14">
        <v>8</v>
      </c>
      <c r="BA176" s="5">
        <f t="shared" si="229"/>
        <v>30</v>
      </c>
      <c r="BB176" s="5">
        <f t="shared" si="256"/>
        <v>211</v>
      </c>
      <c r="BC176" s="28">
        <f t="shared" si="257"/>
        <v>11</v>
      </c>
      <c r="BD176" s="3">
        <f t="shared" si="230"/>
        <v>786</v>
      </c>
      <c r="BE176" s="5">
        <f t="shared" si="217"/>
        <v>85</v>
      </c>
      <c r="BF176" s="13" t="s">
        <v>2228</v>
      </c>
      <c r="BG176" s="14">
        <v>7</v>
      </c>
      <c r="BH176" s="14">
        <v>16</v>
      </c>
      <c r="BI176" s="14">
        <v>16</v>
      </c>
      <c r="BJ176" s="5">
        <f t="shared" si="231"/>
        <v>39</v>
      </c>
      <c r="BK176" s="5">
        <f t="shared" si="277"/>
        <v>126</v>
      </c>
      <c r="BL176" s="28">
        <f t="shared" si="278"/>
        <v>98</v>
      </c>
      <c r="BM176" s="3">
        <f t="shared" si="244"/>
        <v>884</v>
      </c>
      <c r="BN176" s="5">
        <f t="shared" si="220"/>
        <v>95</v>
      </c>
      <c r="BO176" s="13" t="s">
        <v>2421</v>
      </c>
      <c r="BP176" s="14">
        <v>13</v>
      </c>
      <c r="BQ176" s="14">
        <v>10</v>
      </c>
      <c r="BR176" s="14">
        <v>10</v>
      </c>
      <c r="BS176" s="5">
        <f t="shared" si="279"/>
        <v>33</v>
      </c>
      <c r="BT176" s="5">
        <f t="shared" si="226"/>
        <v>134</v>
      </c>
      <c r="BU176" s="35">
        <f t="shared" si="259"/>
        <v>37</v>
      </c>
      <c r="BV176" s="3">
        <f t="shared" si="280"/>
        <v>921</v>
      </c>
      <c r="BW176" s="5">
        <f t="shared" si="228"/>
        <v>104</v>
      </c>
    </row>
    <row r="177" spans="2:75">
      <c r="B177" s="36" t="s">
        <v>382</v>
      </c>
      <c r="C177" s="41" t="s">
        <v>49</v>
      </c>
      <c r="D177" s="74" t="s">
        <v>655</v>
      </c>
      <c r="E177" s="51" t="s">
        <v>166</v>
      </c>
      <c r="F177" s="4">
        <v>9</v>
      </c>
      <c r="G177" s="4">
        <v>13</v>
      </c>
      <c r="H177" s="4">
        <v>16</v>
      </c>
      <c r="I177" s="4">
        <f t="shared" si="260"/>
        <v>38</v>
      </c>
      <c r="J177" s="4">
        <f t="shared" si="261"/>
        <v>63</v>
      </c>
      <c r="K177" s="4">
        <f t="shared" si="262"/>
        <v>185</v>
      </c>
      <c r="L177" s="57">
        <f t="shared" si="263"/>
        <v>63</v>
      </c>
      <c r="M177" s="30" t="s">
        <v>963</v>
      </c>
      <c r="N177" s="31">
        <v>11</v>
      </c>
      <c r="O177" s="31">
        <v>17</v>
      </c>
      <c r="P177" s="31">
        <v>14</v>
      </c>
      <c r="Q177" s="4">
        <f t="shared" si="264"/>
        <v>42</v>
      </c>
      <c r="R177" s="5">
        <f t="shared" si="265"/>
        <v>94</v>
      </c>
      <c r="S177" s="28">
        <f t="shared" si="266"/>
        <v>159</v>
      </c>
      <c r="T177" s="3">
        <f t="shared" si="267"/>
        <v>344</v>
      </c>
      <c r="U177" s="57">
        <f t="shared" si="268"/>
        <v>59</v>
      </c>
      <c r="V177" s="13" t="s">
        <v>1262</v>
      </c>
      <c r="W177" s="14">
        <v>16</v>
      </c>
      <c r="X177" s="14">
        <v>15</v>
      </c>
      <c r="Y177" s="14">
        <v>14</v>
      </c>
      <c r="Z177" s="4">
        <f t="shared" si="269"/>
        <v>45</v>
      </c>
      <c r="AA177" s="5">
        <f t="shared" si="270"/>
        <v>53</v>
      </c>
      <c r="AB177" s="28">
        <f t="shared" si="271"/>
        <v>179</v>
      </c>
      <c r="AC177" s="76">
        <f t="shared" si="272"/>
        <v>523</v>
      </c>
      <c r="AD177" s="57">
        <f t="shared" si="251"/>
        <v>33</v>
      </c>
      <c r="AE177" s="30"/>
      <c r="AF177" s="31"/>
      <c r="AG177" s="31"/>
      <c r="AH177" s="31"/>
      <c r="AI177" s="4">
        <f t="shared" si="273"/>
        <v>0</v>
      </c>
      <c r="AJ177" s="5" t="str">
        <f t="shared" si="252"/>
        <v/>
      </c>
      <c r="AK177" s="28">
        <f t="shared" si="253"/>
        <v>0</v>
      </c>
      <c r="AL177" s="3">
        <f t="shared" si="274"/>
        <v>523</v>
      </c>
      <c r="AM177" s="5">
        <f t="shared" si="254"/>
        <v>101</v>
      </c>
      <c r="AN177" s="13"/>
      <c r="AO177" s="14"/>
      <c r="AP177" s="14"/>
      <c r="AQ177" s="14"/>
      <c r="AR177" s="5">
        <f t="shared" si="275"/>
        <v>0</v>
      </c>
      <c r="AS177" s="5" t="str">
        <f t="shared" si="255"/>
        <v/>
      </c>
      <c r="AT177" s="28">
        <f t="shared" si="276"/>
        <v>0</v>
      </c>
      <c r="AU177" s="3">
        <f t="shared" si="198"/>
        <v>523</v>
      </c>
      <c r="AV177" s="5">
        <f t="shared" si="214"/>
        <v>160</v>
      </c>
      <c r="AW177" s="13"/>
      <c r="AX177" s="14"/>
      <c r="AY177" s="14"/>
      <c r="AZ177" s="14"/>
      <c r="BA177" s="5">
        <f t="shared" si="229"/>
        <v>0</v>
      </c>
      <c r="BB177" s="5" t="str">
        <f t="shared" si="256"/>
        <v/>
      </c>
      <c r="BC177" s="28">
        <f t="shared" si="257"/>
        <v>0</v>
      </c>
      <c r="BD177" s="3">
        <f t="shared" si="230"/>
        <v>523</v>
      </c>
      <c r="BE177" s="5">
        <f t="shared" si="217"/>
        <v>182</v>
      </c>
      <c r="BF177" s="13"/>
      <c r="BG177" s="14"/>
      <c r="BH177" s="14"/>
      <c r="BI177" s="14"/>
      <c r="BJ177" s="5">
        <f t="shared" si="231"/>
        <v>0</v>
      </c>
      <c r="BK177" s="5" t="str">
        <f t="shared" si="277"/>
        <v/>
      </c>
      <c r="BL177" s="28">
        <f t="shared" si="278"/>
        <v>0</v>
      </c>
      <c r="BM177" s="3">
        <f t="shared" si="244"/>
        <v>523</v>
      </c>
      <c r="BN177" s="5">
        <f t="shared" si="220"/>
        <v>204</v>
      </c>
      <c r="BO177" s="13"/>
      <c r="BP177" s="14"/>
      <c r="BQ177" s="14"/>
      <c r="BR177" s="14"/>
      <c r="BS177" s="5">
        <f t="shared" si="279"/>
        <v>0</v>
      </c>
      <c r="BT177" s="5" t="str">
        <f t="shared" si="226"/>
        <v/>
      </c>
      <c r="BU177" s="35">
        <f t="shared" si="259"/>
        <v>0</v>
      </c>
      <c r="BV177" s="3">
        <f t="shared" si="280"/>
        <v>523</v>
      </c>
      <c r="BW177" s="5">
        <f t="shared" si="228"/>
        <v>207</v>
      </c>
    </row>
    <row r="178" spans="2:75">
      <c r="B178" s="36" t="s">
        <v>521</v>
      </c>
      <c r="C178" s="41" t="s">
        <v>28</v>
      </c>
      <c r="D178" s="74" t="s">
        <v>829</v>
      </c>
      <c r="E178" s="51" t="s">
        <v>329</v>
      </c>
      <c r="F178" s="4">
        <v>10</v>
      </c>
      <c r="G178" s="4">
        <v>10</v>
      </c>
      <c r="H178" s="4">
        <v>7</v>
      </c>
      <c r="I178" s="4">
        <f t="shared" si="260"/>
        <v>27</v>
      </c>
      <c r="J178" s="4">
        <f t="shared" si="261"/>
        <v>236</v>
      </c>
      <c r="K178" s="4">
        <f t="shared" si="262"/>
        <v>12</v>
      </c>
      <c r="L178" s="57">
        <f t="shared" si="263"/>
        <v>236</v>
      </c>
      <c r="M178" s="13" t="s">
        <v>964</v>
      </c>
      <c r="N178" s="14">
        <v>12</v>
      </c>
      <c r="O178" s="14">
        <v>13</v>
      </c>
      <c r="P178" s="14">
        <v>15</v>
      </c>
      <c r="Q178" s="4">
        <f t="shared" si="264"/>
        <v>40</v>
      </c>
      <c r="R178" s="5">
        <f t="shared" si="265"/>
        <v>130</v>
      </c>
      <c r="S178" s="28">
        <f t="shared" si="266"/>
        <v>123</v>
      </c>
      <c r="T178" s="3">
        <f t="shared" si="267"/>
        <v>135</v>
      </c>
      <c r="U178" s="57">
        <f t="shared" si="268"/>
        <v>219</v>
      </c>
      <c r="V178" s="13" t="s">
        <v>1263</v>
      </c>
      <c r="W178" s="14">
        <v>13</v>
      </c>
      <c r="X178" s="14">
        <v>13</v>
      </c>
      <c r="Y178" s="14">
        <v>14</v>
      </c>
      <c r="Z178" s="4">
        <f t="shared" si="269"/>
        <v>40</v>
      </c>
      <c r="AA178" s="5">
        <f t="shared" si="270"/>
        <v>117</v>
      </c>
      <c r="AB178" s="28">
        <f t="shared" si="271"/>
        <v>115</v>
      </c>
      <c r="AC178" s="76">
        <f t="shared" si="272"/>
        <v>250</v>
      </c>
      <c r="AD178" s="57">
        <f t="shared" si="251"/>
        <v>187</v>
      </c>
      <c r="AE178" s="30" t="s">
        <v>1516</v>
      </c>
      <c r="AF178" s="31">
        <v>15</v>
      </c>
      <c r="AG178" s="31">
        <v>13</v>
      </c>
      <c r="AH178" s="31">
        <v>11</v>
      </c>
      <c r="AI178" s="4">
        <f t="shared" si="273"/>
        <v>39</v>
      </c>
      <c r="AJ178" s="5">
        <f t="shared" si="252"/>
        <v>157</v>
      </c>
      <c r="AK178" s="28">
        <f t="shared" si="253"/>
        <v>100</v>
      </c>
      <c r="AL178" s="3">
        <f t="shared" si="274"/>
        <v>350</v>
      </c>
      <c r="AM178" s="5">
        <f t="shared" si="254"/>
        <v>189</v>
      </c>
      <c r="AN178" s="13" t="s">
        <v>1783</v>
      </c>
      <c r="AO178" s="14">
        <v>15</v>
      </c>
      <c r="AP178" s="14">
        <v>16</v>
      </c>
      <c r="AQ178" s="14">
        <v>15</v>
      </c>
      <c r="AR178" s="5">
        <f t="shared" si="275"/>
        <v>46</v>
      </c>
      <c r="AS178" s="5">
        <f t="shared" si="255"/>
        <v>31</v>
      </c>
      <c r="AT178" s="28">
        <f t="shared" si="276"/>
        <v>206</v>
      </c>
      <c r="AU178" s="3">
        <f t="shared" si="198"/>
        <v>556</v>
      </c>
      <c r="AV178" s="5">
        <f t="shared" si="214"/>
        <v>134</v>
      </c>
      <c r="AW178" s="13" t="s">
        <v>2020</v>
      </c>
      <c r="AX178" s="14">
        <v>15</v>
      </c>
      <c r="AY178" s="14">
        <v>12</v>
      </c>
      <c r="AZ178" s="14">
        <v>11</v>
      </c>
      <c r="BA178" s="5">
        <f t="shared" si="229"/>
        <v>38</v>
      </c>
      <c r="BB178" s="5">
        <f t="shared" si="256"/>
        <v>115</v>
      </c>
      <c r="BC178" s="28">
        <f t="shared" si="257"/>
        <v>107</v>
      </c>
      <c r="BD178" s="3">
        <f t="shared" si="230"/>
        <v>663</v>
      </c>
      <c r="BE178" s="5">
        <f t="shared" si="217"/>
        <v>136</v>
      </c>
      <c r="BF178" s="13" t="s">
        <v>2229</v>
      </c>
      <c r="BG178" s="14">
        <v>15</v>
      </c>
      <c r="BH178" s="14">
        <v>17</v>
      </c>
      <c r="BI178" s="14">
        <v>13</v>
      </c>
      <c r="BJ178" s="5">
        <f t="shared" si="231"/>
        <v>45</v>
      </c>
      <c r="BK178" s="5">
        <f t="shared" si="277"/>
        <v>41</v>
      </c>
      <c r="BL178" s="28">
        <f t="shared" si="278"/>
        <v>183</v>
      </c>
      <c r="BM178" s="3">
        <f t="shared" si="244"/>
        <v>846</v>
      </c>
      <c r="BN178" s="5">
        <f t="shared" si="220"/>
        <v>111</v>
      </c>
      <c r="BO178" s="13" t="s">
        <v>2422</v>
      </c>
      <c r="BP178" s="14">
        <v>14</v>
      </c>
      <c r="BQ178" s="14">
        <v>12</v>
      </c>
      <c r="BR178" s="14">
        <v>18</v>
      </c>
      <c r="BS178" s="5">
        <f t="shared" si="279"/>
        <v>44</v>
      </c>
      <c r="BT178" s="5">
        <f t="shared" si="226"/>
        <v>18</v>
      </c>
      <c r="BU178" s="35">
        <f t="shared" si="259"/>
        <v>153</v>
      </c>
      <c r="BV178" s="3">
        <f t="shared" si="280"/>
        <v>999</v>
      </c>
      <c r="BW178" s="5">
        <f t="shared" si="228"/>
        <v>82</v>
      </c>
    </row>
    <row r="179" spans="2:75">
      <c r="B179" s="36" t="s">
        <v>523</v>
      </c>
      <c r="C179" s="41" t="s">
        <v>28</v>
      </c>
      <c r="D179" s="74" t="s">
        <v>831</v>
      </c>
      <c r="E179" s="51" t="s">
        <v>327</v>
      </c>
      <c r="F179" s="4">
        <v>10</v>
      </c>
      <c r="G179" s="4">
        <v>10</v>
      </c>
      <c r="H179" s="4">
        <v>7</v>
      </c>
      <c r="I179" s="4">
        <f t="shared" si="260"/>
        <v>27</v>
      </c>
      <c r="J179" s="4">
        <f t="shared" si="261"/>
        <v>236</v>
      </c>
      <c r="K179" s="4">
        <f t="shared" si="262"/>
        <v>12</v>
      </c>
      <c r="L179" s="57">
        <f t="shared" si="263"/>
        <v>236</v>
      </c>
      <c r="M179" s="13" t="s">
        <v>965</v>
      </c>
      <c r="N179" s="14">
        <v>9</v>
      </c>
      <c r="O179" s="14">
        <v>12</v>
      </c>
      <c r="P179" s="14">
        <v>12</v>
      </c>
      <c r="Q179" s="4">
        <f t="shared" si="264"/>
        <v>33</v>
      </c>
      <c r="R179" s="5">
        <f t="shared" si="265"/>
        <v>229</v>
      </c>
      <c r="S179" s="28">
        <f t="shared" si="266"/>
        <v>24</v>
      </c>
      <c r="T179" s="3">
        <f t="shared" si="267"/>
        <v>36</v>
      </c>
      <c r="U179" s="57">
        <f t="shared" si="268"/>
        <v>266</v>
      </c>
      <c r="V179" s="13" t="s">
        <v>1264</v>
      </c>
      <c r="W179" s="14">
        <v>13</v>
      </c>
      <c r="X179" s="14">
        <v>15</v>
      </c>
      <c r="Y179" s="14">
        <v>8</v>
      </c>
      <c r="Z179" s="4">
        <f t="shared" si="269"/>
        <v>36</v>
      </c>
      <c r="AA179" s="5">
        <f t="shared" si="270"/>
        <v>167</v>
      </c>
      <c r="AB179" s="28">
        <f t="shared" si="271"/>
        <v>65</v>
      </c>
      <c r="AC179" s="76">
        <f t="shared" si="272"/>
        <v>101</v>
      </c>
      <c r="AD179" s="57">
        <f t="shared" si="251"/>
        <v>266</v>
      </c>
      <c r="AE179" s="30" t="s">
        <v>1517</v>
      </c>
      <c r="AF179" s="31">
        <v>16</v>
      </c>
      <c r="AG179" s="31">
        <v>13</v>
      </c>
      <c r="AH179" s="31">
        <v>10</v>
      </c>
      <c r="AI179" s="4">
        <f t="shared" si="273"/>
        <v>39</v>
      </c>
      <c r="AJ179" s="5">
        <f t="shared" si="252"/>
        <v>157</v>
      </c>
      <c r="AK179" s="28">
        <f t="shared" si="253"/>
        <v>100</v>
      </c>
      <c r="AL179" s="3">
        <f t="shared" si="274"/>
        <v>201</v>
      </c>
      <c r="AM179" s="5">
        <f t="shared" si="254"/>
        <v>247</v>
      </c>
      <c r="AN179" s="13" t="s">
        <v>1784</v>
      </c>
      <c r="AO179" s="14">
        <v>17</v>
      </c>
      <c r="AP179" s="14">
        <v>14</v>
      </c>
      <c r="AQ179" s="14">
        <v>19</v>
      </c>
      <c r="AR179" s="5">
        <f t="shared" si="275"/>
        <v>50</v>
      </c>
      <c r="AS179" s="5">
        <f t="shared" si="255"/>
        <v>13</v>
      </c>
      <c r="AT179" s="28">
        <f t="shared" si="276"/>
        <v>224</v>
      </c>
      <c r="AU179" s="3">
        <f t="shared" si="198"/>
        <v>425</v>
      </c>
      <c r="AV179" s="5">
        <f t="shared" si="214"/>
        <v>190</v>
      </c>
      <c r="AW179" s="13" t="s">
        <v>2021</v>
      </c>
      <c r="AX179" s="14">
        <v>13</v>
      </c>
      <c r="AY179" s="14">
        <v>13</v>
      </c>
      <c r="AZ179" s="14">
        <v>12</v>
      </c>
      <c r="BA179" s="5">
        <f t="shared" si="229"/>
        <v>38</v>
      </c>
      <c r="BB179" s="5">
        <f t="shared" si="256"/>
        <v>115</v>
      </c>
      <c r="BC179" s="28">
        <f t="shared" si="257"/>
        <v>107</v>
      </c>
      <c r="BD179" s="3">
        <f t="shared" si="230"/>
        <v>532</v>
      </c>
      <c r="BE179" s="5">
        <f t="shared" si="217"/>
        <v>179</v>
      </c>
      <c r="BF179" s="13" t="s">
        <v>2230</v>
      </c>
      <c r="BG179" s="14">
        <v>16</v>
      </c>
      <c r="BH179" s="14">
        <v>10</v>
      </c>
      <c r="BI179" s="14">
        <v>10</v>
      </c>
      <c r="BJ179" s="5">
        <f t="shared" si="231"/>
        <v>36</v>
      </c>
      <c r="BK179" s="5">
        <f t="shared" si="277"/>
        <v>171</v>
      </c>
      <c r="BL179" s="28">
        <f t="shared" si="278"/>
        <v>53</v>
      </c>
      <c r="BM179" s="3">
        <f t="shared" si="244"/>
        <v>585</v>
      </c>
      <c r="BN179" s="5">
        <f t="shared" si="220"/>
        <v>184</v>
      </c>
      <c r="BO179" s="13"/>
      <c r="BP179" s="14"/>
      <c r="BQ179" s="14"/>
      <c r="BR179" s="14"/>
      <c r="BS179" s="5">
        <f t="shared" si="279"/>
        <v>0</v>
      </c>
      <c r="BT179" s="5" t="str">
        <f t="shared" si="226"/>
        <v/>
      </c>
      <c r="BU179" s="35">
        <f t="shared" si="259"/>
        <v>0</v>
      </c>
      <c r="BV179" s="3">
        <f t="shared" si="280"/>
        <v>585</v>
      </c>
      <c r="BW179" s="5">
        <f t="shared" si="228"/>
        <v>196</v>
      </c>
    </row>
    <row r="180" spans="2:75">
      <c r="B180" s="36" t="s">
        <v>429</v>
      </c>
      <c r="C180" s="41" t="s">
        <v>28</v>
      </c>
      <c r="D180" s="74" t="s">
        <v>716</v>
      </c>
      <c r="E180" s="51" t="s">
        <v>202</v>
      </c>
      <c r="F180" s="4">
        <v>11</v>
      </c>
      <c r="G180" s="4">
        <v>11</v>
      </c>
      <c r="H180" s="4">
        <v>13</v>
      </c>
      <c r="I180" s="4">
        <f t="shared" si="260"/>
        <v>35</v>
      </c>
      <c r="J180" s="4">
        <f t="shared" si="261"/>
        <v>108</v>
      </c>
      <c r="K180" s="4">
        <f t="shared" si="262"/>
        <v>140</v>
      </c>
      <c r="L180" s="57">
        <f t="shared" si="263"/>
        <v>108</v>
      </c>
      <c r="M180" s="13" t="s">
        <v>966</v>
      </c>
      <c r="N180" s="14">
        <v>12</v>
      </c>
      <c r="O180" s="14">
        <v>13</v>
      </c>
      <c r="P180" s="14">
        <v>15</v>
      </c>
      <c r="Q180" s="4">
        <f t="shared" si="264"/>
        <v>40</v>
      </c>
      <c r="R180" s="5">
        <f t="shared" si="265"/>
        <v>130</v>
      </c>
      <c r="S180" s="28">
        <f t="shared" si="266"/>
        <v>123</v>
      </c>
      <c r="T180" s="3">
        <f t="shared" si="267"/>
        <v>263</v>
      </c>
      <c r="U180" s="57">
        <f t="shared" si="268"/>
        <v>118</v>
      </c>
      <c r="V180" s="13" t="s">
        <v>1265</v>
      </c>
      <c r="W180" s="14">
        <v>14</v>
      </c>
      <c r="X180" s="14">
        <v>12</v>
      </c>
      <c r="Y180" s="14">
        <v>7</v>
      </c>
      <c r="Z180" s="4">
        <f t="shared" si="269"/>
        <v>33</v>
      </c>
      <c r="AA180" s="5">
        <f t="shared" si="270"/>
        <v>184</v>
      </c>
      <c r="AB180" s="28">
        <f t="shared" si="271"/>
        <v>48</v>
      </c>
      <c r="AC180" s="76">
        <f t="shared" si="272"/>
        <v>311</v>
      </c>
      <c r="AD180" s="57">
        <f t="shared" si="251"/>
        <v>152</v>
      </c>
      <c r="AE180" s="30" t="s">
        <v>187</v>
      </c>
      <c r="AF180" s="31">
        <v>16</v>
      </c>
      <c r="AG180" s="31">
        <v>13</v>
      </c>
      <c r="AH180" s="31">
        <v>12</v>
      </c>
      <c r="AI180" s="4">
        <f t="shared" si="273"/>
        <v>41</v>
      </c>
      <c r="AJ180" s="5">
        <f t="shared" si="252"/>
        <v>104</v>
      </c>
      <c r="AK180" s="28">
        <f t="shared" si="253"/>
        <v>153</v>
      </c>
      <c r="AL180" s="3">
        <f t="shared" si="274"/>
        <v>464</v>
      </c>
      <c r="AM180" s="5">
        <f t="shared" si="254"/>
        <v>135</v>
      </c>
      <c r="AN180" s="13" t="s">
        <v>1785</v>
      </c>
      <c r="AO180" s="14">
        <v>13</v>
      </c>
      <c r="AP180" s="14">
        <v>14</v>
      </c>
      <c r="AQ180" s="14">
        <v>19</v>
      </c>
      <c r="AR180" s="5">
        <f t="shared" si="275"/>
        <v>46</v>
      </c>
      <c r="AS180" s="5">
        <f t="shared" si="255"/>
        <v>31</v>
      </c>
      <c r="AT180" s="28">
        <f t="shared" si="276"/>
        <v>206</v>
      </c>
      <c r="AU180" s="3">
        <f t="shared" si="198"/>
        <v>670</v>
      </c>
      <c r="AV180" s="5">
        <f t="shared" si="214"/>
        <v>87</v>
      </c>
      <c r="AW180" s="13" t="s">
        <v>2022</v>
      </c>
      <c r="AX180" s="14">
        <v>12</v>
      </c>
      <c r="AY180" s="14">
        <v>14</v>
      </c>
      <c r="AZ180" s="14">
        <v>8</v>
      </c>
      <c r="BA180" s="5">
        <f t="shared" si="229"/>
        <v>34</v>
      </c>
      <c r="BB180" s="5">
        <f t="shared" si="256"/>
        <v>188</v>
      </c>
      <c r="BC180" s="28">
        <f t="shared" si="257"/>
        <v>34</v>
      </c>
      <c r="BD180" s="3">
        <f t="shared" si="230"/>
        <v>704</v>
      </c>
      <c r="BE180" s="5">
        <f t="shared" si="217"/>
        <v>118</v>
      </c>
      <c r="BF180" s="13" t="s">
        <v>202</v>
      </c>
      <c r="BG180" s="14">
        <v>17</v>
      </c>
      <c r="BH180" s="14">
        <v>13</v>
      </c>
      <c r="BI180" s="14">
        <v>14</v>
      </c>
      <c r="BJ180" s="5">
        <f t="shared" si="231"/>
        <v>44</v>
      </c>
      <c r="BK180" s="5">
        <f t="shared" si="277"/>
        <v>54</v>
      </c>
      <c r="BL180" s="28">
        <f t="shared" si="278"/>
        <v>170</v>
      </c>
      <c r="BM180" s="3">
        <f t="shared" si="244"/>
        <v>874</v>
      </c>
      <c r="BN180" s="5">
        <f t="shared" si="220"/>
        <v>97</v>
      </c>
      <c r="BO180" s="13"/>
      <c r="BP180" s="14"/>
      <c r="BQ180" s="14"/>
      <c r="BR180" s="14"/>
      <c r="BS180" s="5">
        <f t="shared" si="279"/>
        <v>0</v>
      </c>
      <c r="BT180" s="5" t="str">
        <f t="shared" si="226"/>
        <v/>
      </c>
      <c r="BU180" s="35">
        <f t="shared" si="259"/>
        <v>0</v>
      </c>
      <c r="BV180" s="3">
        <f t="shared" si="280"/>
        <v>874</v>
      </c>
      <c r="BW180" s="5">
        <f t="shared" si="228"/>
        <v>118</v>
      </c>
    </row>
    <row r="181" spans="2:75">
      <c r="B181" s="36" t="s">
        <v>342</v>
      </c>
      <c r="C181" s="41" t="s">
        <v>28</v>
      </c>
      <c r="D181" s="74" t="s">
        <v>601</v>
      </c>
      <c r="E181" s="51" t="s">
        <v>107</v>
      </c>
      <c r="F181" s="4">
        <v>12</v>
      </c>
      <c r="G181" s="4">
        <v>15</v>
      </c>
      <c r="H181" s="4">
        <v>19</v>
      </c>
      <c r="I181" s="4">
        <f t="shared" si="260"/>
        <v>46</v>
      </c>
      <c r="J181" s="4">
        <f t="shared" si="261"/>
        <v>6</v>
      </c>
      <c r="K181" s="4">
        <f t="shared" si="262"/>
        <v>242</v>
      </c>
      <c r="L181" s="57">
        <f t="shared" si="263"/>
        <v>6</v>
      </c>
      <c r="M181" s="13" t="s">
        <v>967</v>
      </c>
      <c r="N181" s="14">
        <v>16</v>
      </c>
      <c r="O181" s="14">
        <v>15</v>
      </c>
      <c r="P181" s="14">
        <v>20</v>
      </c>
      <c r="Q181" s="4">
        <f t="shared" si="264"/>
        <v>51</v>
      </c>
      <c r="R181" s="5">
        <f t="shared" si="265"/>
        <v>8</v>
      </c>
      <c r="S181" s="28">
        <f t="shared" si="266"/>
        <v>245</v>
      </c>
      <c r="T181" s="3">
        <f t="shared" si="267"/>
        <v>487</v>
      </c>
      <c r="U181" s="57">
        <f t="shared" si="268"/>
        <v>2</v>
      </c>
      <c r="V181" s="13" t="s">
        <v>1266</v>
      </c>
      <c r="W181" s="14">
        <v>11</v>
      </c>
      <c r="X181" s="14">
        <v>14</v>
      </c>
      <c r="Y181" s="14">
        <v>15</v>
      </c>
      <c r="Z181" s="4">
        <f t="shared" si="269"/>
        <v>40</v>
      </c>
      <c r="AA181" s="5">
        <f t="shared" si="270"/>
        <v>117</v>
      </c>
      <c r="AB181" s="28">
        <f t="shared" si="271"/>
        <v>115</v>
      </c>
      <c r="AC181" s="76">
        <f t="shared" si="272"/>
        <v>602</v>
      </c>
      <c r="AD181" s="57">
        <f t="shared" si="251"/>
        <v>17</v>
      </c>
      <c r="AE181" s="30" t="s">
        <v>1518</v>
      </c>
      <c r="AF181" s="31">
        <v>19</v>
      </c>
      <c r="AG181" s="31">
        <v>14</v>
      </c>
      <c r="AH181" s="31">
        <v>11</v>
      </c>
      <c r="AI181" s="4">
        <f t="shared" si="273"/>
        <v>44</v>
      </c>
      <c r="AJ181" s="5">
        <f t="shared" si="252"/>
        <v>53</v>
      </c>
      <c r="AK181" s="28">
        <f t="shared" si="253"/>
        <v>204</v>
      </c>
      <c r="AL181" s="3">
        <f t="shared" si="274"/>
        <v>806</v>
      </c>
      <c r="AM181" s="5">
        <f t="shared" si="254"/>
        <v>12</v>
      </c>
      <c r="AN181" s="13" t="s">
        <v>1786</v>
      </c>
      <c r="AO181" s="14">
        <v>14</v>
      </c>
      <c r="AP181" s="14">
        <v>16</v>
      </c>
      <c r="AQ181" s="14">
        <v>15</v>
      </c>
      <c r="AR181" s="5">
        <f t="shared" si="275"/>
        <v>45</v>
      </c>
      <c r="AS181" s="5">
        <f t="shared" si="255"/>
        <v>43</v>
      </c>
      <c r="AT181" s="28">
        <f t="shared" si="276"/>
        <v>194</v>
      </c>
      <c r="AU181" s="3">
        <f t="shared" si="198"/>
        <v>1000</v>
      </c>
      <c r="AV181" s="5">
        <f t="shared" si="214"/>
        <v>7</v>
      </c>
      <c r="AW181" s="13" t="s">
        <v>2023</v>
      </c>
      <c r="AX181" s="14">
        <v>16</v>
      </c>
      <c r="AY181" s="14">
        <v>17</v>
      </c>
      <c r="AZ181" s="14">
        <v>14</v>
      </c>
      <c r="BA181" s="5">
        <f t="shared" si="229"/>
        <v>47</v>
      </c>
      <c r="BB181" s="5">
        <f t="shared" si="256"/>
        <v>17</v>
      </c>
      <c r="BC181" s="28">
        <f t="shared" si="257"/>
        <v>205</v>
      </c>
      <c r="BD181" s="3">
        <f t="shared" si="230"/>
        <v>1205</v>
      </c>
      <c r="BE181" s="5">
        <f t="shared" si="217"/>
        <v>4</v>
      </c>
      <c r="BF181" s="13" t="s">
        <v>2231</v>
      </c>
      <c r="BG181" s="14">
        <v>13</v>
      </c>
      <c r="BH181" s="14">
        <v>10</v>
      </c>
      <c r="BI181" s="14">
        <v>10</v>
      </c>
      <c r="BJ181" s="5">
        <f t="shared" si="231"/>
        <v>33</v>
      </c>
      <c r="BK181" s="5">
        <f t="shared" si="277"/>
        <v>194</v>
      </c>
      <c r="BL181" s="28">
        <f t="shared" si="278"/>
        <v>30</v>
      </c>
      <c r="BM181" s="3">
        <f t="shared" si="244"/>
        <v>1235</v>
      </c>
      <c r="BN181" s="5">
        <f t="shared" si="220"/>
        <v>18</v>
      </c>
      <c r="BO181" s="13" t="s">
        <v>2423</v>
      </c>
      <c r="BP181" s="14">
        <v>15</v>
      </c>
      <c r="BQ181" s="14">
        <v>9</v>
      </c>
      <c r="BR181" s="14">
        <v>16</v>
      </c>
      <c r="BS181" s="5">
        <f t="shared" si="279"/>
        <v>40</v>
      </c>
      <c r="BT181" s="5">
        <f t="shared" si="226"/>
        <v>48</v>
      </c>
      <c r="BU181" s="35">
        <f t="shared" si="259"/>
        <v>123</v>
      </c>
      <c r="BV181" s="3">
        <f t="shared" si="280"/>
        <v>1358</v>
      </c>
      <c r="BW181" s="5">
        <f t="shared" si="228"/>
        <v>13</v>
      </c>
    </row>
    <row r="182" spans="2:75">
      <c r="B182" s="36" t="s">
        <v>530</v>
      </c>
      <c r="C182" s="41" t="s">
        <v>28</v>
      </c>
      <c r="D182" s="74" t="s">
        <v>602</v>
      </c>
      <c r="E182" s="51" t="s">
        <v>117</v>
      </c>
      <c r="F182" s="4">
        <v>20</v>
      </c>
      <c r="G182" s="4">
        <v>15</v>
      </c>
      <c r="H182" s="4">
        <v>10</v>
      </c>
      <c r="I182" s="4">
        <f t="shared" si="260"/>
        <v>45</v>
      </c>
      <c r="J182" s="4">
        <f t="shared" si="261"/>
        <v>12</v>
      </c>
      <c r="K182" s="4">
        <f t="shared" si="262"/>
        <v>236</v>
      </c>
      <c r="L182" s="57">
        <f t="shared" si="263"/>
        <v>12</v>
      </c>
      <c r="M182" s="13" t="s">
        <v>968</v>
      </c>
      <c r="N182" s="14">
        <v>18</v>
      </c>
      <c r="O182" s="14">
        <v>14</v>
      </c>
      <c r="P182" s="14">
        <v>14</v>
      </c>
      <c r="Q182" s="4">
        <f t="shared" si="264"/>
        <v>46</v>
      </c>
      <c r="R182" s="5">
        <f t="shared" si="265"/>
        <v>39</v>
      </c>
      <c r="S182" s="28">
        <f t="shared" si="266"/>
        <v>214</v>
      </c>
      <c r="T182" s="3">
        <f t="shared" si="267"/>
        <v>450</v>
      </c>
      <c r="U182" s="57">
        <f t="shared" si="268"/>
        <v>8</v>
      </c>
      <c r="V182" s="13" t="s">
        <v>1267</v>
      </c>
      <c r="W182" s="14">
        <v>14</v>
      </c>
      <c r="X182" s="14">
        <v>16</v>
      </c>
      <c r="Y182" s="14">
        <v>18</v>
      </c>
      <c r="Z182" s="4">
        <f t="shared" si="269"/>
        <v>48</v>
      </c>
      <c r="AA182" s="5">
        <f t="shared" si="270"/>
        <v>30</v>
      </c>
      <c r="AB182" s="28">
        <f t="shared" si="271"/>
        <v>202</v>
      </c>
      <c r="AC182" s="76">
        <f t="shared" si="272"/>
        <v>652</v>
      </c>
      <c r="AD182" s="57">
        <f t="shared" si="251"/>
        <v>2</v>
      </c>
      <c r="AE182" s="30" t="s">
        <v>1519</v>
      </c>
      <c r="AF182" s="31">
        <v>14</v>
      </c>
      <c r="AG182" s="31">
        <v>18</v>
      </c>
      <c r="AH182" s="31">
        <v>14</v>
      </c>
      <c r="AI182" s="4">
        <f t="shared" si="273"/>
        <v>46</v>
      </c>
      <c r="AJ182" s="5">
        <f t="shared" si="252"/>
        <v>26</v>
      </c>
      <c r="AK182" s="28">
        <f t="shared" si="253"/>
        <v>231</v>
      </c>
      <c r="AL182" s="3">
        <f t="shared" si="274"/>
        <v>883</v>
      </c>
      <c r="AM182" s="5">
        <f t="shared" si="254"/>
        <v>1</v>
      </c>
      <c r="AN182" s="13" t="s">
        <v>1787</v>
      </c>
      <c r="AO182" s="14">
        <v>12</v>
      </c>
      <c r="AP182" s="14">
        <v>13</v>
      </c>
      <c r="AQ182" s="14">
        <v>16</v>
      </c>
      <c r="AR182" s="5">
        <f t="shared" si="275"/>
        <v>41</v>
      </c>
      <c r="AS182" s="5">
        <f t="shared" si="255"/>
        <v>102</v>
      </c>
      <c r="AT182" s="28">
        <f t="shared" si="276"/>
        <v>135</v>
      </c>
      <c r="AU182" s="3">
        <f t="shared" si="198"/>
        <v>1018</v>
      </c>
      <c r="AV182" s="5">
        <f t="shared" si="214"/>
        <v>6</v>
      </c>
      <c r="AW182" s="13" t="s">
        <v>2024</v>
      </c>
      <c r="AX182" s="14">
        <v>14</v>
      </c>
      <c r="AY182" s="14">
        <v>14</v>
      </c>
      <c r="AZ182" s="14">
        <v>13</v>
      </c>
      <c r="BA182" s="5">
        <f t="shared" si="229"/>
        <v>41</v>
      </c>
      <c r="BB182" s="5">
        <f t="shared" si="256"/>
        <v>62</v>
      </c>
      <c r="BC182" s="28">
        <f t="shared" si="257"/>
        <v>160</v>
      </c>
      <c r="BD182" s="3">
        <f t="shared" si="230"/>
        <v>1178</v>
      </c>
      <c r="BE182" s="5">
        <f t="shared" si="217"/>
        <v>6</v>
      </c>
      <c r="BF182" s="13" t="s">
        <v>2232</v>
      </c>
      <c r="BG182" s="14">
        <v>17</v>
      </c>
      <c r="BH182" s="14">
        <v>15</v>
      </c>
      <c r="BI182" s="14">
        <v>14</v>
      </c>
      <c r="BJ182" s="5">
        <f t="shared" si="231"/>
        <v>46</v>
      </c>
      <c r="BK182" s="5">
        <f t="shared" si="277"/>
        <v>29</v>
      </c>
      <c r="BL182" s="28">
        <f t="shared" si="278"/>
        <v>195</v>
      </c>
      <c r="BM182" s="3">
        <f t="shared" si="244"/>
        <v>1373</v>
      </c>
      <c r="BN182" s="5">
        <f t="shared" si="220"/>
        <v>3</v>
      </c>
      <c r="BO182" s="13" t="s">
        <v>2424</v>
      </c>
      <c r="BP182" s="14">
        <v>17</v>
      </c>
      <c r="BQ182" s="14">
        <v>15</v>
      </c>
      <c r="BR182" s="14">
        <v>17</v>
      </c>
      <c r="BS182" s="5">
        <f t="shared" si="279"/>
        <v>49</v>
      </c>
      <c r="BT182" s="5">
        <f t="shared" si="226"/>
        <v>5</v>
      </c>
      <c r="BU182" s="35">
        <f t="shared" si="259"/>
        <v>166</v>
      </c>
      <c r="BV182" s="3">
        <f t="shared" si="280"/>
        <v>1539</v>
      </c>
      <c r="BW182" s="5">
        <f t="shared" si="228"/>
        <v>1</v>
      </c>
    </row>
    <row r="183" spans="2:75">
      <c r="B183" s="36" t="s">
        <v>442</v>
      </c>
      <c r="C183" s="41" t="s">
        <v>28</v>
      </c>
      <c r="D183" s="74" t="s">
        <v>734</v>
      </c>
      <c r="E183" s="51" t="s">
        <v>226</v>
      </c>
      <c r="F183" s="4">
        <v>13</v>
      </c>
      <c r="G183" s="4">
        <v>12</v>
      </c>
      <c r="H183" s="4">
        <v>9</v>
      </c>
      <c r="I183" s="4">
        <f t="shared" si="260"/>
        <v>34</v>
      </c>
      <c r="J183" s="4">
        <f t="shared" si="261"/>
        <v>129</v>
      </c>
      <c r="K183" s="4">
        <f t="shared" si="262"/>
        <v>119</v>
      </c>
      <c r="L183" s="57">
        <f t="shared" si="263"/>
        <v>129</v>
      </c>
      <c r="M183" s="13" t="s">
        <v>969</v>
      </c>
      <c r="N183" s="14">
        <v>10</v>
      </c>
      <c r="O183" s="14">
        <v>9</v>
      </c>
      <c r="P183" s="14">
        <v>11</v>
      </c>
      <c r="Q183" s="4">
        <f t="shared" si="264"/>
        <v>30</v>
      </c>
      <c r="R183" s="5">
        <f t="shared" si="265"/>
        <v>249</v>
      </c>
      <c r="S183" s="28">
        <f t="shared" si="266"/>
        <v>4</v>
      </c>
      <c r="T183" s="3">
        <f t="shared" si="267"/>
        <v>123</v>
      </c>
      <c r="U183" s="57">
        <f t="shared" si="268"/>
        <v>223</v>
      </c>
      <c r="V183" s="13" t="s">
        <v>1268</v>
      </c>
      <c r="W183" s="14">
        <v>12</v>
      </c>
      <c r="X183" s="14">
        <v>12</v>
      </c>
      <c r="Y183" s="14">
        <v>8</v>
      </c>
      <c r="Z183" s="4">
        <f t="shared" si="269"/>
        <v>32</v>
      </c>
      <c r="AA183" s="5">
        <f t="shared" si="270"/>
        <v>191</v>
      </c>
      <c r="AB183" s="28">
        <f t="shared" si="271"/>
        <v>41</v>
      </c>
      <c r="AC183" s="76">
        <f t="shared" si="272"/>
        <v>164</v>
      </c>
      <c r="AD183" s="57">
        <f t="shared" si="251"/>
        <v>235</v>
      </c>
      <c r="AE183" s="30" t="s">
        <v>1520</v>
      </c>
      <c r="AF183" s="31">
        <v>14</v>
      </c>
      <c r="AG183" s="31">
        <v>13</v>
      </c>
      <c r="AH183" s="31">
        <v>15</v>
      </c>
      <c r="AI183" s="4">
        <f t="shared" si="273"/>
        <v>42</v>
      </c>
      <c r="AJ183" s="5">
        <f t="shared" si="252"/>
        <v>76</v>
      </c>
      <c r="AK183" s="28">
        <f t="shared" si="253"/>
        <v>181</v>
      </c>
      <c r="AL183" s="3">
        <f t="shared" si="274"/>
        <v>345</v>
      </c>
      <c r="AM183" s="5">
        <f t="shared" si="254"/>
        <v>191</v>
      </c>
      <c r="AN183" s="13"/>
      <c r="AO183" s="14"/>
      <c r="AP183" s="14"/>
      <c r="AQ183" s="14"/>
      <c r="AR183" s="5">
        <f t="shared" si="275"/>
        <v>0</v>
      </c>
      <c r="AS183" s="5" t="str">
        <f t="shared" si="255"/>
        <v/>
      </c>
      <c r="AT183" s="28">
        <f t="shared" si="276"/>
        <v>0</v>
      </c>
      <c r="AU183" s="3">
        <f t="shared" si="198"/>
        <v>345</v>
      </c>
      <c r="AV183" s="5">
        <f t="shared" si="214"/>
        <v>218</v>
      </c>
      <c r="AW183" s="13"/>
      <c r="AX183" s="14"/>
      <c r="AY183" s="14"/>
      <c r="AZ183" s="14"/>
      <c r="BA183" s="5">
        <f t="shared" si="229"/>
        <v>0</v>
      </c>
      <c r="BB183" s="5" t="str">
        <f t="shared" si="256"/>
        <v/>
      </c>
      <c r="BC183" s="28">
        <f t="shared" si="257"/>
        <v>0</v>
      </c>
      <c r="BD183" s="3">
        <f t="shared" si="230"/>
        <v>345</v>
      </c>
      <c r="BE183" s="5">
        <f t="shared" si="217"/>
        <v>235</v>
      </c>
      <c r="BF183" s="13" t="s">
        <v>2233</v>
      </c>
      <c r="BG183" s="14">
        <v>8</v>
      </c>
      <c r="BH183" s="14">
        <v>11</v>
      </c>
      <c r="BI183" s="14">
        <v>10</v>
      </c>
      <c r="BJ183" s="5">
        <f t="shared" si="231"/>
        <v>29</v>
      </c>
      <c r="BK183" s="5">
        <f t="shared" si="277"/>
        <v>216</v>
      </c>
      <c r="BL183" s="28">
        <f t="shared" si="278"/>
        <v>8</v>
      </c>
      <c r="BM183" s="3">
        <f t="shared" ref="BM183:BM221" si="281">BL183+BD183</f>
        <v>353</v>
      </c>
      <c r="BN183" s="5">
        <f t="shared" si="220"/>
        <v>243</v>
      </c>
      <c r="BO183" s="13" t="s">
        <v>2425</v>
      </c>
      <c r="BP183" s="14">
        <v>9</v>
      </c>
      <c r="BQ183" s="14">
        <v>9</v>
      </c>
      <c r="BR183" s="14">
        <v>11</v>
      </c>
      <c r="BS183" s="5">
        <f t="shared" si="279"/>
        <v>29</v>
      </c>
      <c r="BT183" s="5">
        <f t="shared" si="226"/>
        <v>155</v>
      </c>
      <c r="BU183" s="35">
        <f t="shared" si="259"/>
        <v>16</v>
      </c>
      <c r="BV183" s="3">
        <f t="shared" si="280"/>
        <v>369</v>
      </c>
      <c r="BW183" s="5">
        <f t="shared" si="228"/>
        <v>241</v>
      </c>
    </row>
    <row r="184" spans="2:75">
      <c r="B184" s="36" t="s">
        <v>1647</v>
      </c>
      <c r="C184" s="41" t="s">
        <v>28</v>
      </c>
      <c r="D184" s="74" t="s">
        <v>1644</v>
      </c>
      <c r="E184" s="51"/>
      <c r="F184" s="4"/>
      <c r="G184" s="4"/>
      <c r="H184" s="4"/>
      <c r="I184" s="4"/>
      <c r="J184" s="4"/>
      <c r="K184" s="4"/>
      <c r="L184" s="57"/>
      <c r="M184" s="13"/>
      <c r="N184" s="14"/>
      <c r="O184" s="14"/>
      <c r="P184" s="14"/>
      <c r="Q184" s="4"/>
      <c r="R184" s="5"/>
      <c r="S184" s="28"/>
      <c r="T184" s="3"/>
      <c r="U184" s="57"/>
      <c r="V184" s="13"/>
      <c r="W184" s="14"/>
      <c r="X184" s="14"/>
      <c r="Y184" s="14"/>
      <c r="Z184" s="4"/>
      <c r="AA184" s="5"/>
      <c r="AB184" s="28"/>
      <c r="AC184" s="76"/>
      <c r="AD184" s="57" t="str">
        <f t="shared" si="251"/>
        <v/>
      </c>
      <c r="AE184" s="30" t="s">
        <v>1521</v>
      </c>
      <c r="AF184" s="31">
        <v>16</v>
      </c>
      <c r="AG184" s="31">
        <v>16</v>
      </c>
      <c r="AH184" s="31">
        <v>17</v>
      </c>
      <c r="AI184" s="4">
        <v>49</v>
      </c>
      <c r="AJ184" s="5">
        <v>5</v>
      </c>
      <c r="AK184" s="28">
        <v>252</v>
      </c>
      <c r="AL184" s="3">
        <v>252</v>
      </c>
      <c r="AM184" s="5">
        <v>226</v>
      </c>
      <c r="AN184" s="13" t="s">
        <v>1788</v>
      </c>
      <c r="AO184" s="14">
        <v>17</v>
      </c>
      <c r="AP184" s="14">
        <v>12</v>
      </c>
      <c r="AQ184" s="14">
        <v>14</v>
      </c>
      <c r="AR184" s="5">
        <f t="shared" si="275"/>
        <v>43</v>
      </c>
      <c r="AS184" s="5">
        <f t="shared" si="255"/>
        <v>63</v>
      </c>
      <c r="AT184" s="28">
        <f t="shared" si="276"/>
        <v>174</v>
      </c>
      <c r="AU184" s="3">
        <f t="shared" si="198"/>
        <v>426</v>
      </c>
      <c r="AV184" s="5">
        <f t="shared" si="214"/>
        <v>188</v>
      </c>
      <c r="AW184" s="13"/>
      <c r="AX184" s="14"/>
      <c r="AY184" s="14"/>
      <c r="AZ184" s="14"/>
      <c r="BA184" s="5">
        <f t="shared" si="229"/>
        <v>0</v>
      </c>
      <c r="BB184" s="5" t="str">
        <f t="shared" si="256"/>
        <v/>
      </c>
      <c r="BC184" s="28">
        <f t="shared" si="257"/>
        <v>0</v>
      </c>
      <c r="BD184" s="3">
        <f t="shared" si="230"/>
        <v>426</v>
      </c>
      <c r="BE184" s="5">
        <f t="shared" si="217"/>
        <v>212</v>
      </c>
      <c r="BF184" s="13" t="s">
        <v>2234</v>
      </c>
      <c r="BG184" s="14">
        <v>11</v>
      </c>
      <c r="BH184" s="14">
        <v>10</v>
      </c>
      <c r="BI184" s="14">
        <v>15</v>
      </c>
      <c r="BJ184" s="5">
        <f t="shared" si="231"/>
        <v>36</v>
      </c>
      <c r="BK184" s="5">
        <f t="shared" si="277"/>
        <v>171</v>
      </c>
      <c r="BL184" s="28">
        <f t="shared" si="278"/>
        <v>53</v>
      </c>
      <c r="BM184" s="3">
        <f t="shared" si="281"/>
        <v>479</v>
      </c>
      <c r="BN184" s="5">
        <f t="shared" si="220"/>
        <v>209</v>
      </c>
      <c r="BO184" s="13"/>
      <c r="BP184" s="14"/>
      <c r="BQ184" s="14"/>
      <c r="BR184" s="14"/>
      <c r="BS184" s="5"/>
      <c r="BT184" s="5" t="str">
        <f t="shared" si="226"/>
        <v/>
      </c>
      <c r="BU184" s="35">
        <f t="shared" si="259"/>
        <v>0</v>
      </c>
      <c r="BV184" s="3">
        <f t="shared" ref="BV184:BV194" si="282">BU184+BM184</f>
        <v>479</v>
      </c>
      <c r="BW184" s="5">
        <f t="shared" si="228"/>
        <v>213</v>
      </c>
    </row>
    <row r="185" spans="2:75">
      <c r="B185" s="36" t="s">
        <v>375</v>
      </c>
      <c r="C185" s="41" t="s">
        <v>28</v>
      </c>
      <c r="D185" s="74" t="s">
        <v>648</v>
      </c>
      <c r="E185" s="51" t="s">
        <v>156</v>
      </c>
      <c r="F185" s="4">
        <v>14</v>
      </c>
      <c r="G185" s="4">
        <v>12</v>
      </c>
      <c r="H185" s="4">
        <v>13</v>
      </c>
      <c r="I185" s="4">
        <f t="shared" ref="I185:I190" si="283">SUM(F185:H185)</f>
        <v>39</v>
      </c>
      <c r="J185" s="4">
        <f t="shared" ref="J185:J190" si="284">IF(E185="","",RANK(I185,I$6:I$366))</f>
        <v>53</v>
      </c>
      <c r="K185" s="4">
        <f t="shared" ref="K185:K190" si="285">IF(J185="",0,I$368+1-J185)</f>
        <v>195</v>
      </c>
      <c r="L185" s="57">
        <f t="shared" ref="L185:L190" si="286">IF(E185="","",RANK(K185,K$6:K$366))</f>
        <v>53</v>
      </c>
      <c r="M185" s="13" t="s">
        <v>970</v>
      </c>
      <c r="N185" s="14">
        <v>11</v>
      </c>
      <c r="O185" s="14">
        <v>15</v>
      </c>
      <c r="P185" s="14">
        <v>9</v>
      </c>
      <c r="Q185" s="4">
        <f t="shared" ref="Q185:Q190" si="287">SUM(N185:P185)</f>
        <v>35</v>
      </c>
      <c r="R185" s="5">
        <f t="shared" ref="R185:R190" si="288">IF(M185="","",RANK(Q185,Q$6:Q$367))</f>
        <v>211</v>
      </c>
      <c r="S185" s="28">
        <f t="shared" ref="S185:S190" si="289">IF(R185="",0,Q$368+1-R185)</f>
        <v>42</v>
      </c>
      <c r="T185" s="3">
        <f t="shared" ref="T185:T190" si="290">S185+K185</f>
        <v>237</v>
      </c>
      <c r="U185" s="57">
        <f t="shared" ref="U185:U190" si="291">IF(T185=0,"",RANK(T185,T$6:T$367))</f>
        <v>138</v>
      </c>
      <c r="V185" s="13" t="s">
        <v>1269</v>
      </c>
      <c r="W185" s="14">
        <v>8</v>
      </c>
      <c r="X185" s="14">
        <v>9</v>
      </c>
      <c r="Y185" s="14">
        <v>10</v>
      </c>
      <c r="Z185" s="4">
        <f t="shared" ref="Z185:Z190" si="292">SUM(W185:Y185)</f>
        <v>27</v>
      </c>
      <c r="AA185" s="5">
        <f t="shared" ref="AA185:AA190" si="293">IF(V185="","",RANK(Z185,Z$6:Z$367))</f>
        <v>217</v>
      </c>
      <c r="AB185" s="28">
        <f t="shared" ref="AB185:AB190" si="294">IF(AA185="",0,Z$368+1-AA185)</f>
        <v>15</v>
      </c>
      <c r="AC185" s="76">
        <f t="shared" ref="AC185:AC190" si="295">AB185+T185</f>
        <v>252</v>
      </c>
      <c r="AD185" s="57">
        <f t="shared" si="251"/>
        <v>186</v>
      </c>
      <c r="AE185" s="30" t="s">
        <v>1522</v>
      </c>
      <c r="AF185" s="31">
        <v>11</v>
      </c>
      <c r="AG185" s="31">
        <v>13</v>
      </c>
      <c r="AH185" s="31">
        <v>12</v>
      </c>
      <c r="AI185" s="4">
        <f t="shared" ref="AI185:AI190" si="296">SUM(AF185:AH185)</f>
        <v>36</v>
      </c>
      <c r="AJ185" s="5">
        <f t="shared" ref="AJ185:AJ190" si="297">IF(AE185="","",RANK(AI185,AI$6:AI$367))</f>
        <v>206</v>
      </c>
      <c r="AK185" s="28">
        <f t="shared" ref="AK185:AK190" si="298">IF(AJ185="",0,AI$368+1-AJ185)</f>
        <v>51</v>
      </c>
      <c r="AL185" s="3">
        <f t="shared" ref="AL185:AL190" si="299">AK185+AC185</f>
        <v>303</v>
      </c>
      <c r="AM185" s="5">
        <f t="shared" ref="AM185:AM190" si="300">IF(AL185=0,"",RANK(AL185,AL$6:AL$321))</f>
        <v>208</v>
      </c>
      <c r="AN185" s="13" t="s">
        <v>1766</v>
      </c>
      <c r="AO185" s="14">
        <v>13</v>
      </c>
      <c r="AP185" s="14">
        <v>12</v>
      </c>
      <c r="AQ185" s="14">
        <v>17</v>
      </c>
      <c r="AR185" s="5">
        <f t="shared" si="275"/>
        <v>42</v>
      </c>
      <c r="AS185" s="5">
        <f t="shared" si="255"/>
        <v>78</v>
      </c>
      <c r="AT185" s="28">
        <f t="shared" si="276"/>
        <v>159</v>
      </c>
      <c r="AU185" s="3">
        <f t="shared" si="198"/>
        <v>462</v>
      </c>
      <c r="AV185" s="5">
        <f t="shared" si="214"/>
        <v>177</v>
      </c>
      <c r="AW185" s="13" t="s">
        <v>2025</v>
      </c>
      <c r="AX185" s="14">
        <v>11</v>
      </c>
      <c r="AY185" s="14">
        <v>10</v>
      </c>
      <c r="AZ185" s="14">
        <v>8</v>
      </c>
      <c r="BA185" s="5">
        <f t="shared" si="229"/>
        <v>29</v>
      </c>
      <c r="BB185" s="5">
        <f t="shared" si="256"/>
        <v>217</v>
      </c>
      <c r="BC185" s="28">
        <f t="shared" si="257"/>
        <v>5</v>
      </c>
      <c r="BD185" s="3">
        <f t="shared" si="230"/>
        <v>467</v>
      </c>
      <c r="BE185" s="5">
        <f t="shared" si="217"/>
        <v>199</v>
      </c>
      <c r="BF185" s="13" t="s">
        <v>2235</v>
      </c>
      <c r="BG185" s="14">
        <v>14</v>
      </c>
      <c r="BH185" s="14">
        <v>12</v>
      </c>
      <c r="BI185" s="14">
        <v>12</v>
      </c>
      <c r="BJ185" s="5">
        <f t="shared" si="231"/>
        <v>38</v>
      </c>
      <c r="BK185" s="5">
        <f t="shared" si="277"/>
        <v>145</v>
      </c>
      <c r="BL185" s="28">
        <f t="shared" si="278"/>
        <v>79</v>
      </c>
      <c r="BM185" s="3">
        <f t="shared" si="281"/>
        <v>546</v>
      </c>
      <c r="BN185" s="5">
        <f t="shared" si="220"/>
        <v>196</v>
      </c>
      <c r="BO185" s="13" t="s">
        <v>2426</v>
      </c>
      <c r="BP185" s="14">
        <v>14</v>
      </c>
      <c r="BQ185" s="14">
        <v>12</v>
      </c>
      <c r="BR185" s="14">
        <v>13</v>
      </c>
      <c r="BS185" s="5">
        <f t="shared" si="279"/>
        <v>39</v>
      </c>
      <c r="BT185" s="5">
        <f t="shared" si="226"/>
        <v>58</v>
      </c>
      <c r="BU185" s="35">
        <f t="shared" si="259"/>
        <v>113</v>
      </c>
      <c r="BV185" s="3">
        <f t="shared" si="282"/>
        <v>659</v>
      </c>
      <c r="BW185" s="5">
        <f t="shared" si="228"/>
        <v>177</v>
      </c>
    </row>
    <row r="186" spans="2:75">
      <c r="B186" s="48" t="s">
        <v>408</v>
      </c>
      <c r="C186" s="41" t="s">
        <v>28</v>
      </c>
      <c r="D186" s="74" t="s">
        <v>690</v>
      </c>
      <c r="E186" s="51" t="s">
        <v>188</v>
      </c>
      <c r="F186" s="4">
        <v>11</v>
      </c>
      <c r="G186" s="4">
        <v>10</v>
      </c>
      <c r="H186" s="4">
        <v>15</v>
      </c>
      <c r="I186" s="4">
        <f t="shared" si="283"/>
        <v>36</v>
      </c>
      <c r="J186" s="4">
        <f t="shared" si="284"/>
        <v>89</v>
      </c>
      <c r="K186" s="4">
        <f t="shared" si="285"/>
        <v>159</v>
      </c>
      <c r="L186" s="57">
        <f t="shared" si="286"/>
        <v>89</v>
      </c>
      <c r="M186" s="13" t="s">
        <v>971</v>
      </c>
      <c r="N186" s="14">
        <v>16</v>
      </c>
      <c r="O186" s="14">
        <v>14</v>
      </c>
      <c r="P186" s="14">
        <v>18</v>
      </c>
      <c r="Q186" s="4">
        <f t="shared" si="287"/>
        <v>48</v>
      </c>
      <c r="R186" s="5">
        <f t="shared" si="288"/>
        <v>24</v>
      </c>
      <c r="S186" s="28">
        <f t="shared" si="289"/>
        <v>229</v>
      </c>
      <c r="T186" s="3">
        <f t="shared" si="290"/>
        <v>388</v>
      </c>
      <c r="U186" s="57">
        <f t="shared" si="291"/>
        <v>32</v>
      </c>
      <c r="V186" s="13" t="s">
        <v>1270</v>
      </c>
      <c r="W186" s="14">
        <v>17</v>
      </c>
      <c r="X186" s="14">
        <v>15</v>
      </c>
      <c r="Y186" s="14">
        <v>20</v>
      </c>
      <c r="Z186" s="4">
        <f t="shared" si="292"/>
        <v>52</v>
      </c>
      <c r="AA186" s="5">
        <f t="shared" si="293"/>
        <v>5</v>
      </c>
      <c r="AB186" s="28">
        <f t="shared" si="294"/>
        <v>227</v>
      </c>
      <c r="AC186" s="76">
        <f t="shared" si="295"/>
        <v>615</v>
      </c>
      <c r="AD186" s="57">
        <f t="shared" si="251"/>
        <v>13</v>
      </c>
      <c r="AE186" s="30" t="s">
        <v>1523</v>
      </c>
      <c r="AF186" s="31">
        <v>18</v>
      </c>
      <c r="AG186" s="31">
        <v>16</v>
      </c>
      <c r="AH186" s="31">
        <v>12</v>
      </c>
      <c r="AI186" s="4">
        <f t="shared" si="296"/>
        <v>46</v>
      </c>
      <c r="AJ186" s="5">
        <f t="shared" si="297"/>
        <v>26</v>
      </c>
      <c r="AK186" s="28">
        <f t="shared" si="298"/>
        <v>231</v>
      </c>
      <c r="AL186" s="3">
        <f t="shared" si="299"/>
        <v>846</v>
      </c>
      <c r="AM186" s="5">
        <f t="shared" si="300"/>
        <v>8</v>
      </c>
      <c r="AN186" s="13" t="s">
        <v>1789</v>
      </c>
      <c r="AO186" s="14">
        <v>13</v>
      </c>
      <c r="AP186" s="14">
        <v>13</v>
      </c>
      <c r="AQ186" s="14">
        <v>15</v>
      </c>
      <c r="AR186" s="5">
        <f t="shared" si="275"/>
        <v>41</v>
      </c>
      <c r="AS186" s="5">
        <f t="shared" si="255"/>
        <v>102</v>
      </c>
      <c r="AT186" s="28">
        <f t="shared" si="276"/>
        <v>135</v>
      </c>
      <c r="AU186" s="3">
        <f t="shared" si="198"/>
        <v>981</v>
      </c>
      <c r="AV186" s="5">
        <f t="shared" si="214"/>
        <v>13</v>
      </c>
      <c r="AW186" s="13" t="s">
        <v>2026</v>
      </c>
      <c r="AX186" s="14">
        <v>10</v>
      </c>
      <c r="AY186" s="14">
        <v>19</v>
      </c>
      <c r="AZ186" s="14">
        <v>16</v>
      </c>
      <c r="BA186" s="5">
        <f t="shared" si="229"/>
        <v>45</v>
      </c>
      <c r="BB186" s="5">
        <f t="shared" si="256"/>
        <v>28</v>
      </c>
      <c r="BC186" s="28">
        <f t="shared" si="257"/>
        <v>194</v>
      </c>
      <c r="BD186" s="3">
        <f t="shared" si="230"/>
        <v>1175</v>
      </c>
      <c r="BE186" s="5">
        <f t="shared" si="217"/>
        <v>8</v>
      </c>
      <c r="BF186" s="13" t="s">
        <v>2236</v>
      </c>
      <c r="BG186" s="14">
        <v>10</v>
      </c>
      <c r="BH186" s="14">
        <v>15</v>
      </c>
      <c r="BI186" s="14">
        <v>15</v>
      </c>
      <c r="BJ186" s="5">
        <f t="shared" si="231"/>
        <v>40</v>
      </c>
      <c r="BK186" s="5">
        <f t="shared" si="277"/>
        <v>110</v>
      </c>
      <c r="BL186" s="28">
        <f t="shared" si="278"/>
        <v>114</v>
      </c>
      <c r="BM186" s="3">
        <f t="shared" si="281"/>
        <v>1289</v>
      </c>
      <c r="BN186" s="5">
        <f t="shared" si="220"/>
        <v>10</v>
      </c>
      <c r="BO186" s="13" t="s">
        <v>2427</v>
      </c>
      <c r="BP186" s="14">
        <v>7</v>
      </c>
      <c r="BQ186" s="14">
        <v>17</v>
      </c>
      <c r="BR186" s="14">
        <v>14</v>
      </c>
      <c r="BS186" s="5">
        <f t="shared" si="279"/>
        <v>38</v>
      </c>
      <c r="BT186" s="5">
        <f t="shared" si="226"/>
        <v>76</v>
      </c>
      <c r="BU186" s="35">
        <f t="shared" si="259"/>
        <v>95</v>
      </c>
      <c r="BV186" s="3">
        <f t="shared" si="282"/>
        <v>1384</v>
      </c>
      <c r="BW186" s="5">
        <f t="shared" si="228"/>
        <v>10</v>
      </c>
    </row>
    <row r="187" spans="2:75">
      <c r="B187" s="36" t="s">
        <v>434</v>
      </c>
      <c r="C187" s="41" t="s">
        <v>28</v>
      </c>
      <c r="D187" s="74" t="s">
        <v>723</v>
      </c>
      <c r="E187" s="51" t="s">
        <v>231</v>
      </c>
      <c r="F187" s="4">
        <v>15</v>
      </c>
      <c r="G187" s="4">
        <v>10</v>
      </c>
      <c r="H187" s="4">
        <v>9</v>
      </c>
      <c r="I187" s="4">
        <f t="shared" si="283"/>
        <v>34</v>
      </c>
      <c r="J187" s="4">
        <f t="shared" si="284"/>
        <v>129</v>
      </c>
      <c r="K187" s="4">
        <f t="shared" si="285"/>
        <v>119</v>
      </c>
      <c r="L187" s="57">
        <f t="shared" si="286"/>
        <v>129</v>
      </c>
      <c r="M187" s="13" t="s">
        <v>972</v>
      </c>
      <c r="N187" s="14">
        <v>13</v>
      </c>
      <c r="O187" s="14">
        <v>13</v>
      </c>
      <c r="P187" s="14">
        <v>15</v>
      </c>
      <c r="Q187" s="4">
        <f t="shared" si="287"/>
        <v>41</v>
      </c>
      <c r="R187" s="5">
        <f t="shared" si="288"/>
        <v>109</v>
      </c>
      <c r="S187" s="28">
        <f t="shared" si="289"/>
        <v>144</v>
      </c>
      <c r="T187" s="3">
        <f t="shared" si="290"/>
        <v>263</v>
      </c>
      <c r="U187" s="57">
        <f t="shared" si="291"/>
        <v>118</v>
      </c>
      <c r="V187" s="13" t="s">
        <v>1271</v>
      </c>
      <c r="W187" s="14">
        <v>14</v>
      </c>
      <c r="X187" s="14">
        <v>14</v>
      </c>
      <c r="Y187" s="14">
        <v>19</v>
      </c>
      <c r="Z187" s="4">
        <f t="shared" si="292"/>
        <v>47</v>
      </c>
      <c r="AA187" s="5">
        <f t="shared" si="293"/>
        <v>38</v>
      </c>
      <c r="AB187" s="28">
        <f t="shared" si="294"/>
        <v>194</v>
      </c>
      <c r="AC187" s="76">
        <f t="shared" si="295"/>
        <v>457</v>
      </c>
      <c r="AD187" s="57">
        <f t="shared" si="251"/>
        <v>65</v>
      </c>
      <c r="AE187" s="30" t="s">
        <v>1524</v>
      </c>
      <c r="AF187" s="31">
        <v>16</v>
      </c>
      <c r="AG187" s="31">
        <v>14</v>
      </c>
      <c r="AH187" s="31">
        <v>10</v>
      </c>
      <c r="AI187" s="4">
        <f t="shared" si="296"/>
        <v>40</v>
      </c>
      <c r="AJ187" s="5">
        <f t="shared" si="297"/>
        <v>133</v>
      </c>
      <c r="AK187" s="28">
        <f t="shared" si="298"/>
        <v>124</v>
      </c>
      <c r="AL187" s="3">
        <f t="shared" si="299"/>
        <v>581</v>
      </c>
      <c r="AM187" s="5">
        <f t="shared" si="300"/>
        <v>79</v>
      </c>
      <c r="AN187" s="13" t="s">
        <v>1790</v>
      </c>
      <c r="AO187" s="14">
        <v>13</v>
      </c>
      <c r="AP187" s="14">
        <v>11</v>
      </c>
      <c r="AQ187" s="14">
        <v>11</v>
      </c>
      <c r="AR187" s="5">
        <f t="shared" si="275"/>
        <v>35</v>
      </c>
      <c r="AS187" s="5">
        <f t="shared" si="255"/>
        <v>200</v>
      </c>
      <c r="AT187" s="28">
        <f t="shared" si="276"/>
        <v>37</v>
      </c>
      <c r="AU187" s="3">
        <f t="shared" si="198"/>
        <v>618</v>
      </c>
      <c r="AV187" s="5">
        <f t="shared" si="214"/>
        <v>112</v>
      </c>
      <c r="AW187" s="13" t="s">
        <v>2027</v>
      </c>
      <c r="AX187" s="14">
        <v>11</v>
      </c>
      <c r="AY187" s="14">
        <v>11</v>
      </c>
      <c r="AZ187" s="14">
        <v>8</v>
      </c>
      <c r="BA187" s="5">
        <f t="shared" si="229"/>
        <v>30</v>
      </c>
      <c r="BB187" s="5">
        <f t="shared" si="256"/>
        <v>211</v>
      </c>
      <c r="BC187" s="28">
        <f t="shared" si="257"/>
        <v>11</v>
      </c>
      <c r="BD187" s="3">
        <f t="shared" si="230"/>
        <v>629</v>
      </c>
      <c r="BE187" s="5">
        <f t="shared" si="217"/>
        <v>149</v>
      </c>
      <c r="BF187" s="13" t="s">
        <v>2237</v>
      </c>
      <c r="BG187" s="14">
        <v>10</v>
      </c>
      <c r="BH187" s="14">
        <v>14</v>
      </c>
      <c r="BI187" s="14">
        <v>12</v>
      </c>
      <c r="BJ187" s="5">
        <f t="shared" si="231"/>
        <v>36</v>
      </c>
      <c r="BK187" s="5">
        <f t="shared" si="277"/>
        <v>171</v>
      </c>
      <c r="BL187" s="28">
        <f t="shared" si="278"/>
        <v>53</v>
      </c>
      <c r="BM187" s="3">
        <f t="shared" si="281"/>
        <v>682</v>
      </c>
      <c r="BN187" s="5">
        <f t="shared" si="220"/>
        <v>162</v>
      </c>
      <c r="BO187" s="13" t="s">
        <v>2428</v>
      </c>
      <c r="BP187" s="14">
        <v>15</v>
      </c>
      <c r="BQ187" s="14">
        <v>19</v>
      </c>
      <c r="BR187" s="14">
        <v>14</v>
      </c>
      <c r="BS187" s="5">
        <f t="shared" si="279"/>
        <v>48</v>
      </c>
      <c r="BT187" s="5">
        <f t="shared" si="226"/>
        <v>7</v>
      </c>
      <c r="BU187" s="35">
        <f t="shared" si="259"/>
        <v>164</v>
      </c>
      <c r="BV187" s="3">
        <f t="shared" si="282"/>
        <v>846</v>
      </c>
      <c r="BW187" s="5">
        <f t="shared" si="228"/>
        <v>134</v>
      </c>
    </row>
    <row r="188" spans="2:75">
      <c r="B188" s="36" t="s">
        <v>347</v>
      </c>
      <c r="C188" s="41" t="s">
        <v>28</v>
      </c>
      <c r="D188" s="74" t="s">
        <v>609</v>
      </c>
      <c r="E188" s="51" t="s">
        <v>119</v>
      </c>
      <c r="F188" s="4">
        <v>16</v>
      </c>
      <c r="G188" s="4">
        <v>15</v>
      </c>
      <c r="H188" s="4">
        <v>13</v>
      </c>
      <c r="I188" s="4">
        <f t="shared" si="283"/>
        <v>44</v>
      </c>
      <c r="J188" s="4">
        <f t="shared" si="284"/>
        <v>19</v>
      </c>
      <c r="K188" s="4">
        <f t="shared" si="285"/>
        <v>229</v>
      </c>
      <c r="L188" s="57">
        <f t="shared" si="286"/>
        <v>19</v>
      </c>
      <c r="M188" s="13"/>
      <c r="N188" s="14"/>
      <c r="O188" s="14"/>
      <c r="P188" s="14"/>
      <c r="Q188" s="5">
        <f t="shared" si="287"/>
        <v>0</v>
      </c>
      <c r="R188" s="5" t="str">
        <f t="shared" si="288"/>
        <v/>
      </c>
      <c r="S188" s="28">
        <f t="shared" si="289"/>
        <v>0</v>
      </c>
      <c r="T188" s="3">
        <f t="shared" si="290"/>
        <v>229</v>
      </c>
      <c r="U188" s="57">
        <f t="shared" si="291"/>
        <v>145</v>
      </c>
      <c r="V188" s="13" t="s">
        <v>1197</v>
      </c>
      <c r="W188" s="14">
        <v>14</v>
      </c>
      <c r="X188" s="14">
        <v>15</v>
      </c>
      <c r="Y188" s="14">
        <v>15</v>
      </c>
      <c r="Z188" s="4">
        <f t="shared" si="292"/>
        <v>44</v>
      </c>
      <c r="AA188" s="5">
        <f t="shared" si="293"/>
        <v>65</v>
      </c>
      <c r="AB188" s="28">
        <f t="shared" si="294"/>
        <v>167</v>
      </c>
      <c r="AC188" s="76">
        <f t="shared" si="295"/>
        <v>396</v>
      </c>
      <c r="AD188" s="57">
        <f t="shared" si="251"/>
        <v>102</v>
      </c>
      <c r="AE188" s="30" t="s">
        <v>1525</v>
      </c>
      <c r="AF188" s="31">
        <v>15</v>
      </c>
      <c r="AG188" s="31">
        <v>17</v>
      </c>
      <c r="AH188" s="31">
        <v>12</v>
      </c>
      <c r="AI188" s="4">
        <f t="shared" si="296"/>
        <v>44</v>
      </c>
      <c r="AJ188" s="5">
        <f t="shared" si="297"/>
        <v>53</v>
      </c>
      <c r="AK188" s="28">
        <f t="shared" si="298"/>
        <v>204</v>
      </c>
      <c r="AL188" s="3">
        <f t="shared" si="299"/>
        <v>600</v>
      </c>
      <c r="AM188" s="5">
        <f t="shared" si="300"/>
        <v>66</v>
      </c>
      <c r="AN188" s="127" t="s">
        <v>1791</v>
      </c>
      <c r="AO188" s="14">
        <v>15</v>
      </c>
      <c r="AP188" s="14">
        <v>15</v>
      </c>
      <c r="AQ188" s="14">
        <v>13</v>
      </c>
      <c r="AR188" s="5">
        <f t="shared" si="275"/>
        <v>43</v>
      </c>
      <c r="AS188" s="5">
        <f t="shared" si="255"/>
        <v>63</v>
      </c>
      <c r="AT188" s="28">
        <f t="shared" si="276"/>
        <v>174</v>
      </c>
      <c r="AU188" s="3">
        <f t="shared" ref="AU188:AU251" si="301">AT188+AL188</f>
        <v>774</v>
      </c>
      <c r="AV188" s="5">
        <f t="shared" si="214"/>
        <v>51</v>
      </c>
      <c r="AW188" s="13" t="s">
        <v>2028</v>
      </c>
      <c r="AX188" s="14">
        <v>17</v>
      </c>
      <c r="AY188" s="14">
        <v>14</v>
      </c>
      <c r="AZ188" s="14">
        <v>16</v>
      </c>
      <c r="BA188" s="5">
        <f t="shared" si="229"/>
        <v>47</v>
      </c>
      <c r="BB188" s="5">
        <f t="shared" si="256"/>
        <v>17</v>
      </c>
      <c r="BC188" s="28">
        <f t="shared" si="257"/>
        <v>205</v>
      </c>
      <c r="BD188" s="3">
        <f t="shared" si="230"/>
        <v>979</v>
      </c>
      <c r="BE188" s="5">
        <f t="shared" si="217"/>
        <v>34</v>
      </c>
      <c r="BF188" s="13" t="s">
        <v>2238</v>
      </c>
      <c r="BG188" s="14">
        <v>19</v>
      </c>
      <c r="BH188" s="14">
        <v>14</v>
      </c>
      <c r="BI188" s="14">
        <v>13</v>
      </c>
      <c r="BJ188" s="5">
        <f t="shared" si="231"/>
        <v>46</v>
      </c>
      <c r="BK188" s="5">
        <f t="shared" si="277"/>
        <v>29</v>
      </c>
      <c r="BL188" s="28">
        <f t="shared" si="278"/>
        <v>195</v>
      </c>
      <c r="BM188" s="3">
        <f t="shared" si="281"/>
        <v>1174</v>
      </c>
      <c r="BN188" s="5">
        <f t="shared" si="220"/>
        <v>22</v>
      </c>
      <c r="BO188" s="13" t="s">
        <v>2429</v>
      </c>
      <c r="BP188" s="14">
        <v>19</v>
      </c>
      <c r="BQ188" s="14">
        <v>18</v>
      </c>
      <c r="BR188" s="14">
        <v>7</v>
      </c>
      <c r="BS188" s="5">
        <f t="shared" si="279"/>
        <v>44</v>
      </c>
      <c r="BT188" s="5">
        <f t="shared" si="226"/>
        <v>18</v>
      </c>
      <c r="BU188" s="35">
        <f t="shared" si="259"/>
        <v>153</v>
      </c>
      <c r="BV188" s="3">
        <f t="shared" si="282"/>
        <v>1327</v>
      </c>
      <c r="BW188" s="5">
        <f t="shared" si="228"/>
        <v>18</v>
      </c>
    </row>
    <row r="189" spans="2:75">
      <c r="B189" s="36" t="s">
        <v>431</v>
      </c>
      <c r="C189" s="41" t="s">
        <v>28</v>
      </c>
      <c r="D189" s="74" t="s">
        <v>719</v>
      </c>
      <c r="E189" s="51" t="s">
        <v>230</v>
      </c>
      <c r="F189" s="4">
        <v>11</v>
      </c>
      <c r="G189" s="4">
        <v>10</v>
      </c>
      <c r="H189" s="4">
        <v>13</v>
      </c>
      <c r="I189" s="4">
        <f t="shared" si="283"/>
        <v>34</v>
      </c>
      <c r="J189" s="4">
        <f t="shared" si="284"/>
        <v>129</v>
      </c>
      <c r="K189" s="4">
        <f t="shared" si="285"/>
        <v>119</v>
      </c>
      <c r="L189" s="57">
        <f t="shared" si="286"/>
        <v>129</v>
      </c>
      <c r="M189" s="13" t="s">
        <v>973</v>
      </c>
      <c r="N189" s="14">
        <v>11</v>
      </c>
      <c r="O189" s="14">
        <v>17</v>
      </c>
      <c r="P189" s="14">
        <v>14</v>
      </c>
      <c r="Q189" s="5">
        <f t="shared" si="287"/>
        <v>42</v>
      </c>
      <c r="R189" s="5">
        <f t="shared" si="288"/>
        <v>94</v>
      </c>
      <c r="S189" s="28">
        <f t="shared" si="289"/>
        <v>159</v>
      </c>
      <c r="T189" s="3">
        <f t="shared" si="290"/>
        <v>278</v>
      </c>
      <c r="U189" s="57">
        <f t="shared" si="291"/>
        <v>102</v>
      </c>
      <c r="V189" s="13" t="s">
        <v>1272</v>
      </c>
      <c r="W189" s="14">
        <v>13</v>
      </c>
      <c r="X189" s="14">
        <v>16</v>
      </c>
      <c r="Y189" s="14">
        <v>13</v>
      </c>
      <c r="Z189" s="4">
        <f t="shared" si="292"/>
        <v>42</v>
      </c>
      <c r="AA189" s="5">
        <f t="shared" si="293"/>
        <v>90</v>
      </c>
      <c r="AB189" s="28">
        <f t="shared" si="294"/>
        <v>142</v>
      </c>
      <c r="AC189" s="76">
        <f t="shared" si="295"/>
        <v>420</v>
      </c>
      <c r="AD189" s="57">
        <f t="shared" si="251"/>
        <v>83</v>
      </c>
      <c r="AE189" s="30" t="s">
        <v>1526</v>
      </c>
      <c r="AF189" s="31">
        <v>14</v>
      </c>
      <c r="AG189" s="31">
        <v>13</v>
      </c>
      <c r="AH189" s="31">
        <v>12</v>
      </c>
      <c r="AI189" s="4">
        <f t="shared" si="296"/>
        <v>39</v>
      </c>
      <c r="AJ189" s="5">
        <f t="shared" si="297"/>
        <v>157</v>
      </c>
      <c r="AK189" s="28">
        <f t="shared" si="298"/>
        <v>100</v>
      </c>
      <c r="AL189" s="3">
        <f t="shared" si="299"/>
        <v>520</v>
      </c>
      <c r="AM189" s="5">
        <f t="shared" si="300"/>
        <v>105</v>
      </c>
      <c r="AN189" s="13" t="s">
        <v>1792</v>
      </c>
      <c r="AO189" s="14">
        <v>10</v>
      </c>
      <c r="AP189" s="14">
        <v>9</v>
      </c>
      <c r="AQ189" s="14">
        <v>15</v>
      </c>
      <c r="AR189" s="5">
        <f t="shared" si="275"/>
        <v>34</v>
      </c>
      <c r="AS189" s="5">
        <f t="shared" si="255"/>
        <v>210</v>
      </c>
      <c r="AT189" s="28">
        <f t="shared" si="276"/>
        <v>27</v>
      </c>
      <c r="AU189" s="3">
        <f t="shared" si="301"/>
        <v>547</v>
      </c>
      <c r="AV189" s="5">
        <f t="shared" si="214"/>
        <v>143</v>
      </c>
      <c r="AW189" s="13" t="s">
        <v>2029</v>
      </c>
      <c r="AX189" s="14">
        <v>15</v>
      </c>
      <c r="AY189" s="14">
        <v>11</v>
      </c>
      <c r="AZ189" s="14">
        <v>16</v>
      </c>
      <c r="BA189" s="5">
        <f t="shared" si="229"/>
        <v>42</v>
      </c>
      <c r="BB189" s="5">
        <f t="shared" si="256"/>
        <v>54</v>
      </c>
      <c r="BC189" s="28">
        <f t="shared" si="257"/>
        <v>168</v>
      </c>
      <c r="BD189" s="3">
        <f t="shared" si="230"/>
        <v>715</v>
      </c>
      <c r="BE189" s="5">
        <f t="shared" si="217"/>
        <v>112</v>
      </c>
      <c r="BF189" s="13" t="s">
        <v>2239</v>
      </c>
      <c r="BG189" s="14">
        <v>12</v>
      </c>
      <c r="BH189" s="14">
        <v>15</v>
      </c>
      <c r="BI189" s="14">
        <v>13</v>
      </c>
      <c r="BJ189" s="5">
        <f t="shared" si="231"/>
        <v>40</v>
      </c>
      <c r="BK189" s="5">
        <f t="shared" si="277"/>
        <v>110</v>
      </c>
      <c r="BL189" s="28">
        <f t="shared" si="278"/>
        <v>114</v>
      </c>
      <c r="BM189" s="3">
        <f t="shared" si="281"/>
        <v>829</v>
      </c>
      <c r="BN189" s="5">
        <f t="shared" si="220"/>
        <v>117</v>
      </c>
      <c r="BO189" s="13" t="s">
        <v>2430</v>
      </c>
      <c r="BP189" s="14">
        <v>12</v>
      </c>
      <c r="BQ189" s="14">
        <v>15</v>
      </c>
      <c r="BR189" s="14">
        <v>12</v>
      </c>
      <c r="BS189" s="5">
        <f t="shared" si="279"/>
        <v>39</v>
      </c>
      <c r="BT189" s="5">
        <f t="shared" si="226"/>
        <v>58</v>
      </c>
      <c r="BU189" s="35">
        <f t="shared" si="259"/>
        <v>113</v>
      </c>
      <c r="BV189" s="3">
        <f t="shared" si="282"/>
        <v>942</v>
      </c>
      <c r="BW189" s="5">
        <f t="shared" si="228"/>
        <v>99</v>
      </c>
    </row>
    <row r="190" spans="2:75">
      <c r="B190" s="36" t="s">
        <v>432</v>
      </c>
      <c r="C190" s="41" t="s">
        <v>28</v>
      </c>
      <c r="D190" s="74" t="s">
        <v>721</v>
      </c>
      <c r="E190" s="51" t="s">
        <v>235</v>
      </c>
      <c r="F190" s="4">
        <v>10</v>
      </c>
      <c r="G190" s="4">
        <v>13</v>
      </c>
      <c r="H190" s="4">
        <v>11</v>
      </c>
      <c r="I190" s="4">
        <f t="shared" si="283"/>
        <v>34</v>
      </c>
      <c r="J190" s="4">
        <f t="shared" si="284"/>
        <v>129</v>
      </c>
      <c r="K190" s="4">
        <f t="shared" si="285"/>
        <v>119</v>
      </c>
      <c r="L190" s="57">
        <f t="shared" si="286"/>
        <v>129</v>
      </c>
      <c r="M190" s="13" t="s">
        <v>974</v>
      </c>
      <c r="N190" s="14">
        <v>12</v>
      </c>
      <c r="O190" s="14">
        <v>14</v>
      </c>
      <c r="P190" s="14">
        <v>10</v>
      </c>
      <c r="Q190" s="4">
        <f t="shared" si="287"/>
        <v>36</v>
      </c>
      <c r="R190" s="5">
        <f t="shared" si="288"/>
        <v>194</v>
      </c>
      <c r="S190" s="28">
        <f t="shared" si="289"/>
        <v>59</v>
      </c>
      <c r="T190" s="3">
        <f t="shared" si="290"/>
        <v>178</v>
      </c>
      <c r="U190" s="57">
        <f t="shared" si="291"/>
        <v>184</v>
      </c>
      <c r="V190" s="13" t="s">
        <v>1273</v>
      </c>
      <c r="W190" s="14">
        <v>10</v>
      </c>
      <c r="X190" s="14">
        <v>10</v>
      </c>
      <c r="Y190" s="14">
        <v>12</v>
      </c>
      <c r="Z190" s="4">
        <f t="shared" si="292"/>
        <v>32</v>
      </c>
      <c r="AA190" s="5">
        <f t="shared" si="293"/>
        <v>191</v>
      </c>
      <c r="AB190" s="28">
        <f t="shared" si="294"/>
        <v>41</v>
      </c>
      <c r="AC190" s="76">
        <f t="shared" si="295"/>
        <v>219</v>
      </c>
      <c r="AD190" s="57">
        <f t="shared" si="251"/>
        <v>205</v>
      </c>
      <c r="AE190" s="30" t="s">
        <v>1527</v>
      </c>
      <c r="AF190" s="31">
        <v>13</v>
      </c>
      <c r="AG190" s="31">
        <v>13</v>
      </c>
      <c r="AH190" s="31">
        <v>14</v>
      </c>
      <c r="AI190" s="4">
        <f t="shared" si="296"/>
        <v>40</v>
      </c>
      <c r="AJ190" s="5">
        <f t="shared" si="297"/>
        <v>133</v>
      </c>
      <c r="AK190" s="28">
        <f t="shared" si="298"/>
        <v>124</v>
      </c>
      <c r="AL190" s="3">
        <f t="shared" si="299"/>
        <v>343</v>
      </c>
      <c r="AM190" s="5">
        <f t="shared" si="300"/>
        <v>193</v>
      </c>
      <c r="AN190" s="13" t="s">
        <v>1793</v>
      </c>
      <c r="AO190" s="14">
        <v>18</v>
      </c>
      <c r="AP190" s="14">
        <v>16</v>
      </c>
      <c r="AQ190" s="14">
        <v>20</v>
      </c>
      <c r="AR190" s="5">
        <f t="shared" si="275"/>
        <v>54</v>
      </c>
      <c r="AS190" s="5">
        <f t="shared" si="255"/>
        <v>2</v>
      </c>
      <c r="AT190" s="28">
        <f t="shared" si="276"/>
        <v>235</v>
      </c>
      <c r="AU190" s="3">
        <f t="shared" si="301"/>
        <v>578</v>
      </c>
      <c r="AV190" s="5">
        <f t="shared" si="214"/>
        <v>130</v>
      </c>
      <c r="AW190" s="13" t="s">
        <v>2030</v>
      </c>
      <c r="AX190" s="14">
        <v>15</v>
      </c>
      <c r="AY190" s="14">
        <v>15</v>
      </c>
      <c r="AZ190" s="14">
        <v>10</v>
      </c>
      <c r="BA190" s="5">
        <f t="shared" si="229"/>
        <v>40</v>
      </c>
      <c r="BB190" s="5">
        <f t="shared" si="256"/>
        <v>80</v>
      </c>
      <c r="BC190" s="28">
        <f t="shared" si="257"/>
        <v>142</v>
      </c>
      <c r="BD190" s="3">
        <f t="shared" si="230"/>
        <v>720</v>
      </c>
      <c r="BE190" s="5">
        <f t="shared" si="217"/>
        <v>111</v>
      </c>
      <c r="BF190" s="13" t="s">
        <v>2240</v>
      </c>
      <c r="BG190" s="14">
        <v>10</v>
      </c>
      <c r="BH190" s="14">
        <v>13</v>
      </c>
      <c r="BI190" s="14">
        <v>11</v>
      </c>
      <c r="BJ190" s="5">
        <f t="shared" si="231"/>
        <v>34</v>
      </c>
      <c r="BK190" s="5">
        <f t="shared" si="277"/>
        <v>187</v>
      </c>
      <c r="BL190" s="28">
        <f t="shared" si="278"/>
        <v>37</v>
      </c>
      <c r="BM190" s="3">
        <f t="shared" si="281"/>
        <v>757</v>
      </c>
      <c r="BN190" s="5">
        <f t="shared" si="220"/>
        <v>138</v>
      </c>
      <c r="BO190" s="13" t="s">
        <v>2431</v>
      </c>
      <c r="BP190" s="14">
        <v>13</v>
      </c>
      <c r="BQ190" s="14">
        <v>16</v>
      </c>
      <c r="BR190" s="14">
        <v>10</v>
      </c>
      <c r="BS190" s="5">
        <f t="shared" si="279"/>
        <v>39</v>
      </c>
      <c r="BT190" s="5">
        <f t="shared" si="226"/>
        <v>58</v>
      </c>
      <c r="BU190" s="35">
        <f t="shared" si="259"/>
        <v>113</v>
      </c>
      <c r="BV190" s="3">
        <f t="shared" si="282"/>
        <v>870</v>
      </c>
      <c r="BW190" s="5">
        <f t="shared" si="228"/>
        <v>121</v>
      </c>
    </row>
    <row r="191" spans="2:75">
      <c r="B191" s="36" t="s">
        <v>1906</v>
      </c>
      <c r="C191" s="41" t="s">
        <v>28</v>
      </c>
      <c r="D191" s="74" t="s">
        <v>1905</v>
      </c>
      <c r="E191" s="51"/>
      <c r="F191" s="4"/>
      <c r="G191" s="4"/>
      <c r="H191" s="4"/>
      <c r="I191" s="4"/>
      <c r="J191" s="4"/>
      <c r="K191" s="4"/>
      <c r="L191" s="57"/>
      <c r="M191" s="13"/>
      <c r="N191" s="14"/>
      <c r="O191" s="14"/>
      <c r="P191" s="14"/>
      <c r="Q191" s="4"/>
      <c r="R191" s="5"/>
      <c r="S191" s="28"/>
      <c r="T191" s="3"/>
      <c r="U191" s="57"/>
      <c r="V191" s="13"/>
      <c r="W191" s="14"/>
      <c r="X191" s="14"/>
      <c r="Y191" s="14"/>
      <c r="Z191" s="4"/>
      <c r="AA191" s="5"/>
      <c r="AB191" s="28"/>
      <c r="AC191" s="76"/>
      <c r="AD191" s="57"/>
      <c r="AE191" s="30"/>
      <c r="AF191" s="31"/>
      <c r="AG191" s="31"/>
      <c r="AH191" s="31"/>
      <c r="AI191" s="4"/>
      <c r="AJ191" s="5"/>
      <c r="AK191" s="28"/>
      <c r="AL191" s="3"/>
      <c r="AM191" s="5"/>
      <c r="AN191" s="13" t="s">
        <v>1794</v>
      </c>
      <c r="AO191" s="14">
        <v>14</v>
      </c>
      <c r="AP191" s="14">
        <v>12</v>
      </c>
      <c r="AQ191" s="14">
        <v>11</v>
      </c>
      <c r="AR191" s="5">
        <f t="shared" si="275"/>
        <v>37</v>
      </c>
      <c r="AS191" s="5">
        <f t="shared" si="255"/>
        <v>161</v>
      </c>
      <c r="AT191" s="28">
        <f t="shared" si="276"/>
        <v>76</v>
      </c>
      <c r="AU191" s="3">
        <f t="shared" si="301"/>
        <v>76</v>
      </c>
      <c r="AV191" s="5">
        <f t="shared" si="214"/>
        <v>300</v>
      </c>
      <c r="AW191" s="13" t="s">
        <v>2031</v>
      </c>
      <c r="AX191" s="14">
        <v>13</v>
      </c>
      <c r="AY191" s="14">
        <v>12</v>
      </c>
      <c r="AZ191" s="14">
        <v>13</v>
      </c>
      <c r="BA191" s="5">
        <f t="shared" si="229"/>
        <v>38</v>
      </c>
      <c r="BB191" s="5">
        <f t="shared" si="256"/>
        <v>115</v>
      </c>
      <c r="BC191" s="28">
        <f t="shared" si="257"/>
        <v>107</v>
      </c>
      <c r="BD191" s="3">
        <f t="shared" si="230"/>
        <v>183</v>
      </c>
      <c r="BE191" s="5">
        <f t="shared" si="217"/>
        <v>278</v>
      </c>
      <c r="BF191" s="13" t="s">
        <v>2241</v>
      </c>
      <c r="BG191" s="14">
        <v>13</v>
      </c>
      <c r="BH191" s="14">
        <v>11</v>
      </c>
      <c r="BI191" s="14">
        <v>11</v>
      </c>
      <c r="BJ191" s="5">
        <f t="shared" si="231"/>
        <v>35</v>
      </c>
      <c r="BK191" s="5">
        <f t="shared" si="277"/>
        <v>180</v>
      </c>
      <c r="BL191" s="28">
        <f t="shared" si="278"/>
        <v>44</v>
      </c>
      <c r="BM191" s="3">
        <f t="shared" si="281"/>
        <v>227</v>
      </c>
      <c r="BN191" s="5">
        <f t="shared" si="220"/>
        <v>268</v>
      </c>
      <c r="BO191" s="13" t="s">
        <v>2432</v>
      </c>
      <c r="BP191" s="14">
        <v>15</v>
      </c>
      <c r="BQ191" s="14">
        <v>10</v>
      </c>
      <c r="BR191" s="14">
        <v>14</v>
      </c>
      <c r="BS191" s="5">
        <f t="shared" si="279"/>
        <v>39</v>
      </c>
      <c r="BT191" s="5">
        <f t="shared" si="226"/>
        <v>58</v>
      </c>
      <c r="BU191" s="35">
        <f t="shared" si="259"/>
        <v>113</v>
      </c>
      <c r="BV191" s="3">
        <f t="shared" si="282"/>
        <v>340</v>
      </c>
      <c r="BW191" s="5">
        <f t="shared" si="228"/>
        <v>249</v>
      </c>
    </row>
    <row r="192" spans="2:75">
      <c r="B192" s="36" t="s">
        <v>439</v>
      </c>
      <c r="C192" s="41" t="s">
        <v>28</v>
      </c>
      <c r="D192" s="74" t="s">
        <v>730</v>
      </c>
      <c r="E192" s="51" t="s">
        <v>225</v>
      </c>
      <c r="F192" s="4">
        <v>13</v>
      </c>
      <c r="G192" s="4">
        <v>10</v>
      </c>
      <c r="H192" s="4">
        <v>11</v>
      </c>
      <c r="I192" s="4">
        <f>SUM(F192:H192)</f>
        <v>34</v>
      </c>
      <c r="J192" s="4">
        <f>IF(E192="","",RANK(I192,I$6:I$366))</f>
        <v>129</v>
      </c>
      <c r="K192" s="4">
        <f>IF(J192="",0,I$368+1-J192)</f>
        <v>119</v>
      </c>
      <c r="L192" s="57">
        <f>IF(E192="","",RANK(K192,K$6:K$366))</f>
        <v>129</v>
      </c>
      <c r="M192" s="13" t="s">
        <v>975</v>
      </c>
      <c r="N192" s="14">
        <v>19</v>
      </c>
      <c r="O192" s="14">
        <v>13</v>
      </c>
      <c r="P192" s="14">
        <v>20</v>
      </c>
      <c r="Q192" s="4">
        <f t="shared" ref="Q192:Q211" si="302">SUM(N192:P192)</f>
        <v>52</v>
      </c>
      <c r="R192" s="5">
        <f t="shared" ref="R192:R211" si="303">IF(M192="","",RANK(Q192,Q$6:Q$367))</f>
        <v>6</v>
      </c>
      <c r="S192" s="28">
        <f t="shared" ref="S192:S211" si="304">IF(R192="",0,Q$368+1-R192)</f>
        <v>247</v>
      </c>
      <c r="T192" s="3">
        <f t="shared" ref="T192:T211" si="305">S192+K192</f>
        <v>366</v>
      </c>
      <c r="U192" s="57">
        <f t="shared" ref="U192:U211" si="306">IF(T192=0,"",RANK(T192,T$6:T$367))</f>
        <v>46</v>
      </c>
      <c r="V192" s="13" t="s">
        <v>1274</v>
      </c>
      <c r="W192" s="14">
        <v>13</v>
      </c>
      <c r="X192" s="14">
        <v>14</v>
      </c>
      <c r="Y192" s="14">
        <v>16</v>
      </c>
      <c r="Z192" s="4">
        <f t="shared" ref="Z192:Z249" si="307">SUM(W192:Y192)</f>
        <v>43</v>
      </c>
      <c r="AA192" s="5">
        <f t="shared" ref="AA192:AA223" si="308">IF(V192="","",RANK(Z192,Z$6:Z$367))</f>
        <v>77</v>
      </c>
      <c r="AB192" s="28">
        <f t="shared" ref="AB192:AB223" si="309">IF(AA192="",0,Z$368+1-AA192)</f>
        <v>155</v>
      </c>
      <c r="AC192" s="76">
        <f t="shared" ref="AC192:AC249" si="310">AB192+T192</f>
        <v>521</v>
      </c>
      <c r="AD192" s="57">
        <f t="shared" ref="AD192:AD223" si="311">IF(AC192=0,"",RANK(AC192,AC$6:AC$321))</f>
        <v>34</v>
      </c>
      <c r="AE192" s="30" t="s">
        <v>1528</v>
      </c>
      <c r="AF192" s="31">
        <v>18</v>
      </c>
      <c r="AG192" s="31">
        <v>14</v>
      </c>
      <c r="AH192" s="31">
        <v>10</v>
      </c>
      <c r="AI192" s="4">
        <f t="shared" ref="AI192:AI255" si="312">SUM(AF192:AH192)</f>
        <v>42</v>
      </c>
      <c r="AJ192" s="5">
        <f t="shared" ref="AJ192:AJ223" si="313">IF(AE192="","",RANK(AI192,AI$6:AI$367))</f>
        <v>76</v>
      </c>
      <c r="AK192" s="28">
        <f t="shared" ref="AK192:AK223" si="314">IF(AJ192="",0,AI$368+1-AJ192)</f>
        <v>181</v>
      </c>
      <c r="AL192" s="3">
        <f t="shared" ref="AL192:AL255" si="315">AK192+AC192</f>
        <v>702</v>
      </c>
      <c r="AM192" s="5">
        <f t="shared" ref="AM192:AM223" si="316">IF(AL192=0,"",RANK(AL192,AL$6:AL$321))</f>
        <v>34</v>
      </c>
      <c r="AN192" s="13" t="s">
        <v>1795</v>
      </c>
      <c r="AO192" s="14">
        <v>16</v>
      </c>
      <c r="AP192" s="14">
        <v>14</v>
      </c>
      <c r="AQ192" s="14">
        <v>13</v>
      </c>
      <c r="AR192" s="5">
        <f t="shared" si="275"/>
        <v>43</v>
      </c>
      <c r="AS192" s="5">
        <f t="shared" si="255"/>
        <v>63</v>
      </c>
      <c r="AT192" s="28">
        <f t="shared" si="276"/>
        <v>174</v>
      </c>
      <c r="AU192" s="3">
        <f t="shared" si="301"/>
        <v>876</v>
      </c>
      <c r="AV192" s="5">
        <f t="shared" si="214"/>
        <v>31</v>
      </c>
      <c r="AW192" s="13" t="s">
        <v>2032</v>
      </c>
      <c r="AX192" s="14">
        <v>13</v>
      </c>
      <c r="AY192" s="14">
        <v>15</v>
      </c>
      <c r="AZ192" s="14">
        <v>12</v>
      </c>
      <c r="BA192" s="5">
        <f t="shared" si="229"/>
        <v>40</v>
      </c>
      <c r="BB192" s="5">
        <f t="shared" si="256"/>
        <v>80</v>
      </c>
      <c r="BC192" s="28">
        <f t="shared" si="257"/>
        <v>142</v>
      </c>
      <c r="BD192" s="3">
        <f t="shared" si="230"/>
        <v>1018</v>
      </c>
      <c r="BE192" s="5">
        <f t="shared" si="217"/>
        <v>29</v>
      </c>
      <c r="BF192" s="13" t="s">
        <v>2242</v>
      </c>
      <c r="BG192" s="14">
        <v>8</v>
      </c>
      <c r="BH192" s="14">
        <v>10</v>
      </c>
      <c r="BI192" s="14">
        <v>12</v>
      </c>
      <c r="BJ192" s="5">
        <f t="shared" si="231"/>
        <v>30</v>
      </c>
      <c r="BK192" s="5">
        <f t="shared" si="277"/>
        <v>214</v>
      </c>
      <c r="BL192" s="28">
        <f t="shared" si="278"/>
        <v>10</v>
      </c>
      <c r="BM192" s="3">
        <f t="shared" si="281"/>
        <v>1028</v>
      </c>
      <c r="BN192" s="5">
        <f t="shared" si="220"/>
        <v>51</v>
      </c>
      <c r="BO192" s="13"/>
      <c r="BP192" s="14"/>
      <c r="BQ192" s="14"/>
      <c r="BR192" s="14"/>
      <c r="BS192" s="5">
        <f t="shared" si="279"/>
        <v>0</v>
      </c>
      <c r="BT192" s="5" t="str">
        <f t="shared" si="226"/>
        <v/>
      </c>
      <c r="BU192" s="35">
        <f t="shared" si="259"/>
        <v>0</v>
      </c>
      <c r="BV192" s="3">
        <f t="shared" si="282"/>
        <v>1028</v>
      </c>
      <c r="BW192" s="5">
        <f t="shared" si="228"/>
        <v>72</v>
      </c>
    </row>
    <row r="193" spans="2:75">
      <c r="B193" s="36" t="s">
        <v>1115</v>
      </c>
      <c r="C193" s="41" t="s">
        <v>34</v>
      </c>
      <c r="D193" s="74" t="s">
        <v>1114</v>
      </c>
      <c r="E193" s="51"/>
      <c r="F193" s="4"/>
      <c r="G193" s="4"/>
      <c r="H193" s="4"/>
      <c r="I193" s="4"/>
      <c r="J193" s="4"/>
      <c r="K193" s="4"/>
      <c r="L193" s="57"/>
      <c r="M193" s="13" t="s">
        <v>976</v>
      </c>
      <c r="N193" s="14">
        <v>13</v>
      </c>
      <c r="O193" s="14">
        <v>12</v>
      </c>
      <c r="P193" s="14">
        <v>17</v>
      </c>
      <c r="Q193" s="4">
        <f t="shared" si="302"/>
        <v>42</v>
      </c>
      <c r="R193" s="5">
        <f t="shared" si="303"/>
        <v>94</v>
      </c>
      <c r="S193" s="28">
        <f t="shared" si="304"/>
        <v>159</v>
      </c>
      <c r="T193" s="3">
        <f t="shared" si="305"/>
        <v>159</v>
      </c>
      <c r="U193" s="57">
        <f t="shared" si="306"/>
        <v>201</v>
      </c>
      <c r="V193" s="13" t="s">
        <v>1256</v>
      </c>
      <c r="W193" s="14">
        <v>12</v>
      </c>
      <c r="X193" s="14">
        <v>12</v>
      </c>
      <c r="Y193" s="14">
        <v>18</v>
      </c>
      <c r="Z193" s="4">
        <f t="shared" si="307"/>
        <v>42</v>
      </c>
      <c r="AA193" s="5">
        <f t="shared" si="308"/>
        <v>90</v>
      </c>
      <c r="AB193" s="28">
        <f t="shared" si="309"/>
        <v>142</v>
      </c>
      <c r="AC193" s="76">
        <f t="shared" si="310"/>
        <v>301</v>
      </c>
      <c r="AD193" s="57">
        <f t="shared" si="311"/>
        <v>159</v>
      </c>
      <c r="AE193" s="30"/>
      <c r="AF193" s="31"/>
      <c r="AG193" s="31"/>
      <c r="AH193" s="31"/>
      <c r="AI193" s="4">
        <f t="shared" si="312"/>
        <v>0</v>
      </c>
      <c r="AJ193" s="5" t="str">
        <f t="shared" si="313"/>
        <v/>
      </c>
      <c r="AK193" s="28">
        <f t="shared" si="314"/>
        <v>0</v>
      </c>
      <c r="AL193" s="3">
        <f t="shared" si="315"/>
        <v>301</v>
      </c>
      <c r="AM193" s="5">
        <f t="shared" si="316"/>
        <v>209</v>
      </c>
      <c r="AN193" s="13"/>
      <c r="AO193" s="14"/>
      <c r="AP193" s="14"/>
      <c r="AQ193" s="14"/>
      <c r="AR193" s="5"/>
      <c r="AS193" s="5" t="str">
        <f t="shared" ref="AS193:AS224" si="317">IF(AN193="","",RANK(AR193,AR$6:AR$367))</f>
        <v/>
      </c>
      <c r="AT193" s="28"/>
      <c r="AU193" s="3">
        <f t="shared" si="301"/>
        <v>301</v>
      </c>
      <c r="AV193" s="5">
        <f t="shared" ref="AV193:AV256" si="318">IF(AU193=0,"",RANK(AU193,AU$6:AU$367))</f>
        <v>234</v>
      </c>
      <c r="AW193" s="13" t="s">
        <v>2033</v>
      </c>
      <c r="AX193" s="14">
        <v>13</v>
      </c>
      <c r="AY193" s="14">
        <v>12</v>
      </c>
      <c r="AZ193" s="14">
        <v>10</v>
      </c>
      <c r="BA193" s="5">
        <f t="shared" si="229"/>
        <v>35</v>
      </c>
      <c r="BB193" s="5">
        <f t="shared" ref="BB193:BB224" si="319">IF(AW193="","",RANK(BA193,BA$6:BA$367))</f>
        <v>169</v>
      </c>
      <c r="BC193" s="28">
        <f t="shared" ref="BC193:BC224" si="320">IF(BB193="",0,BA$368+1-BB193)</f>
        <v>53</v>
      </c>
      <c r="BD193" s="3">
        <f t="shared" si="230"/>
        <v>354</v>
      </c>
      <c r="BE193" s="5">
        <f t="shared" ref="BE193:BE256" si="321">IF(BD193=0,"",RANK(BD193,BD$6:BD$367))</f>
        <v>233</v>
      </c>
      <c r="BF193" s="13"/>
      <c r="BG193" s="14"/>
      <c r="BH193" s="14"/>
      <c r="BI193" s="14"/>
      <c r="BJ193" s="5">
        <f t="shared" si="231"/>
        <v>0</v>
      </c>
      <c r="BK193" s="5"/>
      <c r="BL193" s="28"/>
      <c r="BM193" s="3">
        <f t="shared" si="281"/>
        <v>354</v>
      </c>
      <c r="BN193" s="5">
        <f t="shared" ref="BN193:BN256" si="322">IF(BM193=0,"",RANK(BM193,BM$6:BM$367))</f>
        <v>242</v>
      </c>
      <c r="BO193" s="13"/>
      <c r="BP193" s="14"/>
      <c r="BQ193" s="14"/>
      <c r="BR193" s="14"/>
      <c r="BS193" s="5"/>
      <c r="BT193" s="5" t="str">
        <f t="shared" si="226"/>
        <v/>
      </c>
      <c r="BU193" s="35">
        <f t="shared" si="259"/>
        <v>0</v>
      </c>
      <c r="BV193" s="3">
        <f t="shared" si="282"/>
        <v>354</v>
      </c>
      <c r="BW193" s="5">
        <f t="shared" si="228"/>
        <v>246</v>
      </c>
    </row>
    <row r="194" spans="2:75">
      <c r="B194" s="36" t="s">
        <v>410</v>
      </c>
      <c r="C194" s="41" t="s">
        <v>34</v>
      </c>
      <c r="D194" s="74" t="s">
        <v>692</v>
      </c>
      <c r="E194" s="51" t="s">
        <v>201</v>
      </c>
      <c r="F194" s="4">
        <v>14</v>
      </c>
      <c r="G194" s="4">
        <v>10</v>
      </c>
      <c r="H194" s="4">
        <v>12</v>
      </c>
      <c r="I194" s="4">
        <f t="shared" ref="I194:I211" si="323">SUM(F194:H194)</f>
        <v>36</v>
      </c>
      <c r="J194" s="4">
        <f t="shared" ref="J194:J211" si="324">IF(E194="","",RANK(I194,I$6:I$366))</f>
        <v>89</v>
      </c>
      <c r="K194" s="4">
        <f t="shared" ref="K194:K211" si="325">IF(J194="",0,I$368+1-J194)</f>
        <v>159</v>
      </c>
      <c r="L194" s="57">
        <f t="shared" ref="L194:L211" si="326">IF(E194="","",RANK(K194,K$6:K$366))</f>
        <v>89</v>
      </c>
      <c r="M194" s="13" t="s">
        <v>977</v>
      </c>
      <c r="N194" s="14">
        <v>13</v>
      </c>
      <c r="O194" s="14">
        <v>12</v>
      </c>
      <c r="P194" s="14">
        <v>17</v>
      </c>
      <c r="Q194" s="4">
        <f t="shared" si="302"/>
        <v>42</v>
      </c>
      <c r="R194" s="5">
        <f t="shared" si="303"/>
        <v>94</v>
      </c>
      <c r="S194" s="28">
        <f t="shared" si="304"/>
        <v>159</v>
      </c>
      <c r="T194" s="3">
        <f t="shared" si="305"/>
        <v>318</v>
      </c>
      <c r="U194" s="57">
        <f t="shared" si="306"/>
        <v>72</v>
      </c>
      <c r="V194" s="13" t="s">
        <v>1275</v>
      </c>
      <c r="W194" s="14">
        <v>12</v>
      </c>
      <c r="X194" s="14">
        <v>15</v>
      </c>
      <c r="Y194" s="14">
        <v>11</v>
      </c>
      <c r="Z194" s="4">
        <f t="shared" si="307"/>
        <v>38</v>
      </c>
      <c r="AA194" s="5">
        <f t="shared" si="308"/>
        <v>142</v>
      </c>
      <c r="AB194" s="28">
        <f t="shared" si="309"/>
        <v>90</v>
      </c>
      <c r="AC194" s="76">
        <f t="shared" si="310"/>
        <v>408</v>
      </c>
      <c r="AD194" s="57">
        <f t="shared" si="311"/>
        <v>92</v>
      </c>
      <c r="AE194" s="30" t="s">
        <v>1529</v>
      </c>
      <c r="AF194" s="31">
        <v>15</v>
      </c>
      <c r="AG194" s="31">
        <v>13</v>
      </c>
      <c r="AH194" s="31">
        <v>10</v>
      </c>
      <c r="AI194" s="4">
        <f t="shared" si="312"/>
        <v>38</v>
      </c>
      <c r="AJ194" s="5">
        <f t="shared" si="313"/>
        <v>177</v>
      </c>
      <c r="AK194" s="28">
        <f t="shared" si="314"/>
        <v>80</v>
      </c>
      <c r="AL194" s="3">
        <f t="shared" si="315"/>
        <v>488</v>
      </c>
      <c r="AM194" s="5">
        <f t="shared" si="316"/>
        <v>122</v>
      </c>
      <c r="AN194" s="13" t="s">
        <v>1796</v>
      </c>
      <c r="AO194" s="14">
        <v>14</v>
      </c>
      <c r="AP194" s="14">
        <v>17</v>
      </c>
      <c r="AQ194" s="14">
        <v>15</v>
      </c>
      <c r="AR194" s="5">
        <f t="shared" ref="AR194:AR211" si="327">SUM(AO194:AQ194)</f>
        <v>46</v>
      </c>
      <c r="AS194" s="5">
        <f t="shared" si="317"/>
        <v>31</v>
      </c>
      <c r="AT194" s="28">
        <f t="shared" ref="AT194:AT211" si="328">IF(AS194="",0,AR$368+1-AS194)</f>
        <v>206</v>
      </c>
      <c r="AU194" s="3">
        <f t="shared" si="301"/>
        <v>694</v>
      </c>
      <c r="AV194" s="5">
        <f t="shared" si="318"/>
        <v>77</v>
      </c>
      <c r="AW194" s="13" t="s">
        <v>2034</v>
      </c>
      <c r="AX194" s="14">
        <v>11</v>
      </c>
      <c r="AY194" s="14">
        <v>13</v>
      </c>
      <c r="AZ194" s="14">
        <v>9</v>
      </c>
      <c r="BA194" s="5">
        <f t="shared" si="229"/>
        <v>33</v>
      </c>
      <c r="BB194" s="5">
        <f t="shared" si="319"/>
        <v>195</v>
      </c>
      <c r="BC194" s="28">
        <f t="shared" si="320"/>
        <v>27</v>
      </c>
      <c r="BD194" s="3">
        <f t="shared" si="230"/>
        <v>721</v>
      </c>
      <c r="BE194" s="5">
        <f t="shared" si="321"/>
        <v>110</v>
      </c>
      <c r="BF194" s="13" t="s">
        <v>2243</v>
      </c>
      <c r="BG194" s="14">
        <v>13</v>
      </c>
      <c r="BH194" s="14">
        <v>12</v>
      </c>
      <c r="BI194" s="14">
        <v>12</v>
      </c>
      <c r="BJ194" s="5">
        <f t="shared" si="231"/>
        <v>37</v>
      </c>
      <c r="BK194" s="5">
        <f t="shared" ref="BK194:BK238" si="329">IF(BF194="","",RANK(BJ194,BJ$6:BJ$367))</f>
        <v>161</v>
      </c>
      <c r="BL194" s="28">
        <f>IF(BK194="",0,BJ$368+1-BK194)</f>
        <v>63</v>
      </c>
      <c r="BM194" s="3">
        <f t="shared" si="281"/>
        <v>784</v>
      </c>
      <c r="BN194" s="5">
        <f t="shared" si="322"/>
        <v>130</v>
      </c>
      <c r="BO194" s="13"/>
      <c r="BP194" s="14"/>
      <c r="BQ194" s="14"/>
      <c r="BR194" s="14"/>
      <c r="BS194" s="5">
        <f t="shared" si="279"/>
        <v>0</v>
      </c>
      <c r="BT194" s="5" t="str">
        <f t="shared" si="226"/>
        <v/>
      </c>
      <c r="BU194" s="35">
        <f t="shared" si="259"/>
        <v>0</v>
      </c>
      <c r="BV194" s="3">
        <f t="shared" si="282"/>
        <v>784</v>
      </c>
      <c r="BW194" s="5">
        <f t="shared" si="228"/>
        <v>146</v>
      </c>
    </row>
    <row r="195" spans="2:75">
      <c r="B195" s="36" t="s">
        <v>373</v>
      </c>
      <c r="C195" s="41" t="s">
        <v>34</v>
      </c>
      <c r="D195" s="74" t="s">
        <v>645</v>
      </c>
      <c r="E195" s="51" t="s">
        <v>152</v>
      </c>
      <c r="F195" s="4">
        <v>11</v>
      </c>
      <c r="G195" s="4">
        <v>15</v>
      </c>
      <c r="H195" s="4">
        <v>13</v>
      </c>
      <c r="I195" s="4">
        <f t="shared" si="323"/>
        <v>39</v>
      </c>
      <c r="J195" s="4">
        <f t="shared" si="324"/>
        <v>53</v>
      </c>
      <c r="K195" s="4">
        <f t="shared" si="325"/>
        <v>195</v>
      </c>
      <c r="L195" s="57">
        <f t="shared" si="326"/>
        <v>53</v>
      </c>
      <c r="M195" s="13" t="s">
        <v>978</v>
      </c>
      <c r="N195" s="14">
        <v>10</v>
      </c>
      <c r="O195" s="14">
        <v>14</v>
      </c>
      <c r="P195" s="14">
        <v>11</v>
      </c>
      <c r="Q195" s="4">
        <f t="shared" si="302"/>
        <v>35</v>
      </c>
      <c r="R195" s="5">
        <f t="shared" si="303"/>
        <v>211</v>
      </c>
      <c r="S195" s="28">
        <f t="shared" si="304"/>
        <v>42</v>
      </c>
      <c r="T195" s="3">
        <f t="shared" si="305"/>
        <v>237</v>
      </c>
      <c r="U195" s="57">
        <f t="shared" si="306"/>
        <v>138</v>
      </c>
      <c r="V195" s="13"/>
      <c r="W195" s="14"/>
      <c r="X195" s="14"/>
      <c r="Y195" s="14"/>
      <c r="Z195" s="4">
        <f t="shared" si="307"/>
        <v>0</v>
      </c>
      <c r="AA195" s="5" t="str">
        <f t="shared" si="308"/>
        <v/>
      </c>
      <c r="AB195" s="28">
        <f t="shared" si="309"/>
        <v>0</v>
      </c>
      <c r="AC195" s="76">
        <f t="shared" si="310"/>
        <v>237</v>
      </c>
      <c r="AD195" s="57">
        <f t="shared" si="311"/>
        <v>192</v>
      </c>
      <c r="AE195" s="30"/>
      <c r="AF195" s="31"/>
      <c r="AG195" s="31"/>
      <c r="AH195" s="31"/>
      <c r="AI195" s="4">
        <f t="shared" si="312"/>
        <v>0</v>
      </c>
      <c r="AJ195" s="5" t="str">
        <f t="shared" si="313"/>
        <v/>
      </c>
      <c r="AK195" s="28">
        <f t="shared" si="314"/>
        <v>0</v>
      </c>
      <c r="AL195" s="3">
        <f t="shared" si="315"/>
        <v>237</v>
      </c>
      <c r="AM195" s="5">
        <f t="shared" si="316"/>
        <v>234</v>
      </c>
      <c r="AN195" s="13" t="s">
        <v>1797</v>
      </c>
      <c r="AO195" s="14">
        <v>12</v>
      </c>
      <c r="AP195" s="14">
        <v>13</v>
      </c>
      <c r="AQ195" s="14">
        <v>17</v>
      </c>
      <c r="AR195" s="5">
        <f t="shared" si="327"/>
        <v>42</v>
      </c>
      <c r="AS195" s="5">
        <f t="shared" si="317"/>
        <v>78</v>
      </c>
      <c r="AT195" s="28">
        <f t="shared" si="328"/>
        <v>159</v>
      </c>
      <c r="AU195" s="3">
        <f t="shared" si="301"/>
        <v>396</v>
      </c>
      <c r="AV195" s="5">
        <f t="shared" si="318"/>
        <v>203</v>
      </c>
      <c r="AW195" s="13" t="s">
        <v>2035</v>
      </c>
      <c r="AX195" s="14">
        <v>13</v>
      </c>
      <c r="AY195" s="14">
        <v>14</v>
      </c>
      <c r="AZ195" s="14">
        <v>13</v>
      </c>
      <c r="BA195" s="5">
        <f t="shared" si="229"/>
        <v>40</v>
      </c>
      <c r="BB195" s="5">
        <f t="shared" si="319"/>
        <v>80</v>
      </c>
      <c r="BC195" s="28">
        <f t="shared" si="320"/>
        <v>142</v>
      </c>
      <c r="BD195" s="3">
        <f t="shared" si="230"/>
        <v>538</v>
      </c>
      <c r="BE195" s="5">
        <f t="shared" si="321"/>
        <v>177</v>
      </c>
      <c r="BF195" s="13"/>
      <c r="BG195" s="14"/>
      <c r="BH195" s="14"/>
      <c r="BI195" s="14"/>
      <c r="BJ195" s="5">
        <f t="shared" si="231"/>
        <v>0</v>
      </c>
      <c r="BK195" s="5" t="str">
        <f t="shared" si="329"/>
        <v/>
      </c>
      <c r="BL195" s="28">
        <f>IF(BK195="",0,BJ$368+1-BK195)</f>
        <v>0</v>
      </c>
      <c r="BM195" s="3">
        <f t="shared" si="281"/>
        <v>538</v>
      </c>
      <c r="BN195" s="5">
        <f t="shared" si="322"/>
        <v>199</v>
      </c>
      <c r="BO195" s="13"/>
      <c r="BP195" s="14"/>
      <c r="BQ195" s="14"/>
      <c r="BR195" s="14"/>
      <c r="BS195" s="5">
        <f t="shared" si="279"/>
        <v>0</v>
      </c>
      <c r="BT195" s="5" t="str">
        <f t="shared" si="226"/>
        <v/>
      </c>
      <c r="BU195" s="35">
        <f t="shared" ref="BU195:BU211" si="330">IF(BT195="",0,BS$368+1-BT195)</f>
        <v>0</v>
      </c>
      <c r="BV195" s="3">
        <f t="shared" si="280"/>
        <v>538</v>
      </c>
      <c r="BW195" s="5">
        <f t="shared" si="228"/>
        <v>204</v>
      </c>
    </row>
    <row r="196" spans="2:75">
      <c r="B196" s="36" t="s">
        <v>534</v>
      </c>
      <c r="C196" s="41" t="s">
        <v>34</v>
      </c>
      <c r="D196" s="74" t="s">
        <v>612</v>
      </c>
      <c r="E196" s="51" t="s">
        <v>120</v>
      </c>
      <c r="F196" s="4">
        <v>18</v>
      </c>
      <c r="G196" s="4">
        <v>13</v>
      </c>
      <c r="H196" s="4">
        <v>13</v>
      </c>
      <c r="I196" s="4">
        <f t="shared" si="323"/>
        <v>44</v>
      </c>
      <c r="J196" s="4">
        <f t="shared" si="324"/>
        <v>19</v>
      </c>
      <c r="K196" s="4">
        <f t="shared" si="325"/>
        <v>229</v>
      </c>
      <c r="L196" s="57">
        <f t="shared" si="326"/>
        <v>19</v>
      </c>
      <c r="M196" s="13" t="s">
        <v>979</v>
      </c>
      <c r="N196" s="14">
        <v>18</v>
      </c>
      <c r="O196" s="14">
        <v>16</v>
      </c>
      <c r="P196" s="14">
        <v>11</v>
      </c>
      <c r="Q196" s="4">
        <f t="shared" si="302"/>
        <v>45</v>
      </c>
      <c r="R196" s="5">
        <f t="shared" si="303"/>
        <v>52</v>
      </c>
      <c r="S196" s="28">
        <f t="shared" si="304"/>
        <v>201</v>
      </c>
      <c r="T196" s="3">
        <f t="shared" si="305"/>
        <v>430</v>
      </c>
      <c r="U196" s="57">
        <f t="shared" si="306"/>
        <v>12</v>
      </c>
      <c r="V196" s="13" t="s">
        <v>1276</v>
      </c>
      <c r="W196" s="14">
        <v>14</v>
      </c>
      <c r="X196" s="14">
        <v>14</v>
      </c>
      <c r="Y196" s="14">
        <v>14</v>
      </c>
      <c r="Z196" s="4">
        <f t="shared" si="307"/>
        <v>42</v>
      </c>
      <c r="AA196" s="5">
        <f t="shared" si="308"/>
        <v>90</v>
      </c>
      <c r="AB196" s="28">
        <f t="shared" si="309"/>
        <v>142</v>
      </c>
      <c r="AC196" s="76">
        <f t="shared" si="310"/>
        <v>572</v>
      </c>
      <c r="AD196" s="57">
        <f t="shared" si="311"/>
        <v>20</v>
      </c>
      <c r="AE196" s="30" t="s">
        <v>1530</v>
      </c>
      <c r="AF196" s="31">
        <v>17</v>
      </c>
      <c r="AG196" s="31">
        <v>16</v>
      </c>
      <c r="AH196" s="31">
        <v>13</v>
      </c>
      <c r="AI196" s="4">
        <f t="shared" si="312"/>
        <v>46</v>
      </c>
      <c r="AJ196" s="5">
        <f t="shared" si="313"/>
        <v>26</v>
      </c>
      <c r="AK196" s="28">
        <f t="shared" si="314"/>
        <v>231</v>
      </c>
      <c r="AL196" s="3">
        <f t="shared" si="315"/>
        <v>803</v>
      </c>
      <c r="AM196" s="5">
        <f t="shared" si="316"/>
        <v>14</v>
      </c>
      <c r="AN196" s="13" t="s">
        <v>1798</v>
      </c>
      <c r="AO196" s="14">
        <v>12</v>
      </c>
      <c r="AP196" s="14">
        <v>13</v>
      </c>
      <c r="AQ196" s="14">
        <v>15</v>
      </c>
      <c r="AR196" s="5">
        <f t="shared" si="327"/>
        <v>40</v>
      </c>
      <c r="AS196" s="5">
        <f t="shared" si="317"/>
        <v>119</v>
      </c>
      <c r="AT196" s="28">
        <f t="shared" si="328"/>
        <v>118</v>
      </c>
      <c r="AU196" s="3">
        <f t="shared" si="301"/>
        <v>921</v>
      </c>
      <c r="AV196" s="5">
        <f t="shared" si="318"/>
        <v>20</v>
      </c>
      <c r="AW196" s="13" t="s">
        <v>2036</v>
      </c>
      <c r="AX196" s="14">
        <v>13</v>
      </c>
      <c r="AY196" s="14">
        <v>13</v>
      </c>
      <c r="AZ196" s="14">
        <v>13</v>
      </c>
      <c r="BA196" s="5">
        <f t="shared" si="229"/>
        <v>39</v>
      </c>
      <c r="BB196" s="5">
        <f t="shared" si="319"/>
        <v>95</v>
      </c>
      <c r="BC196" s="28">
        <f t="shared" si="320"/>
        <v>127</v>
      </c>
      <c r="BD196" s="3">
        <f t="shared" si="230"/>
        <v>1048</v>
      </c>
      <c r="BE196" s="5">
        <f t="shared" si="321"/>
        <v>25</v>
      </c>
      <c r="BF196" s="13" t="s">
        <v>1782</v>
      </c>
      <c r="BG196" s="14">
        <v>16</v>
      </c>
      <c r="BH196" s="14">
        <v>16</v>
      </c>
      <c r="BI196" s="14">
        <v>14</v>
      </c>
      <c r="BJ196" s="5">
        <f t="shared" si="231"/>
        <v>46</v>
      </c>
      <c r="BK196" s="5">
        <f t="shared" si="329"/>
        <v>29</v>
      </c>
      <c r="BL196" s="28">
        <f>IF(BK196="",0,BJ$368+1-BK196)</f>
        <v>195</v>
      </c>
      <c r="BM196" s="3">
        <f t="shared" si="281"/>
        <v>1243</v>
      </c>
      <c r="BN196" s="5">
        <f t="shared" si="322"/>
        <v>16</v>
      </c>
      <c r="BO196" s="13" t="s">
        <v>2433</v>
      </c>
      <c r="BP196" s="14">
        <v>10</v>
      </c>
      <c r="BQ196" s="14">
        <v>14</v>
      </c>
      <c r="BR196" s="14">
        <v>14</v>
      </c>
      <c r="BS196" s="5">
        <f t="shared" si="279"/>
        <v>38</v>
      </c>
      <c r="BT196" s="5">
        <f t="shared" si="226"/>
        <v>76</v>
      </c>
      <c r="BU196" s="35">
        <f t="shared" si="330"/>
        <v>95</v>
      </c>
      <c r="BV196" s="3">
        <f t="shared" si="280"/>
        <v>1338</v>
      </c>
      <c r="BW196" s="5">
        <f t="shared" si="228"/>
        <v>15</v>
      </c>
    </row>
    <row r="197" spans="2:75">
      <c r="B197" s="36" t="s">
        <v>557</v>
      </c>
      <c r="C197" s="41" t="s">
        <v>34</v>
      </c>
      <c r="D197" s="74" t="s">
        <v>715</v>
      </c>
      <c r="E197" s="51" t="s">
        <v>217</v>
      </c>
      <c r="F197" s="4">
        <v>12</v>
      </c>
      <c r="G197" s="4">
        <v>12</v>
      </c>
      <c r="H197" s="4">
        <v>11</v>
      </c>
      <c r="I197" s="4">
        <f t="shared" si="323"/>
        <v>35</v>
      </c>
      <c r="J197" s="4">
        <f t="shared" si="324"/>
        <v>108</v>
      </c>
      <c r="K197" s="4">
        <f t="shared" si="325"/>
        <v>140</v>
      </c>
      <c r="L197" s="57">
        <f t="shared" si="326"/>
        <v>108</v>
      </c>
      <c r="M197" s="13" t="s">
        <v>980</v>
      </c>
      <c r="N197" s="14">
        <v>15</v>
      </c>
      <c r="O197" s="14">
        <v>16</v>
      </c>
      <c r="P197" s="14">
        <v>17</v>
      </c>
      <c r="Q197" s="4">
        <f t="shared" si="302"/>
        <v>48</v>
      </c>
      <c r="R197" s="5">
        <f t="shared" si="303"/>
        <v>24</v>
      </c>
      <c r="S197" s="28">
        <f t="shared" si="304"/>
        <v>229</v>
      </c>
      <c r="T197" s="3">
        <f t="shared" si="305"/>
        <v>369</v>
      </c>
      <c r="U197" s="57">
        <f t="shared" si="306"/>
        <v>42</v>
      </c>
      <c r="V197" s="13" t="s">
        <v>1277</v>
      </c>
      <c r="W197" s="14">
        <v>14</v>
      </c>
      <c r="X197" s="14">
        <v>13</v>
      </c>
      <c r="Y197" s="14">
        <v>14</v>
      </c>
      <c r="Z197" s="4">
        <f t="shared" si="307"/>
        <v>41</v>
      </c>
      <c r="AA197" s="5">
        <f t="shared" si="308"/>
        <v>105</v>
      </c>
      <c r="AB197" s="28">
        <f t="shared" si="309"/>
        <v>127</v>
      </c>
      <c r="AC197" s="76">
        <f t="shared" si="310"/>
        <v>496</v>
      </c>
      <c r="AD197" s="57">
        <f t="shared" si="311"/>
        <v>43</v>
      </c>
      <c r="AE197" s="30" t="s">
        <v>1531</v>
      </c>
      <c r="AF197" s="31">
        <v>16</v>
      </c>
      <c r="AG197" s="31">
        <v>16</v>
      </c>
      <c r="AH197" s="31">
        <v>11</v>
      </c>
      <c r="AI197" s="4">
        <f t="shared" si="312"/>
        <v>43</v>
      </c>
      <c r="AJ197" s="5">
        <f t="shared" si="313"/>
        <v>66</v>
      </c>
      <c r="AK197" s="28">
        <f t="shared" si="314"/>
        <v>191</v>
      </c>
      <c r="AL197" s="3">
        <f t="shared" si="315"/>
        <v>687</v>
      </c>
      <c r="AM197" s="5">
        <f t="shared" si="316"/>
        <v>36</v>
      </c>
      <c r="AN197" s="13" t="s">
        <v>1799</v>
      </c>
      <c r="AO197" s="14">
        <v>16</v>
      </c>
      <c r="AP197" s="14">
        <v>15</v>
      </c>
      <c r="AQ197" s="14">
        <v>16</v>
      </c>
      <c r="AR197" s="5">
        <f t="shared" si="327"/>
        <v>47</v>
      </c>
      <c r="AS197" s="5">
        <f t="shared" si="317"/>
        <v>27</v>
      </c>
      <c r="AT197" s="28">
        <f t="shared" si="328"/>
        <v>210</v>
      </c>
      <c r="AU197" s="3">
        <f t="shared" si="301"/>
        <v>897</v>
      </c>
      <c r="AV197" s="5">
        <f t="shared" si="318"/>
        <v>22</v>
      </c>
      <c r="AW197" s="13" t="s">
        <v>2037</v>
      </c>
      <c r="AX197" s="14">
        <v>14</v>
      </c>
      <c r="AY197" s="14">
        <v>15</v>
      </c>
      <c r="AZ197" s="14">
        <v>16</v>
      </c>
      <c r="BA197" s="5">
        <f t="shared" si="229"/>
        <v>45</v>
      </c>
      <c r="BB197" s="5">
        <f t="shared" si="319"/>
        <v>28</v>
      </c>
      <c r="BC197" s="28">
        <f t="shared" si="320"/>
        <v>194</v>
      </c>
      <c r="BD197" s="3">
        <f t="shared" si="230"/>
        <v>1091</v>
      </c>
      <c r="BE197" s="5">
        <f t="shared" si="321"/>
        <v>17</v>
      </c>
      <c r="BF197" s="13" t="s">
        <v>2244</v>
      </c>
      <c r="BG197" s="14">
        <v>15</v>
      </c>
      <c r="BH197" s="14">
        <v>16</v>
      </c>
      <c r="BI197" s="14">
        <v>17</v>
      </c>
      <c r="BJ197" s="5">
        <f t="shared" si="231"/>
        <v>48</v>
      </c>
      <c r="BK197" s="5">
        <f t="shared" si="329"/>
        <v>15</v>
      </c>
      <c r="BL197" s="28">
        <f t="shared" ref="BL197:BL226" si="331">IF(BK197="",0,BJ$368+1-BK197)</f>
        <v>209</v>
      </c>
      <c r="BM197" s="3">
        <f t="shared" si="281"/>
        <v>1300</v>
      </c>
      <c r="BN197" s="5">
        <f t="shared" si="322"/>
        <v>9</v>
      </c>
      <c r="BO197" s="13" t="s">
        <v>2434</v>
      </c>
      <c r="BP197" s="14">
        <v>15</v>
      </c>
      <c r="BQ197" s="14">
        <v>14</v>
      </c>
      <c r="BR197" s="14">
        <v>11</v>
      </c>
      <c r="BS197" s="5">
        <f t="shared" si="279"/>
        <v>40</v>
      </c>
      <c r="BT197" s="5">
        <f t="shared" si="226"/>
        <v>48</v>
      </c>
      <c r="BU197" s="35">
        <f t="shared" si="330"/>
        <v>123</v>
      </c>
      <c r="BV197" s="3">
        <f t="shared" si="280"/>
        <v>1423</v>
      </c>
      <c r="BW197" s="5">
        <f t="shared" si="228"/>
        <v>7</v>
      </c>
    </row>
    <row r="198" spans="2:75">
      <c r="B198" s="36" t="s">
        <v>466</v>
      </c>
      <c r="C198" s="41" t="s">
        <v>34</v>
      </c>
      <c r="D198" s="74" t="s">
        <v>768</v>
      </c>
      <c r="E198" s="51" t="s">
        <v>258</v>
      </c>
      <c r="F198" s="4">
        <v>10</v>
      </c>
      <c r="G198" s="4">
        <v>13</v>
      </c>
      <c r="H198" s="4">
        <v>9</v>
      </c>
      <c r="I198" s="4">
        <f t="shared" si="323"/>
        <v>32</v>
      </c>
      <c r="J198" s="4">
        <f t="shared" si="324"/>
        <v>167</v>
      </c>
      <c r="K198" s="4">
        <f t="shared" si="325"/>
        <v>81</v>
      </c>
      <c r="L198" s="57">
        <f t="shared" si="326"/>
        <v>167</v>
      </c>
      <c r="M198" s="13" t="s">
        <v>981</v>
      </c>
      <c r="N198" s="14">
        <v>14</v>
      </c>
      <c r="O198" s="14">
        <v>14</v>
      </c>
      <c r="P198" s="14">
        <v>13</v>
      </c>
      <c r="Q198" s="4">
        <f t="shared" si="302"/>
        <v>41</v>
      </c>
      <c r="R198" s="5">
        <f t="shared" si="303"/>
        <v>109</v>
      </c>
      <c r="S198" s="28">
        <f t="shared" si="304"/>
        <v>144</v>
      </c>
      <c r="T198" s="3">
        <f t="shared" si="305"/>
        <v>225</v>
      </c>
      <c r="U198" s="57">
        <f t="shared" si="306"/>
        <v>148</v>
      </c>
      <c r="V198" s="13" t="s">
        <v>1278</v>
      </c>
      <c r="W198" s="14">
        <v>16</v>
      </c>
      <c r="X198" s="14">
        <v>19</v>
      </c>
      <c r="Y198" s="14">
        <v>20</v>
      </c>
      <c r="Z198" s="4">
        <f t="shared" si="307"/>
        <v>55</v>
      </c>
      <c r="AA198" s="5">
        <f t="shared" si="308"/>
        <v>2</v>
      </c>
      <c r="AB198" s="28">
        <f t="shared" si="309"/>
        <v>230</v>
      </c>
      <c r="AC198" s="76">
        <f t="shared" si="310"/>
        <v>455</v>
      </c>
      <c r="AD198" s="57">
        <f t="shared" si="311"/>
        <v>68</v>
      </c>
      <c r="AE198" s="30" t="s">
        <v>1532</v>
      </c>
      <c r="AF198" s="31">
        <v>15</v>
      </c>
      <c r="AG198" s="31">
        <v>14</v>
      </c>
      <c r="AH198" s="31">
        <v>13</v>
      </c>
      <c r="AI198" s="4">
        <f t="shared" si="312"/>
        <v>42</v>
      </c>
      <c r="AJ198" s="5">
        <f t="shared" si="313"/>
        <v>76</v>
      </c>
      <c r="AK198" s="28">
        <f t="shared" si="314"/>
        <v>181</v>
      </c>
      <c r="AL198" s="3">
        <f t="shared" si="315"/>
        <v>636</v>
      </c>
      <c r="AM198" s="5">
        <f t="shared" si="316"/>
        <v>55</v>
      </c>
      <c r="AN198" s="13" t="s">
        <v>1800</v>
      </c>
      <c r="AO198" s="14">
        <v>15</v>
      </c>
      <c r="AP198" s="14">
        <v>12</v>
      </c>
      <c r="AQ198" s="14">
        <v>15</v>
      </c>
      <c r="AR198" s="5">
        <f t="shared" si="327"/>
        <v>42</v>
      </c>
      <c r="AS198" s="5">
        <f t="shared" si="317"/>
        <v>78</v>
      </c>
      <c r="AT198" s="28">
        <f t="shared" si="328"/>
        <v>159</v>
      </c>
      <c r="AU198" s="3">
        <f t="shared" si="301"/>
        <v>795</v>
      </c>
      <c r="AV198" s="5">
        <f t="shared" si="318"/>
        <v>43</v>
      </c>
      <c r="AW198" s="13" t="s">
        <v>2038</v>
      </c>
      <c r="AX198" s="14">
        <v>14</v>
      </c>
      <c r="AY198" s="14">
        <v>12</v>
      </c>
      <c r="AZ198" s="14">
        <v>12</v>
      </c>
      <c r="BA198" s="5">
        <f t="shared" si="229"/>
        <v>38</v>
      </c>
      <c r="BB198" s="5">
        <f t="shared" si="319"/>
        <v>115</v>
      </c>
      <c r="BC198" s="28">
        <f t="shared" si="320"/>
        <v>107</v>
      </c>
      <c r="BD198" s="3">
        <f t="shared" si="230"/>
        <v>902</v>
      </c>
      <c r="BE198" s="5">
        <f t="shared" si="321"/>
        <v>51</v>
      </c>
      <c r="BF198" s="13" t="s">
        <v>2245</v>
      </c>
      <c r="BG198" s="14">
        <v>8</v>
      </c>
      <c r="BH198" s="14">
        <v>12</v>
      </c>
      <c r="BI198" s="14">
        <v>12</v>
      </c>
      <c r="BJ198" s="5">
        <f t="shared" si="231"/>
        <v>32</v>
      </c>
      <c r="BK198" s="5">
        <f t="shared" si="329"/>
        <v>205</v>
      </c>
      <c r="BL198" s="28">
        <f t="shared" si="331"/>
        <v>19</v>
      </c>
      <c r="BM198" s="3">
        <f t="shared" si="281"/>
        <v>921</v>
      </c>
      <c r="BN198" s="5">
        <f t="shared" si="322"/>
        <v>85</v>
      </c>
      <c r="BO198" s="13" t="s">
        <v>2435</v>
      </c>
      <c r="BP198" s="14">
        <v>16</v>
      </c>
      <c r="BQ198" s="14">
        <v>10</v>
      </c>
      <c r="BR198" s="14">
        <v>19</v>
      </c>
      <c r="BS198" s="5">
        <f t="shared" si="279"/>
        <v>45</v>
      </c>
      <c r="BT198" s="5">
        <f t="shared" ref="BT198:BT261" si="332">IF(BO198="","",RANK(BS198,BS$6:BS$367))</f>
        <v>11</v>
      </c>
      <c r="BU198" s="35">
        <f t="shared" si="330"/>
        <v>160</v>
      </c>
      <c r="BV198" s="3">
        <f t="shared" si="280"/>
        <v>1081</v>
      </c>
      <c r="BW198" s="5">
        <f t="shared" ref="BW198:BW261" si="333">IF(BV198=0,"",RANK(BV198,BV$6:BV$367))</f>
        <v>59</v>
      </c>
    </row>
    <row r="199" spans="2:75">
      <c r="B199" s="36" t="s">
        <v>549</v>
      </c>
      <c r="C199" s="41" t="s">
        <v>34</v>
      </c>
      <c r="D199" s="74" t="s">
        <v>670</v>
      </c>
      <c r="E199" s="51" t="s">
        <v>182</v>
      </c>
      <c r="F199" s="4">
        <v>11</v>
      </c>
      <c r="G199" s="4">
        <v>17</v>
      </c>
      <c r="H199" s="4">
        <v>9</v>
      </c>
      <c r="I199" s="4">
        <f t="shared" si="323"/>
        <v>37</v>
      </c>
      <c r="J199" s="4">
        <f t="shared" si="324"/>
        <v>74</v>
      </c>
      <c r="K199" s="4">
        <f t="shared" si="325"/>
        <v>174</v>
      </c>
      <c r="L199" s="57">
        <f t="shared" si="326"/>
        <v>74</v>
      </c>
      <c r="M199" s="13" t="s">
        <v>841</v>
      </c>
      <c r="N199" s="14">
        <v>14</v>
      </c>
      <c r="O199" s="14">
        <v>17</v>
      </c>
      <c r="P199" s="14">
        <v>18</v>
      </c>
      <c r="Q199" s="4">
        <f t="shared" si="302"/>
        <v>49</v>
      </c>
      <c r="R199" s="5">
        <f t="shared" si="303"/>
        <v>15</v>
      </c>
      <c r="S199" s="28">
        <f t="shared" si="304"/>
        <v>238</v>
      </c>
      <c r="T199" s="3">
        <f t="shared" si="305"/>
        <v>412</v>
      </c>
      <c r="U199" s="57">
        <f t="shared" si="306"/>
        <v>21</v>
      </c>
      <c r="V199" s="13" t="s">
        <v>1279</v>
      </c>
      <c r="W199" s="14">
        <v>11</v>
      </c>
      <c r="X199" s="14">
        <v>15</v>
      </c>
      <c r="Y199" s="14">
        <v>18</v>
      </c>
      <c r="Z199" s="4">
        <f t="shared" si="307"/>
        <v>44</v>
      </c>
      <c r="AA199" s="5">
        <f t="shared" si="308"/>
        <v>65</v>
      </c>
      <c r="AB199" s="28">
        <f t="shared" si="309"/>
        <v>167</v>
      </c>
      <c r="AC199" s="76">
        <f t="shared" si="310"/>
        <v>579</v>
      </c>
      <c r="AD199" s="57">
        <f t="shared" si="311"/>
        <v>19</v>
      </c>
      <c r="AE199" s="30" t="s">
        <v>1533</v>
      </c>
      <c r="AF199" s="31">
        <v>17</v>
      </c>
      <c r="AG199" s="31">
        <v>13</v>
      </c>
      <c r="AH199" s="31">
        <v>12</v>
      </c>
      <c r="AI199" s="4">
        <f t="shared" si="312"/>
        <v>42</v>
      </c>
      <c r="AJ199" s="5">
        <f t="shared" si="313"/>
        <v>76</v>
      </c>
      <c r="AK199" s="28">
        <f t="shared" si="314"/>
        <v>181</v>
      </c>
      <c r="AL199" s="3">
        <f t="shared" si="315"/>
        <v>760</v>
      </c>
      <c r="AM199" s="5">
        <f t="shared" si="316"/>
        <v>19</v>
      </c>
      <c r="AN199" s="13" t="s">
        <v>1801</v>
      </c>
      <c r="AO199" s="14">
        <v>11</v>
      </c>
      <c r="AP199" s="14">
        <v>11</v>
      </c>
      <c r="AQ199" s="14">
        <v>14</v>
      </c>
      <c r="AR199" s="5">
        <f t="shared" si="327"/>
        <v>36</v>
      </c>
      <c r="AS199" s="5">
        <f t="shared" si="317"/>
        <v>188</v>
      </c>
      <c r="AT199" s="28">
        <f t="shared" si="328"/>
        <v>49</v>
      </c>
      <c r="AU199" s="3">
        <f t="shared" si="301"/>
        <v>809</v>
      </c>
      <c r="AV199" s="5">
        <f t="shared" si="318"/>
        <v>41</v>
      </c>
      <c r="AW199" s="13" t="s">
        <v>2039</v>
      </c>
      <c r="AX199" s="14">
        <v>11</v>
      </c>
      <c r="AY199" s="14">
        <v>12</v>
      </c>
      <c r="AZ199" s="14">
        <v>12</v>
      </c>
      <c r="BA199" s="5">
        <f t="shared" si="229"/>
        <v>35</v>
      </c>
      <c r="BB199" s="5">
        <f t="shared" si="319"/>
        <v>169</v>
      </c>
      <c r="BC199" s="28">
        <f t="shared" si="320"/>
        <v>53</v>
      </c>
      <c r="BD199" s="3">
        <f t="shared" si="230"/>
        <v>862</v>
      </c>
      <c r="BE199" s="5">
        <f t="shared" si="321"/>
        <v>65</v>
      </c>
      <c r="BF199" s="13"/>
      <c r="BG199" s="14"/>
      <c r="BH199" s="14"/>
      <c r="BI199" s="14"/>
      <c r="BJ199" s="5">
        <f t="shared" si="231"/>
        <v>0</v>
      </c>
      <c r="BK199" s="5" t="str">
        <f t="shared" si="329"/>
        <v/>
      </c>
      <c r="BL199" s="28">
        <f t="shared" si="331"/>
        <v>0</v>
      </c>
      <c r="BM199" s="3">
        <f t="shared" si="281"/>
        <v>862</v>
      </c>
      <c r="BN199" s="5">
        <f t="shared" si="322"/>
        <v>100</v>
      </c>
      <c r="BO199" s="13"/>
      <c r="BP199" s="14"/>
      <c r="BQ199" s="14"/>
      <c r="BR199" s="14"/>
      <c r="BS199" s="5">
        <f t="shared" si="279"/>
        <v>0</v>
      </c>
      <c r="BT199" s="5" t="str">
        <f t="shared" si="332"/>
        <v/>
      </c>
      <c r="BU199" s="35">
        <f t="shared" si="330"/>
        <v>0</v>
      </c>
      <c r="BV199" s="3">
        <f t="shared" si="280"/>
        <v>862</v>
      </c>
      <c r="BW199" s="5">
        <f t="shared" si="333"/>
        <v>124</v>
      </c>
    </row>
    <row r="200" spans="2:75">
      <c r="B200" s="36" t="s">
        <v>446</v>
      </c>
      <c r="C200" s="41" t="s">
        <v>34</v>
      </c>
      <c r="D200" s="74" t="s">
        <v>739</v>
      </c>
      <c r="E200" s="51" t="s">
        <v>237</v>
      </c>
      <c r="F200" s="4">
        <v>11</v>
      </c>
      <c r="G200" s="4">
        <v>15</v>
      </c>
      <c r="H200" s="4">
        <v>7</v>
      </c>
      <c r="I200" s="4">
        <f t="shared" si="323"/>
        <v>33</v>
      </c>
      <c r="J200" s="4">
        <f t="shared" si="324"/>
        <v>145</v>
      </c>
      <c r="K200" s="4">
        <f t="shared" si="325"/>
        <v>103</v>
      </c>
      <c r="L200" s="57">
        <f t="shared" si="326"/>
        <v>145</v>
      </c>
      <c r="M200" s="13" t="s">
        <v>982</v>
      </c>
      <c r="N200" s="14">
        <v>12</v>
      </c>
      <c r="O200" s="14">
        <v>10</v>
      </c>
      <c r="P200" s="14">
        <v>14</v>
      </c>
      <c r="Q200" s="4">
        <f t="shared" si="302"/>
        <v>36</v>
      </c>
      <c r="R200" s="5">
        <f t="shared" si="303"/>
        <v>194</v>
      </c>
      <c r="S200" s="28">
        <f t="shared" si="304"/>
        <v>59</v>
      </c>
      <c r="T200" s="3">
        <f t="shared" si="305"/>
        <v>162</v>
      </c>
      <c r="U200" s="57">
        <f t="shared" si="306"/>
        <v>198</v>
      </c>
      <c r="V200" s="13" t="s">
        <v>1280</v>
      </c>
      <c r="W200" s="14">
        <v>11</v>
      </c>
      <c r="X200" s="14">
        <v>13</v>
      </c>
      <c r="Y200" s="14">
        <v>10</v>
      </c>
      <c r="Z200" s="4">
        <f t="shared" si="307"/>
        <v>34</v>
      </c>
      <c r="AA200" s="5">
        <f t="shared" si="308"/>
        <v>177</v>
      </c>
      <c r="AB200" s="28">
        <f t="shared" si="309"/>
        <v>55</v>
      </c>
      <c r="AC200" s="76">
        <f t="shared" si="310"/>
        <v>217</v>
      </c>
      <c r="AD200" s="57">
        <f t="shared" si="311"/>
        <v>206</v>
      </c>
      <c r="AE200" s="30" t="s">
        <v>1534</v>
      </c>
      <c r="AF200" s="31">
        <v>14</v>
      </c>
      <c r="AG200" s="31">
        <v>15</v>
      </c>
      <c r="AH200" s="31">
        <v>9</v>
      </c>
      <c r="AI200" s="4">
        <f t="shared" si="312"/>
        <v>38</v>
      </c>
      <c r="AJ200" s="5">
        <f t="shared" si="313"/>
        <v>177</v>
      </c>
      <c r="AK200" s="28">
        <f t="shared" si="314"/>
        <v>80</v>
      </c>
      <c r="AL200" s="3">
        <f t="shared" si="315"/>
        <v>297</v>
      </c>
      <c r="AM200" s="5">
        <f t="shared" si="316"/>
        <v>211</v>
      </c>
      <c r="AN200" s="13" t="s">
        <v>1802</v>
      </c>
      <c r="AO200" s="14">
        <v>17</v>
      </c>
      <c r="AP200" s="14">
        <v>16</v>
      </c>
      <c r="AQ200" s="14">
        <v>13</v>
      </c>
      <c r="AR200" s="5">
        <f t="shared" si="327"/>
        <v>46</v>
      </c>
      <c r="AS200" s="5">
        <f t="shared" si="317"/>
        <v>31</v>
      </c>
      <c r="AT200" s="28">
        <f t="shared" si="328"/>
        <v>206</v>
      </c>
      <c r="AU200" s="3">
        <f t="shared" si="301"/>
        <v>503</v>
      </c>
      <c r="AV200" s="5">
        <f t="shared" si="318"/>
        <v>164</v>
      </c>
      <c r="AW200" s="13" t="s">
        <v>2040</v>
      </c>
      <c r="AX200" s="14">
        <v>13</v>
      </c>
      <c r="AY200" s="14">
        <v>9</v>
      </c>
      <c r="AZ200" s="14">
        <v>13</v>
      </c>
      <c r="BA200" s="5">
        <f t="shared" si="229"/>
        <v>35</v>
      </c>
      <c r="BB200" s="5">
        <f t="shared" si="319"/>
        <v>169</v>
      </c>
      <c r="BC200" s="28">
        <f t="shared" si="320"/>
        <v>53</v>
      </c>
      <c r="BD200" s="3">
        <f t="shared" si="230"/>
        <v>556</v>
      </c>
      <c r="BE200" s="5">
        <f t="shared" si="321"/>
        <v>168</v>
      </c>
      <c r="BF200" s="13"/>
      <c r="BG200" s="14"/>
      <c r="BH200" s="14"/>
      <c r="BI200" s="14"/>
      <c r="BJ200" s="5">
        <f t="shared" si="231"/>
        <v>0</v>
      </c>
      <c r="BK200" s="5" t="str">
        <f t="shared" si="329"/>
        <v/>
      </c>
      <c r="BL200" s="28">
        <f t="shared" si="331"/>
        <v>0</v>
      </c>
      <c r="BM200" s="3">
        <f t="shared" si="281"/>
        <v>556</v>
      </c>
      <c r="BN200" s="5">
        <f t="shared" si="322"/>
        <v>191</v>
      </c>
      <c r="BO200" s="13" t="s">
        <v>2436</v>
      </c>
      <c r="BP200" s="14">
        <v>12</v>
      </c>
      <c r="BQ200" s="14">
        <v>8</v>
      </c>
      <c r="BR200" s="14">
        <v>14</v>
      </c>
      <c r="BS200" s="5">
        <f t="shared" si="279"/>
        <v>34</v>
      </c>
      <c r="BT200" s="5">
        <f t="shared" si="332"/>
        <v>126</v>
      </c>
      <c r="BU200" s="35">
        <f t="shared" si="330"/>
        <v>45</v>
      </c>
      <c r="BV200" s="3">
        <f t="shared" si="280"/>
        <v>601</v>
      </c>
      <c r="BW200" s="5">
        <f t="shared" si="333"/>
        <v>190</v>
      </c>
    </row>
    <row r="201" spans="2:75">
      <c r="B201" s="36" t="s">
        <v>540</v>
      </c>
      <c r="C201" s="41" t="s">
        <v>34</v>
      </c>
      <c r="D201" s="74" t="s">
        <v>632</v>
      </c>
      <c r="E201" s="51" t="s">
        <v>138</v>
      </c>
      <c r="F201" s="4">
        <v>16</v>
      </c>
      <c r="G201" s="4">
        <v>13</v>
      </c>
      <c r="H201" s="4">
        <v>12</v>
      </c>
      <c r="I201" s="4">
        <f t="shared" si="323"/>
        <v>41</v>
      </c>
      <c r="J201" s="4">
        <f t="shared" si="324"/>
        <v>35</v>
      </c>
      <c r="K201" s="4">
        <f t="shared" si="325"/>
        <v>213</v>
      </c>
      <c r="L201" s="57">
        <f t="shared" si="326"/>
        <v>35</v>
      </c>
      <c r="M201" s="13" t="s">
        <v>983</v>
      </c>
      <c r="N201" s="14">
        <v>17</v>
      </c>
      <c r="O201" s="14">
        <v>13</v>
      </c>
      <c r="P201" s="14">
        <v>15</v>
      </c>
      <c r="Q201" s="4">
        <f t="shared" si="302"/>
        <v>45</v>
      </c>
      <c r="R201" s="5">
        <f t="shared" si="303"/>
        <v>52</v>
      </c>
      <c r="S201" s="28">
        <f t="shared" si="304"/>
        <v>201</v>
      </c>
      <c r="T201" s="3">
        <f t="shared" si="305"/>
        <v>414</v>
      </c>
      <c r="U201" s="57">
        <f t="shared" si="306"/>
        <v>20</v>
      </c>
      <c r="V201" s="13" t="s">
        <v>1281</v>
      </c>
      <c r="W201" s="14">
        <v>11</v>
      </c>
      <c r="X201" s="14">
        <v>11</v>
      </c>
      <c r="Y201" s="14">
        <v>7</v>
      </c>
      <c r="Z201" s="4">
        <f t="shared" si="307"/>
        <v>29</v>
      </c>
      <c r="AA201" s="5">
        <f t="shared" si="308"/>
        <v>208</v>
      </c>
      <c r="AB201" s="28">
        <f t="shared" si="309"/>
        <v>24</v>
      </c>
      <c r="AC201" s="76">
        <f t="shared" si="310"/>
        <v>438</v>
      </c>
      <c r="AD201" s="57">
        <f t="shared" si="311"/>
        <v>78</v>
      </c>
      <c r="AE201" s="30" t="s">
        <v>1535</v>
      </c>
      <c r="AF201" s="31">
        <v>14</v>
      </c>
      <c r="AG201" s="31">
        <v>13</v>
      </c>
      <c r="AH201" s="31">
        <v>11</v>
      </c>
      <c r="AI201" s="4">
        <f t="shared" si="312"/>
        <v>38</v>
      </c>
      <c r="AJ201" s="5">
        <f t="shared" si="313"/>
        <v>177</v>
      </c>
      <c r="AK201" s="28">
        <f t="shared" si="314"/>
        <v>80</v>
      </c>
      <c r="AL201" s="3">
        <f t="shared" si="315"/>
        <v>518</v>
      </c>
      <c r="AM201" s="5">
        <f t="shared" si="316"/>
        <v>106</v>
      </c>
      <c r="AN201" s="13" t="s">
        <v>1803</v>
      </c>
      <c r="AO201" s="14">
        <v>17</v>
      </c>
      <c r="AP201" s="14">
        <v>13</v>
      </c>
      <c r="AQ201" s="14">
        <v>14</v>
      </c>
      <c r="AR201" s="5">
        <f t="shared" si="327"/>
        <v>44</v>
      </c>
      <c r="AS201" s="5">
        <f t="shared" si="317"/>
        <v>56</v>
      </c>
      <c r="AT201" s="28">
        <f t="shared" si="328"/>
        <v>181</v>
      </c>
      <c r="AU201" s="3">
        <f t="shared" si="301"/>
        <v>699</v>
      </c>
      <c r="AV201" s="5">
        <f t="shared" si="318"/>
        <v>76</v>
      </c>
      <c r="AW201" s="13" t="s">
        <v>2041</v>
      </c>
      <c r="AX201" s="14">
        <v>14</v>
      </c>
      <c r="AY201" s="14">
        <v>14</v>
      </c>
      <c r="AZ201" s="14">
        <v>11</v>
      </c>
      <c r="BA201" s="5">
        <f t="shared" si="229"/>
        <v>39</v>
      </c>
      <c r="BB201" s="5">
        <f t="shared" si="319"/>
        <v>95</v>
      </c>
      <c r="BC201" s="28">
        <f t="shared" si="320"/>
        <v>127</v>
      </c>
      <c r="BD201" s="3">
        <f t="shared" si="230"/>
        <v>826</v>
      </c>
      <c r="BE201" s="5">
        <f t="shared" si="321"/>
        <v>74</v>
      </c>
      <c r="BF201" s="13" t="s">
        <v>2246</v>
      </c>
      <c r="BG201" s="14">
        <v>14</v>
      </c>
      <c r="BH201" s="14">
        <v>15</v>
      </c>
      <c r="BI201" s="14">
        <v>13</v>
      </c>
      <c r="BJ201" s="5">
        <f t="shared" si="231"/>
        <v>42</v>
      </c>
      <c r="BK201" s="5">
        <f t="shared" si="329"/>
        <v>83</v>
      </c>
      <c r="BL201" s="28">
        <f t="shared" si="331"/>
        <v>141</v>
      </c>
      <c r="BM201" s="3">
        <f t="shared" si="281"/>
        <v>967</v>
      </c>
      <c r="BN201" s="5">
        <f t="shared" si="322"/>
        <v>69</v>
      </c>
      <c r="BO201" s="13" t="s">
        <v>2437</v>
      </c>
      <c r="BP201" s="14">
        <v>13</v>
      </c>
      <c r="BQ201" s="14">
        <v>12</v>
      </c>
      <c r="BR201" s="14">
        <v>13</v>
      </c>
      <c r="BS201" s="5">
        <f t="shared" si="279"/>
        <v>38</v>
      </c>
      <c r="BT201" s="5">
        <f t="shared" si="332"/>
        <v>76</v>
      </c>
      <c r="BU201" s="35">
        <f t="shared" si="330"/>
        <v>95</v>
      </c>
      <c r="BV201" s="3">
        <f t="shared" si="280"/>
        <v>1062</v>
      </c>
      <c r="BW201" s="5">
        <f t="shared" si="333"/>
        <v>67</v>
      </c>
    </row>
    <row r="202" spans="2:75">
      <c r="B202" s="36" t="s">
        <v>566</v>
      </c>
      <c r="C202" s="41" t="s">
        <v>34</v>
      </c>
      <c r="D202" s="74" t="s">
        <v>747</v>
      </c>
      <c r="E202" s="51" t="s">
        <v>245</v>
      </c>
      <c r="F202" s="4">
        <v>11</v>
      </c>
      <c r="G202" s="4">
        <v>11</v>
      </c>
      <c r="H202" s="4">
        <v>11</v>
      </c>
      <c r="I202" s="4">
        <f t="shared" si="323"/>
        <v>33</v>
      </c>
      <c r="J202" s="4">
        <f t="shared" si="324"/>
        <v>145</v>
      </c>
      <c r="K202" s="4">
        <f t="shared" si="325"/>
        <v>103</v>
      </c>
      <c r="L202" s="57">
        <f t="shared" si="326"/>
        <v>145</v>
      </c>
      <c r="M202" s="13" t="s">
        <v>984</v>
      </c>
      <c r="N202" s="14">
        <v>14</v>
      </c>
      <c r="O202" s="14">
        <v>16</v>
      </c>
      <c r="P202" s="14">
        <v>15</v>
      </c>
      <c r="Q202" s="4">
        <f t="shared" si="302"/>
        <v>45</v>
      </c>
      <c r="R202" s="5">
        <f t="shared" si="303"/>
        <v>52</v>
      </c>
      <c r="S202" s="28">
        <f t="shared" si="304"/>
        <v>201</v>
      </c>
      <c r="T202" s="3">
        <f t="shared" si="305"/>
        <v>304</v>
      </c>
      <c r="U202" s="57">
        <f t="shared" si="306"/>
        <v>86</v>
      </c>
      <c r="V202" s="13" t="s">
        <v>1282</v>
      </c>
      <c r="W202" s="14">
        <v>15</v>
      </c>
      <c r="X202" s="14">
        <v>13</v>
      </c>
      <c r="Y202" s="14">
        <v>15</v>
      </c>
      <c r="Z202" s="4">
        <f t="shared" si="307"/>
        <v>43</v>
      </c>
      <c r="AA202" s="5">
        <f t="shared" si="308"/>
        <v>77</v>
      </c>
      <c r="AB202" s="28">
        <f t="shared" si="309"/>
        <v>155</v>
      </c>
      <c r="AC202" s="76">
        <f t="shared" si="310"/>
        <v>459</v>
      </c>
      <c r="AD202" s="57">
        <f t="shared" si="311"/>
        <v>62</v>
      </c>
      <c r="AE202" s="30" t="s">
        <v>1536</v>
      </c>
      <c r="AF202" s="31">
        <v>14</v>
      </c>
      <c r="AG202" s="31">
        <v>16</v>
      </c>
      <c r="AH202" s="31">
        <v>17</v>
      </c>
      <c r="AI202" s="4">
        <f t="shared" si="312"/>
        <v>47</v>
      </c>
      <c r="AJ202" s="5">
        <f t="shared" si="313"/>
        <v>16</v>
      </c>
      <c r="AK202" s="28">
        <f t="shared" si="314"/>
        <v>241</v>
      </c>
      <c r="AL202" s="3">
        <f t="shared" si="315"/>
        <v>700</v>
      </c>
      <c r="AM202" s="5">
        <f t="shared" si="316"/>
        <v>35</v>
      </c>
      <c r="AN202" s="13" t="s">
        <v>1804</v>
      </c>
      <c r="AO202" s="14">
        <v>14</v>
      </c>
      <c r="AP202" s="14">
        <v>11</v>
      </c>
      <c r="AQ202" s="14">
        <v>13</v>
      </c>
      <c r="AR202" s="5">
        <f t="shared" si="327"/>
        <v>38</v>
      </c>
      <c r="AS202" s="5">
        <f t="shared" si="317"/>
        <v>146</v>
      </c>
      <c r="AT202" s="28">
        <f t="shared" si="328"/>
        <v>91</v>
      </c>
      <c r="AU202" s="3">
        <f t="shared" si="301"/>
        <v>791</v>
      </c>
      <c r="AV202" s="5">
        <f t="shared" si="318"/>
        <v>45</v>
      </c>
      <c r="AW202" s="13" t="s">
        <v>2042</v>
      </c>
      <c r="AX202" s="14">
        <v>14</v>
      </c>
      <c r="AY202" s="14">
        <v>13</v>
      </c>
      <c r="AZ202" s="14">
        <v>11</v>
      </c>
      <c r="BA202" s="5">
        <f t="shared" ref="BA202:BA265" si="334">SUM(AX202:AZ202)</f>
        <v>38</v>
      </c>
      <c r="BB202" s="5">
        <f t="shared" si="319"/>
        <v>115</v>
      </c>
      <c r="BC202" s="28">
        <f t="shared" si="320"/>
        <v>107</v>
      </c>
      <c r="BD202" s="3">
        <f t="shared" ref="BD202:BD265" si="335">BC202+AU202</f>
        <v>898</v>
      </c>
      <c r="BE202" s="5">
        <f t="shared" si="321"/>
        <v>53</v>
      </c>
      <c r="BF202" s="13" t="s">
        <v>2247</v>
      </c>
      <c r="BG202" s="14">
        <v>13</v>
      </c>
      <c r="BH202" s="14">
        <v>11</v>
      </c>
      <c r="BI202" s="14">
        <v>15</v>
      </c>
      <c r="BJ202" s="5">
        <f t="shared" si="231"/>
        <v>39</v>
      </c>
      <c r="BK202" s="5">
        <f t="shared" si="329"/>
        <v>126</v>
      </c>
      <c r="BL202" s="28">
        <f t="shared" si="331"/>
        <v>98</v>
      </c>
      <c r="BM202" s="3">
        <f t="shared" si="281"/>
        <v>996</v>
      </c>
      <c r="BN202" s="5">
        <f t="shared" si="322"/>
        <v>57</v>
      </c>
      <c r="BO202" s="13" t="s">
        <v>2438</v>
      </c>
      <c r="BP202" s="14">
        <v>15</v>
      </c>
      <c r="BQ202" s="14">
        <v>12</v>
      </c>
      <c r="BR202" s="14">
        <v>18</v>
      </c>
      <c r="BS202" s="5">
        <f t="shared" si="279"/>
        <v>45</v>
      </c>
      <c r="BT202" s="5">
        <f t="shared" si="332"/>
        <v>11</v>
      </c>
      <c r="BU202" s="35">
        <f t="shared" si="330"/>
        <v>160</v>
      </c>
      <c r="BV202" s="3">
        <f t="shared" si="280"/>
        <v>1156</v>
      </c>
      <c r="BW202" s="5">
        <f t="shared" si="333"/>
        <v>44</v>
      </c>
    </row>
    <row r="203" spans="2:75">
      <c r="B203" s="36" t="s">
        <v>496</v>
      </c>
      <c r="C203" s="41" t="s">
        <v>34</v>
      </c>
      <c r="D203" s="74" t="s">
        <v>803</v>
      </c>
      <c r="E203" s="51" t="s">
        <v>93</v>
      </c>
      <c r="F203" s="4">
        <v>10</v>
      </c>
      <c r="G203" s="4">
        <v>8</v>
      </c>
      <c r="H203" s="4">
        <v>12</v>
      </c>
      <c r="I203" s="4">
        <f t="shared" si="323"/>
        <v>30</v>
      </c>
      <c r="J203" s="4">
        <f t="shared" si="324"/>
        <v>205</v>
      </c>
      <c r="K203" s="4">
        <f t="shared" si="325"/>
        <v>43</v>
      </c>
      <c r="L203" s="57">
        <f t="shared" si="326"/>
        <v>205</v>
      </c>
      <c r="M203" s="13" t="s">
        <v>985</v>
      </c>
      <c r="N203" s="14">
        <v>12</v>
      </c>
      <c r="O203" s="14">
        <v>15</v>
      </c>
      <c r="P203" s="14">
        <v>17</v>
      </c>
      <c r="Q203" s="4">
        <f t="shared" si="302"/>
        <v>44</v>
      </c>
      <c r="R203" s="5">
        <f t="shared" si="303"/>
        <v>63</v>
      </c>
      <c r="S203" s="28">
        <f t="shared" si="304"/>
        <v>190</v>
      </c>
      <c r="T203" s="3">
        <f t="shared" si="305"/>
        <v>233</v>
      </c>
      <c r="U203" s="57">
        <f t="shared" si="306"/>
        <v>143</v>
      </c>
      <c r="V203" s="13" t="s">
        <v>1283</v>
      </c>
      <c r="W203" s="14">
        <v>17</v>
      </c>
      <c r="X203" s="14">
        <v>15</v>
      </c>
      <c r="Y203" s="14">
        <v>14</v>
      </c>
      <c r="Z203" s="4">
        <f t="shared" si="307"/>
        <v>46</v>
      </c>
      <c r="AA203" s="5">
        <f t="shared" si="308"/>
        <v>42</v>
      </c>
      <c r="AB203" s="28">
        <f t="shared" si="309"/>
        <v>190</v>
      </c>
      <c r="AC203" s="76">
        <f t="shared" si="310"/>
        <v>423</v>
      </c>
      <c r="AD203" s="57">
        <f t="shared" si="311"/>
        <v>82</v>
      </c>
      <c r="AE203" s="30" t="s">
        <v>1487</v>
      </c>
      <c r="AF203" s="31">
        <v>16</v>
      </c>
      <c r="AG203" s="31">
        <v>13</v>
      </c>
      <c r="AH203" s="31">
        <v>16</v>
      </c>
      <c r="AI203" s="4">
        <f t="shared" si="312"/>
        <v>45</v>
      </c>
      <c r="AJ203" s="5">
        <f t="shared" si="313"/>
        <v>40</v>
      </c>
      <c r="AK203" s="28">
        <f t="shared" si="314"/>
        <v>217</v>
      </c>
      <c r="AL203" s="3">
        <f t="shared" si="315"/>
        <v>640</v>
      </c>
      <c r="AM203" s="5">
        <f t="shared" si="316"/>
        <v>54</v>
      </c>
      <c r="AN203" s="13" t="s">
        <v>1805</v>
      </c>
      <c r="AO203" s="14">
        <v>10</v>
      </c>
      <c r="AP203" s="14">
        <v>16</v>
      </c>
      <c r="AQ203" s="14">
        <v>20</v>
      </c>
      <c r="AR203" s="5">
        <f t="shared" si="327"/>
        <v>46</v>
      </c>
      <c r="AS203" s="5">
        <f t="shared" si="317"/>
        <v>31</v>
      </c>
      <c r="AT203" s="28">
        <f t="shared" si="328"/>
        <v>206</v>
      </c>
      <c r="AU203" s="3">
        <f t="shared" si="301"/>
        <v>846</v>
      </c>
      <c r="AV203" s="5">
        <f t="shared" si="318"/>
        <v>35</v>
      </c>
      <c r="AW203" s="13" t="s">
        <v>1487</v>
      </c>
      <c r="AX203" s="14">
        <v>13</v>
      </c>
      <c r="AY203" s="14">
        <v>12</v>
      </c>
      <c r="AZ203" s="14">
        <v>10</v>
      </c>
      <c r="BA203" s="5">
        <f t="shared" si="334"/>
        <v>35</v>
      </c>
      <c r="BB203" s="5">
        <f t="shared" si="319"/>
        <v>169</v>
      </c>
      <c r="BC203" s="28">
        <f t="shared" si="320"/>
        <v>53</v>
      </c>
      <c r="BD203" s="3">
        <f t="shared" si="335"/>
        <v>899</v>
      </c>
      <c r="BE203" s="5">
        <f t="shared" si="321"/>
        <v>52</v>
      </c>
      <c r="BF203" s="13" t="s">
        <v>1407</v>
      </c>
      <c r="BG203" s="14">
        <v>16</v>
      </c>
      <c r="BH203" s="14">
        <v>18</v>
      </c>
      <c r="BI203" s="14">
        <v>15</v>
      </c>
      <c r="BJ203" s="5">
        <f t="shared" ref="BJ203:BJ266" si="336">SUM(BG203:BI203)</f>
        <v>49</v>
      </c>
      <c r="BK203" s="5">
        <f t="shared" si="329"/>
        <v>10</v>
      </c>
      <c r="BL203" s="28">
        <f t="shared" si="331"/>
        <v>214</v>
      </c>
      <c r="BM203" s="3">
        <f t="shared" si="281"/>
        <v>1113</v>
      </c>
      <c r="BN203" s="5">
        <f t="shared" si="322"/>
        <v>34</v>
      </c>
      <c r="BO203" s="13" t="s">
        <v>2439</v>
      </c>
      <c r="BP203" s="14">
        <v>14</v>
      </c>
      <c r="BQ203" s="14">
        <v>12</v>
      </c>
      <c r="BR203" s="14">
        <v>9</v>
      </c>
      <c r="BS203" s="5">
        <f t="shared" si="279"/>
        <v>35</v>
      </c>
      <c r="BT203" s="5">
        <f t="shared" si="332"/>
        <v>117</v>
      </c>
      <c r="BU203" s="35">
        <f t="shared" si="330"/>
        <v>54</v>
      </c>
      <c r="BV203" s="3">
        <f t="shared" si="280"/>
        <v>1167</v>
      </c>
      <c r="BW203" s="5">
        <f t="shared" si="333"/>
        <v>40</v>
      </c>
    </row>
    <row r="204" spans="2:75">
      <c r="B204" s="36" t="s">
        <v>415</v>
      </c>
      <c r="C204" s="41" t="s">
        <v>34</v>
      </c>
      <c r="D204" s="74" t="s">
        <v>698</v>
      </c>
      <c r="E204" s="51" t="s">
        <v>205</v>
      </c>
      <c r="F204" s="4">
        <v>12</v>
      </c>
      <c r="G204" s="4">
        <v>11</v>
      </c>
      <c r="H204" s="4">
        <v>12</v>
      </c>
      <c r="I204" s="4">
        <f t="shared" si="323"/>
        <v>35</v>
      </c>
      <c r="J204" s="4">
        <f t="shared" si="324"/>
        <v>108</v>
      </c>
      <c r="K204" s="4">
        <f t="shared" si="325"/>
        <v>140</v>
      </c>
      <c r="L204" s="57">
        <f t="shared" si="326"/>
        <v>108</v>
      </c>
      <c r="M204" s="13" t="s">
        <v>986</v>
      </c>
      <c r="N204" s="14">
        <v>10</v>
      </c>
      <c r="O204" s="14">
        <v>14</v>
      </c>
      <c r="P204" s="14">
        <v>11</v>
      </c>
      <c r="Q204" s="4">
        <f t="shared" si="302"/>
        <v>35</v>
      </c>
      <c r="R204" s="5">
        <f t="shared" si="303"/>
        <v>211</v>
      </c>
      <c r="S204" s="28">
        <f t="shared" si="304"/>
        <v>42</v>
      </c>
      <c r="T204" s="3">
        <f t="shared" si="305"/>
        <v>182</v>
      </c>
      <c r="U204" s="57">
        <f t="shared" si="306"/>
        <v>183</v>
      </c>
      <c r="V204" s="13" t="s">
        <v>1284</v>
      </c>
      <c r="W204" s="14">
        <v>14</v>
      </c>
      <c r="X204" s="14">
        <v>16</v>
      </c>
      <c r="Y204" s="14">
        <v>15</v>
      </c>
      <c r="Z204" s="4">
        <f t="shared" si="307"/>
        <v>45</v>
      </c>
      <c r="AA204" s="5">
        <f t="shared" si="308"/>
        <v>53</v>
      </c>
      <c r="AB204" s="28">
        <f t="shared" si="309"/>
        <v>179</v>
      </c>
      <c r="AC204" s="76">
        <f t="shared" si="310"/>
        <v>361</v>
      </c>
      <c r="AD204" s="57">
        <f t="shared" si="311"/>
        <v>122</v>
      </c>
      <c r="AE204" s="30"/>
      <c r="AF204" s="31"/>
      <c r="AG204" s="31"/>
      <c r="AH204" s="31"/>
      <c r="AI204" s="4">
        <f t="shared" si="312"/>
        <v>0</v>
      </c>
      <c r="AJ204" s="5" t="str">
        <f t="shared" si="313"/>
        <v/>
      </c>
      <c r="AK204" s="28">
        <f t="shared" si="314"/>
        <v>0</v>
      </c>
      <c r="AL204" s="3">
        <f t="shared" si="315"/>
        <v>361</v>
      </c>
      <c r="AM204" s="5">
        <f t="shared" si="316"/>
        <v>182</v>
      </c>
      <c r="AN204" s="13"/>
      <c r="AO204" s="14"/>
      <c r="AP204" s="14"/>
      <c r="AQ204" s="14"/>
      <c r="AR204" s="5">
        <f t="shared" si="327"/>
        <v>0</v>
      </c>
      <c r="AS204" s="5" t="str">
        <f t="shared" si="317"/>
        <v/>
      </c>
      <c r="AT204" s="28">
        <f t="shared" si="328"/>
        <v>0</v>
      </c>
      <c r="AU204" s="3">
        <f t="shared" si="301"/>
        <v>361</v>
      </c>
      <c r="AV204" s="5">
        <f t="shared" si="318"/>
        <v>214</v>
      </c>
      <c r="AW204" s="13"/>
      <c r="AX204" s="14"/>
      <c r="AY204" s="14"/>
      <c r="AZ204" s="14"/>
      <c r="BA204" s="5">
        <f t="shared" si="334"/>
        <v>0</v>
      </c>
      <c r="BB204" s="5" t="str">
        <f t="shared" si="319"/>
        <v/>
      </c>
      <c r="BC204" s="28">
        <f t="shared" si="320"/>
        <v>0</v>
      </c>
      <c r="BD204" s="3">
        <f t="shared" si="335"/>
        <v>361</v>
      </c>
      <c r="BE204" s="5">
        <f t="shared" si="321"/>
        <v>228</v>
      </c>
      <c r="BF204" s="13"/>
      <c r="BG204" s="14"/>
      <c r="BH204" s="14"/>
      <c r="BI204" s="14"/>
      <c r="BJ204" s="5">
        <f t="shared" si="336"/>
        <v>0</v>
      </c>
      <c r="BK204" s="5" t="str">
        <f t="shared" si="329"/>
        <v/>
      </c>
      <c r="BL204" s="28">
        <f t="shared" si="331"/>
        <v>0</v>
      </c>
      <c r="BM204" s="3">
        <f t="shared" si="281"/>
        <v>361</v>
      </c>
      <c r="BN204" s="5">
        <f t="shared" si="322"/>
        <v>239</v>
      </c>
      <c r="BO204" s="13"/>
      <c r="BP204" s="14"/>
      <c r="BQ204" s="14"/>
      <c r="BR204" s="14"/>
      <c r="BS204" s="5">
        <f t="shared" si="279"/>
        <v>0</v>
      </c>
      <c r="BT204" s="5" t="str">
        <f t="shared" si="332"/>
        <v/>
      </c>
      <c r="BU204" s="35">
        <f t="shared" si="330"/>
        <v>0</v>
      </c>
      <c r="BV204" s="3">
        <f t="shared" si="280"/>
        <v>361</v>
      </c>
      <c r="BW204" s="5">
        <f t="shared" si="333"/>
        <v>244</v>
      </c>
    </row>
    <row r="205" spans="2:75">
      <c r="B205" s="36" t="s">
        <v>378</v>
      </c>
      <c r="C205" s="41" t="s">
        <v>34</v>
      </c>
      <c r="D205" s="74" t="s">
        <v>651</v>
      </c>
      <c r="E205" s="51" t="s">
        <v>160</v>
      </c>
      <c r="F205" s="4">
        <v>13</v>
      </c>
      <c r="G205" s="4">
        <v>10</v>
      </c>
      <c r="H205" s="4">
        <v>16</v>
      </c>
      <c r="I205" s="4">
        <f t="shared" si="323"/>
        <v>39</v>
      </c>
      <c r="J205" s="4">
        <f t="shared" si="324"/>
        <v>53</v>
      </c>
      <c r="K205" s="4">
        <f t="shared" si="325"/>
        <v>195</v>
      </c>
      <c r="L205" s="57">
        <f t="shared" si="326"/>
        <v>53</v>
      </c>
      <c r="M205" s="13" t="s">
        <v>987</v>
      </c>
      <c r="N205" s="14">
        <v>14</v>
      </c>
      <c r="O205" s="14">
        <v>13</v>
      </c>
      <c r="P205" s="14">
        <v>14</v>
      </c>
      <c r="Q205" s="4">
        <f t="shared" si="302"/>
        <v>41</v>
      </c>
      <c r="R205" s="5">
        <f t="shared" si="303"/>
        <v>109</v>
      </c>
      <c r="S205" s="28">
        <f t="shared" si="304"/>
        <v>144</v>
      </c>
      <c r="T205" s="3">
        <f t="shared" si="305"/>
        <v>339</v>
      </c>
      <c r="U205" s="57">
        <f t="shared" si="306"/>
        <v>62</v>
      </c>
      <c r="V205" s="13" t="s">
        <v>1285</v>
      </c>
      <c r="W205" s="14">
        <v>7</v>
      </c>
      <c r="X205" s="14">
        <v>10</v>
      </c>
      <c r="Y205" s="14">
        <v>10</v>
      </c>
      <c r="Z205" s="4">
        <f t="shared" si="307"/>
        <v>27</v>
      </c>
      <c r="AA205" s="5">
        <f t="shared" si="308"/>
        <v>217</v>
      </c>
      <c r="AB205" s="28">
        <f t="shared" si="309"/>
        <v>15</v>
      </c>
      <c r="AC205" s="76">
        <f t="shared" si="310"/>
        <v>354</v>
      </c>
      <c r="AD205" s="57">
        <f t="shared" si="311"/>
        <v>123</v>
      </c>
      <c r="AE205" s="30" t="s">
        <v>1537</v>
      </c>
      <c r="AF205" s="31">
        <v>13</v>
      </c>
      <c r="AG205" s="31">
        <v>7</v>
      </c>
      <c r="AH205" s="31">
        <v>14</v>
      </c>
      <c r="AI205" s="4">
        <f t="shared" si="312"/>
        <v>34</v>
      </c>
      <c r="AJ205" s="5">
        <f t="shared" si="313"/>
        <v>228</v>
      </c>
      <c r="AK205" s="28">
        <f t="shared" si="314"/>
        <v>29</v>
      </c>
      <c r="AL205" s="3">
        <f t="shared" si="315"/>
        <v>383</v>
      </c>
      <c r="AM205" s="5">
        <f t="shared" si="316"/>
        <v>171</v>
      </c>
      <c r="AN205" s="13" t="s">
        <v>1806</v>
      </c>
      <c r="AO205" s="14">
        <v>14</v>
      </c>
      <c r="AP205" s="14">
        <v>13</v>
      </c>
      <c r="AQ205" s="14">
        <v>15</v>
      </c>
      <c r="AR205" s="5">
        <f t="shared" si="327"/>
        <v>42</v>
      </c>
      <c r="AS205" s="5">
        <f t="shared" si="317"/>
        <v>78</v>
      </c>
      <c r="AT205" s="28">
        <f t="shared" si="328"/>
        <v>159</v>
      </c>
      <c r="AU205" s="3">
        <f t="shared" si="301"/>
        <v>542</v>
      </c>
      <c r="AV205" s="5">
        <f t="shared" si="318"/>
        <v>145</v>
      </c>
      <c r="AW205" s="13"/>
      <c r="AX205" s="14"/>
      <c r="AY205" s="14"/>
      <c r="AZ205" s="14"/>
      <c r="BA205" s="5">
        <f t="shared" si="334"/>
        <v>0</v>
      </c>
      <c r="BB205" s="5" t="str">
        <f t="shared" si="319"/>
        <v/>
      </c>
      <c r="BC205" s="28">
        <f t="shared" si="320"/>
        <v>0</v>
      </c>
      <c r="BD205" s="3">
        <f t="shared" si="335"/>
        <v>542</v>
      </c>
      <c r="BE205" s="5">
        <f t="shared" si="321"/>
        <v>174</v>
      </c>
      <c r="BF205" s="13" t="s">
        <v>1772</v>
      </c>
      <c r="BG205" s="14">
        <v>16</v>
      </c>
      <c r="BH205" s="14">
        <v>12</v>
      </c>
      <c r="BI205" s="14">
        <v>13</v>
      </c>
      <c r="BJ205" s="5">
        <f t="shared" si="336"/>
        <v>41</v>
      </c>
      <c r="BK205" s="5">
        <f t="shared" si="329"/>
        <v>97</v>
      </c>
      <c r="BL205" s="28">
        <f t="shared" si="331"/>
        <v>127</v>
      </c>
      <c r="BM205" s="3">
        <f t="shared" si="281"/>
        <v>669</v>
      </c>
      <c r="BN205" s="5">
        <f t="shared" si="322"/>
        <v>164</v>
      </c>
      <c r="BO205" s="13"/>
      <c r="BP205" s="14"/>
      <c r="BQ205" s="14"/>
      <c r="BR205" s="14"/>
      <c r="BS205" s="5">
        <f t="shared" si="279"/>
        <v>0</v>
      </c>
      <c r="BT205" s="5" t="str">
        <f t="shared" si="332"/>
        <v/>
      </c>
      <c r="BU205" s="35">
        <f t="shared" si="330"/>
        <v>0</v>
      </c>
      <c r="BV205" s="3">
        <f t="shared" si="280"/>
        <v>669</v>
      </c>
      <c r="BW205" s="5">
        <f t="shared" si="333"/>
        <v>176</v>
      </c>
    </row>
    <row r="206" spans="2:75">
      <c r="B206" s="36" t="s">
        <v>368</v>
      </c>
      <c r="C206" s="41" t="s">
        <v>34</v>
      </c>
      <c r="D206" s="74" t="s">
        <v>639</v>
      </c>
      <c r="E206" s="51" t="s">
        <v>150</v>
      </c>
      <c r="F206" s="4">
        <v>12</v>
      </c>
      <c r="G206" s="4">
        <v>11</v>
      </c>
      <c r="H206" s="4">
        <v>17</v>
      </c>
      <c r="I206" s="4">
        <f t="shared" si="323"/>
        <v>40</v>
      </c>
      <c r="J206" s="4">
        <f t="shared" si="324"/>
        <v>43</v>
      </c>
      <c r="K206" s="4">
        <f t="shared" si="325"/>
        <v>205</v>
      </c>
      <c r="L206" s="57">
        <f t="shared" si="326"/>
        <v>43</v>
      </c>
      <c r="M206" s="13" t="s">
        <v>988</v>
      </c>
      <c r="N206" s="14">
        <v>10</v>
      </c>
      <c r="O206" s="14">
        <v>14</v>
      </c>
      <c r="P206" s="14">
        <v>12</v>
      </c>
      <c r="Q206" s="4">
        <f t="shared" si="302"/>
        <v>36</v>
      </c>
      <c r="R206" s="5">
        <f t="shared" si="303"/>
        <v>194</v>
      </c>
      <c r="S206" s="28">
        <f t="shared" si="304"/>
        <v>59</v>
      </c>
      <c r="T206" s="3">
        <f t="shared" si="305"/>
        <v>264</v>
      </c>
      <c r="U206" s="57">
        <f t="shared" si="306"/>
        <v>116</v>
      </c>
      <c r="V206" s="13" t="s">
        <v>1286</v>
      </c>
      <c r="W206" s="14">
        <v>16</v>
      </c>
      <c r="X206" s="14">
        <v>14</v>
      </c>
      <c r="Y206" s="14">
        <v>15</v>
      </c>
      <c r="Z206" s="4">
        <f t="shared" si="307"/>
        <v>45</v>
      </c>
      <c r="AA206" s="5">
        <f t="shared" si="308"/>
        <v>53</v>
      </c>
      <c r="AB206" s="28">
        <f t="shared" si="309"/>
        <v>179</v>
      </c>
      <c r="AC206" s="76">
        <f t="shared" si="310"/>
        <v>443</v>
      </c>
      <c r="AD206" s="57">
        <f t="shared" si="311"/>
        <v>74</v>
      </c>
      <c r="AE206" s="30" t="s">
        <v>1538</v>
      </c>
      <c r="AF206" s="31">
        <v>14</v>
      </c>
      <c r="AG206" s="31">
        <v>15</v>
      </c>
      <c r="AH206" s="31">
        <v>16</v>
      </c>
      <c r="AI206" s="4">
        <f t="shared" si="312"/>
        <v>45</v>
      </c>
      <c r="AJ206" s="5">
        <f t="shared" si="313"/>
        <v>40</v>
      </c>
      <c r="AK206" s="28">
        <f t="shared" si="314"/>
        <v>217</v>
      </c>
      <c r="AL206" s="3">
        <f t="shared" si="315"/>
        <v>660</v>
      </c>
      <c r="AM206" s="5">
        <f t="shared" si="316"/>
        <v>44</v>
      </c>
      <c r="AN206" s="13" t="s">
        <v>1807</v>
      </c>
      <c r="AO206" s="14">
        <v>11</v>
      </c>
      <c r="AP206" s="14">
        <v>12</v>
      </c>
      <c r="AQ206" s="14">
        <v>13</v>
      </c>
      <c r="AR206" s="5">
        <f t="shared" si="327"/>
        <v>36</v>
      </c>
      <c r="AS206" s="5">
        <f t="shared" si="317"/>
        <v>188</v>
      </c>
      <c r="AT206" s="28">
        <f t="shared" si="328"/>
        <v>49</v>
      </c>
      <c r="AU206" s="3">
        <f t="shared" si="301"/>
        <v>709</v>
      </c>
      <c r="AV206" s="5">
        <f t="shared" si="318"/>
        <v>72</v>
      </c>
      <c r="AW206" s="13" t="s">
        <v>2043</v>
      </c>
      <c r="AX206" s="14">
        <v>14</v>
      </c>
      <c r="AY206" s="14">
        <v>13</v>
      </c>
      <c r="AZ206" s="14">
        <v>13</v>
      </c>
      <c r="BA206" s="5">
        <f t="shared" si="334"/>
        <v>40</v>
      </c>
      <c r="BB206" s="5">
        <f t="shared" si="319"/>
        <v>80</v>
      </c>
      <c r="BC206" s="28">
        <f t="shared" si="320"/>
        <v>142</v>
      </c>
      <c r="BD206" s="3">
        <f t="shared" si="335"/>
        <v>851</v>
      </c>
      <c r="BE206" s="5">
        <f t="shared" si="321"/>
        <v>68</v>
      </c>
      <c r="BF206" s="13" t="s">
        <v>2248</v>
      </c>
      <c r="BG206" s="14">
        <v>13</v>
      </c>
      <c r="BH206" s="14">
        <v>14</v>
      </c>
      <c r="BI206" s="14">
        <v>13</v>
      </c>
      <c r="BJ206" s="5">
        <f t="shared" si="336"/>
        <v>40</v>
      </c>
      <c r="BK206" s="5">
        <f t="shared" si="329"/>
        <v>110</v>
      </c>
      <c r="BL206" s="28">
        <f t="shared" si="331"/>
        <v>114</v>
      </c>
      <c r="BM206" s="3">
        <f t="shared" si="281"/>
        <v>965</v>
      </c>
      <c r="BN206" s="5">
        <f t="shared" si="322"/>
        <v>70</v>
      </c>
      <c r="BO206" s="13" t="s">
        <v>2440</v>
      </c>
      <c r="BP206" s="14">
        <v>13</v>
      </c>
      <c r="BQ206" s="14">
        <v>11</v>
      </c>
      <c r="BR206" s="14">
        <v>15</v>
      </c>
      <c r="BS206" s="5">
        <f t="shared" si="279"/>
        <v>39</v>
      </c>
      <c r="BT206" s="5">
        <f t="shared" si="332"/>
        <v>58</v>
      </c>
      <c r="BU206" s="35">
        <f t="shared" si="330"/>
        <v>113</v>
      </c>
      <c r="BV206" s="3">
        <f t="shared" si="280"/>
        <v>1078</v>
      </c>
      <c r="BW206" s="5">
        <f t="shared" si="333"/>
        <v>61</v>
      </c>
    </row>
    <row r="207" spans="2:75">
      <c r="B207" s="36" t="s">
        <v>575</v>
      </c>
      <c r="C207" s="41" t="s">
        <v>34</v>
      </c>
      <c r="D207" s="74" t="s">
        <v>796</v>
      </c>
      <c r="E207" s="51" t="s">
        <v>296</v>
      </c>
      <c r="F207" s="4">
        <v>11</v>
      </c>
      <c r="G207" s="4">
        <v>10</v>
      </c>
      <c r="H207" s="4">
        <v>9</v>
      </c>
      <c r="I207" s="4">
        <f t="shared" si="323"/>
        <v>30</v>
      </c>
      <c r="J207" s="4">
        <f t="shared" si="324"/>
        <v>205</v>
      </c>
      <c r="K207" s="4">
        <f t="shared" si="325"/>
        <v>43</v>
      </c>
      <c r="L207" s="57">
        <f t="shared" si="326"/>
        <v>205</v>
      </c>
      <c r="M207" s="13"/>
      <c r="N207" s="14"/>
      <c r="O207" s="14"/>
      <c r="P207" s="14"/>
      <c r="Q207" s="4">
        <f t="shared" si="302"/>
        <v>0</v>
      </c>
      <c r="R207" s="5" t="str">
        <f t="shared" si="303"/>
        <v/>
      </c>
      <c r="S207" s="28">
        <f t="shared" si="304"/>
        <v>0</v>
      </c>
      <c r="T207" s="3">
        <f t="shared" si="305"/>
        <v>43</v>
      </c>
      <c r="U207" s="57">
        <f t="shared" si="306"/>
        <v>265</v>
      </c>
      <c r="V207" s="13" t="s">
        <v>1287</v>
      </c>
      <c r="W207" s="14">
        <v>15</v>
      </c>
      <c r="X207" s="14">
        <v>15</v>
      </c>
      <c r="Y207" s="14">
        <v>14</v>
      </c>
      <c r="Z207" s="4">
        <f t="shared" si="307"/>
        <v>44</v>
      </c>
      <c r="AA207" s="5">
        <f t="shared" si="308"/>
        <v>65</v>
      </c>
      <c r="AB207" s="28">
        <f t="shared" si="309"/>
        <v>167</v>
      </c>
      <c r="AC207" s="76">
        <f t="shared" si="310"/>
        <v>210</v>
      </c>
      <c r="AD207" s="57">
        <f t="shared" si="311"/>
        <v>211</v>
      </c>
      <c r="AE207" s="30" t="s">
        <v>1539</v>
      </c>
      <c r="AF207" s="31">
        <v>14</v>
      </c>
      <c r="AG207" s="31">
        <v>11</v>
      </c>
      <c r="AH207" s="31">
        <v>10</v>
      </c>
      <c r="AI207" s="4">
        <f t="shared" si="312"/>
        <v>35</v>
      </c>
      <c r="AJ207" s="5">
        <f t="shared" si="313"/>
        <v>218</v>
      </c>
      <c r="AK207" s="28">
        <f t="shared" si="314"/>
        <v>39</v>
      </c>
      <c r="AL207" s="3">
        <f t="shared" si="315"/>
        <v>249</v>
      </c>
      <c r="AM207" s="5">
        <f t="shared" si="316"/>
        <v>227</v>
      </c>
      <c r="AN207" s="13" t="s">
        <v>1808</v>
      </c>
      <c r="AO207" s="14">
        <v>14</v>
      </c>
      <c r="AP207" s="14">
        <v>12</v>
      </c>
      <c r="AQ207" s="14">
        <v>15</v>
      </c>
      <c r="AR207" s="5">
        <f t="shared" si="327"/>
        <v>41</v>
      </c>
      <c r="AS207" s="5">
        <f t="shared" si="317"/>
        <v>102</v>
      </c>
      <c r="AT207" s="28">
        <f t="shared" si="328"/>
        <v>135</v>
      </c>
      <c r="AU207" s="3">
        <f t="shared" si="301"/>
        <v>384</v>
      </c>
      <c r="AV207" s="5">
        <f t="shared" si="318"/>
        <v>212</v>
      </c>
      <c r="AW207" s="13"/>
      <c r="AX207" s="14"/>
      <c r="AY207" s="14"/>
      <c r="AZ207" s="14"/>
      <c r="BA207" s="5">
        <f t="shared" si="334"/>
        <v>0</v>
      </c>
      <c r="BB207" s="5" t="str">
        <f t="shared" si="319"/>
        <v/>
      </c>
      <c r="BC207" s="28">
        <f t="shared" ref="BC207:BC270" si="337">IF(BB207="",0,BA$368+1-BB207)</f>
        <v>0</v>
      </c>
      <c r="BD207" s="3">
        <f t="shared" si="335"/>
        <v>384</v>
      </c>
      <c r="BE207" s="5">
        <f t="shared" si="321"/>
        <v>226</v>
      </c>
      <c r="BF207" s="13" t="s">
        <v>2249</v>
      </c>
      <c r="BG207" s="14">
        <v>7</v>
      </c>
      <c r="BH207" s="14">
        <v>11</v>
      </c>
      <c r="BI207" s="14">
        <v>14</v>
      </c>
      <c r="BJ207" s="5">
        <f t="shared" si="336"/>
        <v>32</v>
      </c>
      <c r="BK207" s="5">
        <f t="shared" si="329"/>
        <v>205</v>
      </c>
      <c r="BL207" s="28">
        <f t="shared" si="331"/>
        <v>19</v>
      </c>
      <c r="BM207" s="3">
        <f t="shared" si="281"/>
        <v>403</v>
      </c>
      <c r="BN207" s="5">
        <f t="shared" si="322"/>
        <v>231</v>
      </c>
      <c r="BO207" s="13"/>
      <c r="BP207" s="14"/>
      <c r="BQ207" s="14"/>
      <c r="BR207" s="14"/>
      <c r="BS207" s="5">
        <f t="shared" si="279"/>
        <v>0</v>
      </c>
      <c r="BT207" s="5" t="str">
        <f t="shared" si="332"/>
        <v/>
      </c>
      <c r="BU207" s="35">
        <f t="shared" si="330"/>
        <v>0</v>
      </c>
      <c r="BV207" s="3">
        <f t="shared" si="280"/>
        <v>403</v>
      </c>
      <c r="BW207" s="5">
        <f t="shared" si="333"/>
        <v>234</v>
      </c>
    </row>
    <row r="208" spans="2:75">
      <c r="B208" s="36" t="s">
        <v>377</v>
      </c>
      <c r="C208" s="41" t="s">
        <v>34</v>
      </c>
      <c r="D208" s="74" t="s">
        <v>650</v>
      </c>
      <c r="E208" s="51" t="s">
        <v>157</v>
      </c>
      <c r="F208" s="4">
        <v>11</v>
      </c>
      <c r="G208" s="4">
        <v>10</v>
      </c>
      <c r="H208" s="4">
        <v>18</v>
      </c>
      <c r="I208" s="4">
        <f t="shared" si="323"/>
        <v>39</v>
      </c>
      <c r="J208" s="4">
        <f t="shared" si="324"/>
        <v>53</v>
      </c>
      <c r="K208" s="4">
        <f t="shared" si="325"/>
        <v>195</v>
      </c>
      <c r="L208" s="57">
        <f t="shared" si="326"/>
        <v>53</v>
      </c>
      <c r="M208" s="13"/>
      <c r="N208" s="14"/>
      <c r="O208" s="14"/>
      <c r="P208" s="14"/>
      <c r="Q208" s="4">
        <f t="shared" si="302"/>
        <v>0</v>
      </c>
      <c r="R208" s="5" t="str">
        <f t="shared" si="303"/>
        <v/>
      </c>
      <c r="S208" s="28">
        <f t="shared" si="304"/>
        <v>0</v>
      </c>
      <c r="T208" s="3">
        <f t="shared" si="305"/>
        <v>195</v>
      </c>
      <c r="U208" s="57">
        <f t="shared" si="306"/>
        <v>167</v>
      </c>
      <c r="V208" s="13"/>
      <c r="W208" s="14"/>
      <c r="X208" s="14"/>
      <c r="Y208" s="14"/>
      <c r="Z208" s="4">
        <f t="shared" si="307"/>
        <v>0</v>
      </c>
      <c r="AA208" s="5" t="str">
        <f t="shared" si="308"/>
        <v/>
      </c>
      <c r="AB208" s="28">
        <f t="shared" si="309"/>
        <v>0</v>
      </c>
      <c r="AC208" s="76">
        <f t="shared" si="310"/>
        <v>195</v>
      </c>
      <c r="AD208" s="57">
        <f t="shared" si="311"/>
        <v>217</v>
      </c>
      <c r="AE208" s="30"/>
      <c r="AF208" s="31"/>
      <c r="AG208" s="31"/>
      <c r="AH208" s="31"/>
      <c r="AI208" s="4">
        <f t="shared" si="312"/>
        <v>0</v>
      </c>
      <c r="AJ208" s="5" t="str">
        <f t="shared" si="313"/>
        <v/>
      </c>
      <c r="AK208" s="28">
        <f t="shared" si="314"/>
        <v>0</v>
      </c>
      <c r="AL208" s="3">
        <f t="shared" si="315"/>
        <v>195</v>
      </c>
      <c r="AM208" s="5">
        <f t="shared" si="316"/>
        <v>248</v>
      </c>
      <c r="AN208" s="13"/>
      <c r="AO208" s="14"/>
      <c r="AP208" s="14"/>
      <c r="AQ208" s="14"/>
      <c r="AR208" s="5">
        <f t="shared" si="327"/>
        <v>0</v>
      </c>
      <c r="AS208" s="5" t="str">
        <f t="shared" si="317"/>
        <v/>
      </c>
      <c r="AT208" s="28">
        <f t="shared" si="328"/>
        <v>0</v>
      </c>
      <c r="AU208" s="3">
        <f t="shared" si="301"/>
        <v>195</v>
      </c>
      <c r="AV208" s="5">
        <f t="shared" si="318"/>
        <v>268</v>
      </c>
      <c r="AW208" s="13"/>
      <c r="AX208" s="14"/>
      <c r="AY208" s="14"/>
      <c r="AZ208" s="14"/>
      <c r="BA208" s="5">
        <f t="shared" si="334"/>
        <v>0</v>
      </c>
      <c r="BB208" s="5" t="str">
        <f t="shared" si="319"/>
        <v/>
      </c>
      <c r="BC208" s="28">
        <f t="shared" si="337"/>
        <v>0</v>
      </c>
      <c r="BD208" s="3">
        <f t="shared" si="335"/>
        <v>195</v>
      </c>
      <c r="BE208" s="5">
        <f t="shared" si="321"/>
        <v>271</v>
      </c>
      <c r="BF208" s="13"/>
      <c r="BG208" s="14"/>
      <c r="BH208" s="14"/>
      <c r="BI208" s="14"/>
      <c r="BJ208" s="5">
        <f t="shared" si="336"/>
        <v>0</v>
      </c>
      <c r="BK208" s="5" t="str">
        <f t="shared" si="329"/>
        <v/>
      </c>
      <c r="BL208" s="28">
        <f t="shared" si="331"/>
        <v>0</v>
      </c>
      <c r="BM208" s="3">
        <f t="shared" si="281"/>
        <v>195</v>
      </c>
      <c r="BN208" s="5">
        <f t="shared" si="322"/>
        <v>273</v>
      </c>
      <c r="BO208" s="13"/>
      <c r="BP208" s="14"/>
      <c r="BQ208" s="14"/>
      <c r="BR208" s="14"/>
      <c r="BS208" s="5">
        <f t="shared" si="279"/>
        <v>0</v>
      </c>
      <c r="BT208" s="5" t="str">
        <f t="shared" si="332"/>
        <v/>
      </c>
      <c r="BU208" s="35">
        <f t="shared" si="330"/>
        <v>0</v>
      </c>
      <c r="BV208" s="3">
        <f t="shared" si="280"/>
        <v>195</v>
      </c>
      <c r="BW208" s="5">
        <f t="shared" si="333"/>
        <v>276</v>
      </c>
    </row>
    <row r="209" spans="2:75">
      <c r="B209" s="36" t="s">
        <v>369</v>
      </c>
      <c r="C209" s="41" t="s">
        <v>34</v>
      </c>
      <c r="D209" s="74" t="s">
        <v>640</v>
      </c>
      <c r="E209" s="51" t="s">
        <v>143</v>
      </c>
      <c r="F209" s="4">
        <v>10</v>
      </c>
      <c r="G209" s="4">
        <v>12</v>
      </c>
      <c r="H209" s="4">
        <v>18</v>
      </c>
      <c r="I209" s="4">
        <f t="shared" si="323"/>
        <v>40</v>
      </c>
      <c r="J209" s="4">
        <f t="shared" si="324"/>
        <v>43</v>
      </c>
      <c r="K209" s="4">
        <f t="shared" si="325"/>
        <v>205</v>
      </c>
      <c r="L209" s="57">
        <f t="shared" si="326"/>
        <v>43</v>
      </c>
      <c r="M209" s="13" t="s">
        <v>989</v>
      </c>
      <c r="N209" s="14">
        <v>12</v>
      </c>
      <c r="O209" s="14">
        <v>18</v>
      </c>
      <c r="P209" s="14">
        <v>16</v>
      </c>
      <c r="Q209" s="4">
        <f t="shared" si="302"/>
        <v>46</v>
      </c>
      <c r="R209" s="5">
        <f t="shared" si="303"/>
        <v>39</v>
      </c>
      <c r="S209" s="28">
        <f t="shared" si="304"/>
        <v>214</v>
      </c>
      <c r="T209" s="3">
        <f t="shared" si="305"/>
        <v>419</v>
      </c>
      <c r="U209" s="57">
        <f t="shared" si="306"/>
        <v>18</v>
      </c>
      <c r="V209" s="13" t="s">
        <v>1288</v>
      </c>
      <c r="W209" s="14">
        <v>15</v>
      </c>
      <c r="X209" s="14">
        <v>14</v>
      </c>
      <c r="Y209" s="14">
        <v>17</v>
      </c>
      <c r="Z209" s="4">
        <f t="shared" si="307"/>
        <v>46</v>
      </c>
      <c r="AA209" s="5">
        <f t="shared" si="308"/>
        <v>42</v>
      </c>
      <c r="AB209" s="28">
        <f t="shared" si="309"/>
        <v>190</v>
      </c>
      <c r="AC209" s="76">
        <f t="shared" si="310"/>
        <v>609</v>
      </c>
      <c r="AD209" s="57">
        <f t="shared" si="311"/>
        <v>15</v>
      </c>
      <c r="AE209" s="30" t="s">
        <v>1540</v>
      </c>
      <c r="AF209" s="31">
        <v>17</v>
      </c>
      <c r="AG209" s="31">
        <v>11</v>
      </c>
      <c r="AH209" s="31">
        <v>18</v>
      </c>
      <c r="AI209" s="4">
        <f t="shared" si="312"/>
        <v>46</v>
      </c>
      <c r="AJ209" s="5">
        <f t="shared" si="313"/>
        <v>26</v>
      </c>
      <c r="AK209" s="28">
        <f t="shared" si="314"/>
        <v>231</v>
      </c>
      <c r="AL209" s="3">
        <f t="shared" si="315"/>
        <v>840</v>
      </c>
      <c r="AM209" s="5">
        <f t="shared" si="316"/>
        <v>9</v>
      </c>
      <c r="AN209" s="13" t="s">
        <v>1809</v>
      </c>
      <c r="AO209" s="14">
        <v>19</v>
      </c>
      <c r="AP209" s="14">
        <v>12</v>
      </c>
      <c r="AQ209" s="14">
        <v>15</v>
      </c>
      <c r="AR209" s="5">
        <f t="shared" si="327"/>
        <v>46</v>
      </c>
      <c r="AS209" s="5">
        <f t="shared" si="317"/>
        <v>31</v>
      </c>
      <c r="AT209" s="28">
        <f t="shared" si="328"/>
        <v>206</v>
      </c>
      <c r="AU209" s="3">
        <f t="shared" si="301"/>
        <v>1046</v>
      </c>
      <c r="AV209" s="5">
        <f t="shared" si="318"/>
        <v>3</v>
      </c>
      <c r="AW209" s="13" t="s">
        <v>2044</v>
      </c>
      <c r="AX209" s="14">
        <v>15</v>
      </c>
      <c r="AY209" s="14">
        <v>15</v>
      </c>
      <c r="AZ209" s="14">
        <v>11</v>
      </c>
      <c r="BA209" s="5">
        <f t="shared" si="334"/>
        <v>41</v>
      </c>
      <c r="BB209" s="5">
        <f t="shared" si="319"/>
        <v>62</v>
      </c>
      <c r="BC209" s="28">
        <f t="shared" si="337"/>
        <v>160</v>
      </c>
      <c r="BD209" s="3">
        <f t="shared" si="335"/>
        <v>1206</v>
      </c>
      <c r="BE209" s="5">
        <f t="shared" si="321"/>
        <v>3</v>
      </c>
      <c r="BF209" s="13" t="s">
        <v>2250</v>
      </c>
      <c r="BG209" s="14">
        <v>10</v>
      </c>
      <c r="BH209" s="14">
        <v>14</v>
      </c>
      <c r="BI209" s="14">
        <v>13</v>
      </c>
      <c r="BJ209" s="5">
        <f t="shared" si="336"/>
        <v>37</v>
      </c>
      <c r="BK209" s="5">
        <f t="shared" si="329"/>
        <v>161</v>
      </c>
      <c r="BL209" s="28">
        <f t="shared" si="331"/>
        <v>63</v>
      </c>
      <c r="BM209" s="3">
        <f t="shared" si="281"/>
        <v>1269</v>
      </c>
      <c r="BN209" s="5">
        <f t="shared" si="322"/>
        <v>13</v>
      </c>
      <c r="BO209" s="13" t="s">
        <v>2441</v>
      </c>
      <c r="BP209" s="14">
        <v>11</v>
      </c>
      <c r="BQ209" s="14">
        <v>15</v>
      </c>
      <c r="BR209" s="14">
        <v>12</v>
      </c>
      <c r="BS209" s="5">
        <f t="shared" si="279"/>
        <v>38</v>
      </c>
      <c r="BT209" s="5">
        <f t="shared" si="332"/>
        <v>76</v>
      </c>
      <c r="BU209" s="35">
        <f t="shared" si="330"/>
        <v>95</v>
      </c>
      <c r="BV209" s="3">
        <f t="shared" si="280"/>
        <v>1364</v>
      </c>
      <c r="BW209" s="5">
        <f t="shared" si="333"/>
        <v>11</v>
      </c>
    </row>
    <row r="210" spans="2:75">
      <c r="B210" s="36" t="s">
        <v>465</v>
      </c>
      <c r="C210" s="41" t="s">
        <v>34</v>
      </c>
      <c r="D210" s="74" t="s">
        <v>767</v>
      </c>
      <c r="E210" s="51" t="s">
        <v>270</v>
      </c>
      <c r="F210" s="4">
        <v>11</v>
      </c>
      <c r="G210" s="4">
        <v>11</v>
      </c>
      <c r="H210" s="4">
        <v>10</v>
      </c>
      <c r="I210" s="4">
        <f t="shared" si="323"/>
        <v>32</v>
      </c>
      <c r="J210" s="4">
        <f t="shared" si="324"/>
        <v>167</v>
      </c>
      <c r="K210" s="4">
        <f t="shared" si="325"/>
        <v>81</v>
      </c>
      <c r="L210" s="57">
        <f t="shared" si="326"/>
        <v>167</v>
      </c>
      <c r="M210" s="13" t="s">
        <v>990</v>
      </c>
      <c r="N210" s="14">
        <v>16</v>
      </c>
      <c r="O210" s="14">
        <v>15</v>
      </c>
      <c r="P210" s="14">
        <v>17</v>
      </c>
      <c r="Q210" s="4">
        <f t="shared" si="302"/>
        <v>48</v>
      </c>
      <c r="R210" s="5">
        <f t="shared" si="303"/>
        <v>24</v>
      </c>
      <c r="S210" s="28">
        <f t="shared" si="304"/>
        <v>229</v>
      </c>
      <c r="T210" s="3">
        <f t="shared" si="305"/>
        <v>310</v>
      </c>
      <c r="U210" s="57">
        <f t="shared" si="306"/>
        <v>79</v>
      </c>
      <c r="V210" s="13" t="s">
        <v>1289</v>
      </c>
      <c r="W210" s="14">
        <v>16</v>
      </c>
      <c r="X210" s="14">
        <v>19</v>
      </c>
      <c r="Y210" s="14">
        <v>14</v>
      </c>
      <c r="Z210" s="4">
        <f t="shared" si="307"/>
        <v>49</v>
      </c>
      <c r="AA210" s="5">
        <f t="shared" si="308"/>
        <v>24</v>
      </c>
      <c r="AB210" s="28">
        <f t="shared" si="309"/>
        <v>208</v>
      </c>
      <c r="AC210" s="76">
        <f t="shared" si="310"/>
        <v>518</v>
      </c>
      <c r="AD210" s="57">
        <f t="shared" si="311"/>
        <v>35</v>
      </c>
      <c r="AE210" s="30" t="s">
        <v>1541</v>
      </c>
      <c r="AF210" s="31">
        <v>16</v>
      </c>
      <c r="AG210" s="31">
        <v>15</v>
      </c>
      <c r="AH210" s="31">
        <v>12</v>
      </c>
      <c r="AI210" s="4">
        <f t="shared" si="312"/>
        <v>43</v>
      </c>
      <c r="AJ210" s="5">
        <f t="shared" si="313"/>
        <v>66</v>
      </c>
      <c r="AK210" s="28">
        <f t="shared" si="314"/>
        <v>191</v>
      </c>
      <c r="AL210" s="3">
        <f t="shared" si="315"/>
        <v>709</v>
      </c>
      <c r="AM210" s="5">
        <f t="shared" si="316"/>
        <v>33</v>
      </c>
      <c r="AN210" s="13" t="s">
        <v>1810</v>
      </c>
      <c r="AO210" s="14">
        <v>11</v>
      </c>
      <c r="AP210" s="14">
        <v>13</v>
      </c>
      <c r="AQ210" s="14">
        <v>17</v>
      </c>
      <c r="AR210" s="5">
        <f t="shared" si="327"/>
        <v>41</v>
      </c>
      <c r="AS210" s="5">
        <f t="shared" si="317"/>
        <v>102</v>
      </c>
      <c r="AT210" s="28">
        <f t="shared" si="328"/>
        <v>135</v>
      </c>
      <c r="AU210" s="3">
        <f t="shared" si="301"/>
        <v>844</v>
      </c>
      <c r="AV210" s="5">
        <f t="shared" si="318"/>
        <v>36</v>
      </c>
      <c r="AW210" s="13" t="s">
        <v>2045</v>
      </c>
      <c r="AX210" s="14">
        <v>12</v>
      </c>
      <c r="AY210" s="14">
        <v>12</v>
      </c>
      <c r="AZ210" s="14">
        <v>12</v>
      </c>
      <c r="BA210" s="5">
        <f t="shared" si="334"/>
        <v>36</v>
      </c>
      <c r="BB210" s="5">
        <f t="shared" si="319"/>
        <v>155</v>
      </c>
      <c r="BC210" s="28">
        <f t="shared" si="337"/>
        <v>67</v>
      </c>
      <c r="BD210" s="3">
        <f t="shared" si="335"/>
        <v>911</v>
      </c>
      <c r="BE210" s="5">
        <f t="shared" si="321"/>
        <v>48</v>
      </c>
      <c r="BF210" s="13" t="s">
        <v>2251</v>
      </c>
      <c r="BG210" s="14">
        <v>13</v>
      </c>
      <c r="BH210" s="14">
        <v>16</v>
      </c>
      <c r="BI210" s="14">
        <v>14</v>
      </c>
      <c r="BJ210" s="5">
        <f t="shared" si="336"/>
        <v>43</v>
      </c>
      <c r="BK210" s="5">
        <f t="shared" si="329"/>
        <v>64</v>
      </c>
      <c r="BL210" s="28">
        <f t="shared" si="331"/>
        <v>160</v>
      </c>
      <c r="BM210" s="3">
        <f t="shared" si="281"/>
        <v>1071</v>
      </c>
      <c r="BN210" s="5">
        <f t="shared" si="322"/>
        <v>44</v>
      </c>
      <c r="BO210" s="13" t="s">
        <v>2442</v>
      </c>
      <c r="BP210" s="14">
        <v>17</v>
      </c>
      <c r="BQ210" s="14">
        <v>12</v>
      </c>
      <c r="BR210" s="14">
        <v>15</v>
      </c>
      <c r="BS210" s="5">
        <f t="shared" si="279"/>
        <v>44</v>
      </c>
      <c r="BT210" s="5">
        <f t="shared" si="332"/>
        <v>18</v>
      </c>
      <c r="BU210" s="35">
        <f t="shared" si="330"/>
        <v>153</v>
      </c>
      <c r="BV210" s="3">
        <f t="shared" si="280"/>
        <v>1224</v>
      </c>
      <c r="BW210" s="5">
        <f t="shared" si="333"/>
        <v>30</v>
      </c>
    </row>
    <row r="211" spans="2:75">
      <c r="B211" s="36" t="s">
        <v>341</v>
      </c>
      <c r="C211" s="41" t="s">
        <v>34</v>
      </c>
      <c r="D211" s="74" t="s">
        <v>600</v>
      </c>
      <c r="E211" s="51" t="s">
        <v>110</v>
      </c>
      <c r="F211" s="4">
        <v>15</v>
      </c>
      <c r="G211" s="4">
        <v>15</v>
      </c>
      <c r="H211" s="4">
        <v>16</v>
      </c>
      <c r="I211" s="4">
        <f t="shared" si="323"/>
        <v>46</v>
      </c>
      <c r="J211" s="4">
        <f t="shared" si="324"/>
        <v>6</v>
      </c>
      <c r="K211" s="4">
        <f t="shared" si="325"/>
        <v>242</v>
      </c>
      <c r="L211" s="57">
        <f t="shared" si="326"/>
        <v>6</v>
      </c>
      <c r="M211" s="13" t="s">
        <v>841</v>
      </c>
      <c r="N211" s="14">
        <v>12</v>
      </c>
      <c r="O211" s="14">
        <v>13</v>
      </c>
      <c r="P211" s="14">
        <v>8</v>
      </c>
      <c r="Q211" s="4">
        <f t="shared" si="302"/>
        <v>33</v>
      </c>
      <c r="R211" s="5">
        <f t="shared" si="303"/>
        <v>229</v>
      </c>
      <c r="S211" s="28">
        <f t="shared" si="304"/>
        <v>24</v>
      </c>
      <c r="T211" s="3">
        <f t="shared" si="305"/>
        <v>266</v>
      </c>
      <c r="U211" s="57">
        <f t="shared" si="306"/>
        <v>110</v>
      </c>
      <c r="V211" s="13" t="s">
        <v>1290</v>
      </c>
      <c r="W211" s="14">
        <v>14</v>
      </c>
      <c r="X211" s="14">
        <v>16</v>
      </c>
      <c r="Y211" s="14">
        <v>12</v>
      </c>
      <c r="Z211" s="4">
        <f t="shared" si="307"/>
        <v>42</v>
      </c>
      <c r="AA211" s="5">
        <f t="shared" si="308"/>
        <v>90</v>
      </c>
      <c r="AB211" s="28">
        <f t="shared" si="309"/>
        <v>142</v>
      </c>
      <c r="AC211" s="76">
        <f t="shared" si="310"/>
        <v>408</v>
      </c>
      <c r="AD211" s="57">
        <f t="shared" si="311"/>
        <v>92</v>
      </c>
      <c r="AE211" s="30" t="s">
        <v>1542</v>
      </c>
      <c r="AF211" s="31">
        <v>16</v>
      </c>
      <c r="AG211" s="31">
        <v>13</v>
      </c>
      <c r="AH211" s="31">
        <v>12</v>
      </c>
      <c r="AI211" s="4">
        <f t="shared" si="312"/>
        <v>41</v>
      </c>
      <c r="AJ211" s="5">
        <f t="shared" si="313"/>
        <v>104</v>
      </c>
      <c r="AK211" s="28">
        <f t="shared" si="314"/>
        <v>153</v>
      </c>
      <c r="AL211" s="3">
        <f t="shared" si="315"/>
        <v>561</v>
      </c>
      <c r="AM211" s="5">
        <f t="shared" si="316"/>
        <v>83</v>
      </c>
      <c r="AN211" s="13" t="s">
        <v>1811</v>
      </c>
      <c r="AO211" s="14">
        <v>10</v>
      </c>
      <c r="AP211" s="14">
        <v>12</v>
      </c>
      <c r="AQ211" s="14">
        <v>15</v>
      </c>
      <c r="AR211" s="5">
        <f t="shared" si="327"/>
        <v>37</v>
      </c>
      <c r="AS211" s="5">
        <f t="shared" si="317"/>
        <v>161</v>
      </c>
      <c r="AT211" s="28">
        <f t="shared" si="328"/>
        <v>76</v>
      </c>
      <c r="AU211" s="3">
        <f t="shared" si="301"/>
        <v>637</v>
      </c>
      <c r="AV211" s="5">
        <f t="shared" si="318"/>
        <v>102</v>
      </c>
      <c r="AW211" s="13" t="s">
        <v>2046</v>
      </c>
      <c r="AX211" s="14">
        <v>11</v>
      </c>
      <c r="AY211" s="14">
        <v>10</v>
      </c>
      <c r="AZ211" s="14">
        <v>14</v>
      </c>
      <c r="BA211" s="5">
        <f t="shared" si="334"/>
        <v>35</v>
      </c>
      <c r="BB211" s="5">
        <f t="shared" si="319"/>
        <v>169</v>
      </c>
      <c r="BC211" s="28">
        <f t="shared" si="337"/>
        <v>53</v>
      </c>
      <c r="BD211" s="3">
        <f t="shared" si="335"/>
        <v>690</v>
      </c>
      <c r="BE211" s="5">
        <f t="shared" si="321"/>
        <v>125</v>
      </c>
      <c r="BF211" s="13"/>
      <c r="BG211" s="14"/>
      <c r="BH211" s="14"/>
      <c r="BI211" s="14"/>
      <c r="BJ211" s="5">
        <f t="shared" si="336"/>
        <v>0</v>
      </c>
      <c r="BK211" s="5" t="str">
        <f t="shared" si="329"/>
        <v/>
      </c>
      <c r="BL211" s="28">
        <f t="shared" ref="BL211:BL214" si="338">IF(BK211="",0,BJ$368+1-BK211)</f>
        <v>0</v>
      </c>
      <c r="BM211" s="3">
        <f t="shared" si="281"/>
        <v>690</v>
      </c>
      <c r="BN211" s="5">
        <f t="shared" si="322"/>
        <v>159</v>
      </c>
      <c r="BO211" s="13"/>
      <c r="BP211" s="14"/>
      <c r="BQ211" s="14"/>
      <c r="BR211" s="14"/>
      <c r="BS211" s="5">
        <f t="shared" si="279"/>
        <v>0</v>
      </c>
      <c r="BT211" s="5" t="str">
        <f t="shared" si="332"/>
        <v/>
      </c>
      <c r="BU211" s="35">
        <f t="shared" si="330"/>
        <v>0</v>
      </c>
      <c r="BV211" s="3">
        <f t="shared" si="280"/>
        <v>690</v>
      </c>
      <c r="BW211" s="5">
        <f t="shared" si="333"/>
        <v>172</v>
      </c>
    </row>
    <row r="212" spans="2:75">
      <c r="B212" s="36" t="s">
        <v>1380</v>
      </c>
      <c r="C212" s="41" t="s">
        <v>34</v>
      </c>
      <c r="D212" s="74" t="s">
        <v>1379</v>
      </c>
      <c r="E212" s="51"/>
      <c r="F212" s="4"/>
      <c r="G212" s="4"/>
      <c r="H212" s="4"/>
      <c r="I212" s="4"/>
      <c r="J212" s="4"/>
      <c r="K212" s="4"/>
      <c r="L212" s="57"/>
      <c r="M212" s="13"/>
      <c r="N212" s="14"/>
      <c r="O212" s="14"/>
      <c r="P212" s="14"/>
      <c r="Q212" s="4"/>
      <c r="R212" s="5"/>
      <c r="S212" s="28"/>
      <c r="T212" s="3"/>
      <c r="U212" s="57"/>
      <c r="V212" s="13" t="s">
        <v>1291</v>
      </c>
      <c r="W212" s="14">
        <v>17</v>
      </c>
      <c r="X212" s="14">
        <v>18</v>
      </c>
      <c r="Y212" s="14">
        <v>17</v>
      </c>
      <c r="Z212" s="4">
        <f t="shared" si="307"/>
        <v>52</v>
      </c>
      <c r="AA212" s="5">
        <f t="shared" si="308"/>
        <v>5</v>
      </c>
      <c r="AB212" s="28">
        <f t="shared" si="309"/>
        <v>227</v>
      </c>
      <c r="AC212" s="76">
        <f t="shared" si="310"/>
        <v>227</v>
      </c>
      <c r="AD212" s="57">
        <f t="shared" si="311"/>
        <v>202</v>
      </c>
      <c r="AE212" s="30"/>
      <c r="AF212" s="31"/>
      <c r="AG212" s="31"/>
      <c r="AH212" s="31"/>
      <c r="AI212" s="4">
        <f t="shared" si="312"/>
        <v>0</v>
      </c>
      <c r="AJ212" s="5" t="str">
        <f t="shared" si="313"/>
        <v/>
      </c>
      <c r="AK212" s="28">
        <f t="shared" si="314"/>
        <v>0</v>
      </c>
      <c r="AL212" s="3">
        <f t="shared" si="315"/>
        <v>227</v>
      </c>
      <c r="AM212" s="5">
        <f t="shared" si="316"/>
        <v>239</v>
      </c>
      <c r="AN212" s="13"/>
      <c r="AO212" s="14"/>
      <c r="AP212" s="14"/>
      <c r="AQ212" s="14"/>
      <c r="AR212" s="5"/>
      <c r="AS212" s="5" t="str">
        <f t="shared" si="317"/>
        <v/>
      </c>
      <c r="AT212" s="28"/>
      <c r="AU212" s="3">
        <f t="shared" si="301"/>
        <v>227</v>
      </c>
      <c r="AV212" s="5">
        <f t="shared" si="318"/>
        <v>256</v>
      </c>
      <c r="AW212" s="13"/>
      <c r="AX212" s="14"/>
      <c r="AY212" s="14"/>
      <c r="AZ212" s="14"/>
      <c r="BA212" s="5">
        <f t="shared" si="334"/>
        <v>0</v>
      </c>
      <c r="BB212" s="5" t="str">
        <f t="shared" si="319"/>
        <v/>
      </c>
      <c r="BC212" s="28">
        <f t="shared" si="337"/>
        <v>0</v>
      </c>
      <c r="BD212" s="3">
        <f t="shared" si="335"/>
        <v>227</v>
      </c>
      <c r="BE212" s="5">
        <f t="shared" si="321"/>
        <v>264</v>
      </c>
      <c r="BF212" s="13"/>
      <c r="BG212" s="14"/>
      <c r="BH212" s="14"/>
      <c r="BI212" s="14"/>
      <c r="BJ212" s="5">
        <f t="shared" si="336"/>
        <v>0</v>
      </c>
      <c r="BK212" s="5" t="str">
        <f t="shared" si="329"/>
        <v/>
      </c>
      <c r="BL212" s="28">
        <f t="shared" si="338"/>
        <v>0</v>
      </c>
      <c r="BM212" s="3">
        <f t="shared" si="281"/>
        <v>227</v>
      </c>
      <c r="BN212" s="5">
        <f t="shared" si="322"/>
        <v>268</v>
      </c>
      <c r="BO212" s="13"/>
      <c r="BP212" s="14"/>
      <c r="BQ212" s="14"/>
      <c r="BR212" s="14"/>
      <c r="BS212" s="5"/>
      <c r="BT212" s="5" t="str">
        <f t="shared" si="332"/>
        <v/>
      </c>
      <c r="BU212" s="35">
        <f t="shared" ref="BU212:BU227" si="339">IF(BT212="",0,BS$368+1-BT212)</f>
        <v>0</v>
      </c>
      <c r="BV212" s="3">
        <f t="shared" ref="BV212:BV227" si="340">BU212+BM212</f>
        <v>227</v>
      </c>
      <c r="BW212" s="5">
        <f t="shared" si="333"/>
        <v>272</v>
      </c>
    </row>
    <row r="213" spans="2:75">
      <c r="B213" s="36" t="s">
        <v>516</v>
      </c>
      <c r="C213" s="41" t="s">
        <v>34</v>
      </c>
      <c r="D213" s="74" t="s">
        <v>824</v>
      </c>
      <c r="E213" s="51" t="s">
        <v>320</v>
      </c>
      <c r="F213" s="4">
        <v>11</v>
      </c>
      <c r="G213" s="4">
        <v>10</v>
      </c>
      <c r="H213" s="4">
        <v>7</v>
      </c>
      <c r="I213" s="4">
        <f>SUM(F213:H213)</f>
        <v>28</v>
      </c>
      <c r="J213" s="4">
        <f>IF(E213="","",RANK(I213,I$6:I$366))</f>
        <v>228</v>
      </c>
      <c r="K213" s="4">
        <f>IF(J213="",0,I$368+1-J213)</f>
        <v>20</v>
      </c>
      <c r="L213" s="57">
        <f>IF(E213="","",RANK(K213,K$6:K$366))</f>
        <v>228</v>
      </c>
      <c r="M213" s="13" t="s">
        <v>991</v>
      </c>
      <c r="N213" s="14">
        <v>14</v>
      </c>
      <c r="O213" s="14">
        <v>16</v>
      </c>
      <c r="P213" s="14">
        <v>19</v>
      </c>
      <c r="Q213" s="4">
        <f t="shared" ref="Q213:Q232" si="341">SUM(N213:P213)</f>
        <v>49</v>
      </c>
      <c r="R213" s="5">
        <f t="shared" ref="R213:R232" si="342">IF(M213="","",RANK(Q213,Q$6:Q$367))</f>
        <v>15</v>
      </c>
      <c r="S213" s="28">
        <f t="shared" ref="S213:S232" si="343">IF(R213="",0,Q$368+1-R213)</f>
        <v>238</v>
      </c>
      <c r="T213" s="3">
        <f t="shared" ref="T213:T232" si="344">S213+K213</f>
        <v>258</v>
      </c>
      <c r="U213" s="57">
        <f t="shared" ref="U213:U232" si="345">IF(T213=0,"",RANK(T213,T$6:T$367))</f>
        <v>127</v>
      </c>
      <c r="V213" s="13" t="s">
        <v>1292</v>
      </c>
      <c r="W213" s="14">
        <v>18</v>
      </c>
      <c r="X213" s="14">
        <v>16</v>
      </c>
      <c r="Y213" s="14">
        <v>18</v>
      </c>
      <c r="Z213" s="4">
        <f t="shared" si="307"/>
        <v>52</v>
      </c>
      <c r="AA213" s="5">
        <f t="shared" si="308"/>
        <v>5</v>
      </c>
      <c r="AB213" s="28">
        <f t="shared" si="309"/>
        <v>227</v>
      </c>
      <c r="AC213" s="76">
        <f t="shared" si="310"/>
        <v>485</v>
      </c>
      <c r="AD213" s="57">
        <f t="shared" si="311"/>
        <v>48</v>
      </c>
      <c r="AE213" s="30"/>
      <c r="AF213" s="31"/>
      <c r="AG213" s="31"/>
      <c r="AH213" s="31"/>
      <c r="AI213" s="4">
        <f t="shared" si="312"/>
        <v>0</v>
      </c>
      <c r="AJ213" s="5" t="str">
        <f t="shared" si="313"/>
        <v/>
      </c>
      <c r="AK213" s="28">
        <f t="shared" si="314"/>
        <v>0</v>
      </c>
      <c r="AL213" s="3">
        <f t="shared" si="315"/>
        <v>485</v>
      </c>
      <c r="AM213" s="5">
        <f t="shared" si="316"/>
        <v>123</v>
      </c>
      <c r="AN213" s="13" t="s">
        <v>1812</v>
      </c>
      <c r="AO213" s="14">
        <v>12</v>
      </c>
      <c r="AP213" s="14">
        <v>11</v>
      </c>
      <c r="AQ213" s="14">
        <v>14</v>
      </c>
      <c r="AR213" s="5">
        <f t="shared" ref="AR213:AR249" si="346">SUM(AO213:AQ213)</f>
        <v>37</v>
      </c>
      <c r="AS213" s="5">
        <f t="shared" si="317"/>
        <v>161</v>
      </c>
      <c r="AT213" s="28">
        <f t="shared" ref="AT213:AT249" si="347">IF(AS213="",0,AR$368+1-AS213)</f>
        <v>76</v>
      </c>
      <c r="AU213" s="3">
        <f t="shared" si="301"/>
        <v>561</v>
      </c>
      <c r="AV213" s="5">
        <f t="shared" si="318"/>
        <v>132</v>
      </c>
      <c r="AW213" s="13" t="s">
        <v>2047</v>
      </c>
      <c r="AX213" s="14">
        <v>14</v>
      </c>
      <c r="AY213" s="14">
        <v>11</v>
      </c>
      <c r="AZ213" s="14">
        <v>10</v>
      </c>
      <c r="BA213" s="5">
        <f t="shared" si="334"/>
        <v>35</v>
      </c>
      <c r="BB213" s="5">
        <f t="shared" si="319"/>
        <v>169</v>
      </c>
      <c r="BC213" s="28">
        <f t="shared" si="337"/>
        <v>53</v>
      </c>
      <c r="BD213" s="3">
        <f t="shared" si="335"/>
        <v>614</v>
      </c>
      <c r="BE213" s="5">
        <f t="shared" si="321"/>
        <v>152</v>
      </c>
      <c r="BF213" s="13"/>
      <c r="BG213" s="14"/>
      <c r="BH213" s="14"/>
      <c r="BI213" s="14"/>
      <c r="BJ213" s="5">
        <f t="shared" si="336"/>
        <v>0</v>
      </c>
      <c r="BK213" s="5" t="str">
        <f t="shared" si="329"/>
        <v/>
      </c>
      <c r="BL213" s="28">
        <f t="shared" si="338"/>
        <v>0</v>
      </c>
      <c r="BM213" s="3">
        <f t="shared" si="281"/>
        <v>614</v>
      </c>
      <c r="BN213" s="5">
        <f t="shared" si="322"/>
        <v>179</v>
      </c>
      <c r="BO213" s="13"/>
      <c r="BP213" s="14"/>
      <c r="BQ213" s="14"/>
      <c r="BR213" s="14"/>
      <c r="BS213" s="5">
        <f t="shared" si="279"/>
        <v>0</v>
      </c>
      <c r="BT213" s="5" t="str">
        <f t="shared" si="332"/>
        <v/>
      </c>
      <c r="BU213" s="35">
        <f t="shared" si="339"/>
        <v>0</v>
      </c>
      <c r="BV213" s="3">
        <f t="shared" si="340"/>
        <v>614</v>
      </c>
      <c r="BW213" s="5">
        <f t="shared" si="333"/>
        <v>188</v>
      </c>
    </row>
    <row r="214" spans="2:75">
      <c r="B214" s="36" t="s">
        <v>1117</v>
      </c>
      <c r="C214" s="41" t="s">
        <v>34</v>
      </c>
      <c r="D214" s="74" t="s">
        <v>1116</v>
      </c>
      <c r="E214" s="51"/>
      <c r="F214" s="4"/>
      <c r="G214" s="4"/>
      <c r="H214" s="4"/>
      <c r="I214" s="4"/>
      <c r="J214" s="4"/>
      <c r="K214" s="4"/>
      <c r="L214" s="57"/>
      <c r="M214" s="13" t="s">
        <v>992</v>
      </c>
      <c r="N214" s="14">
        <v>15</v>
      </c>
      <c r="O214" s="14">
        <v>17</v>
      </c>
      <c r="P214" s="14">
        <v>16</v>
      </c>
      <c r="Q214" s="4">
        <f t="shared" si="341"/>
        <v>48</v>
      </c>
      <c r="R214" s="5">
        <f t="shared" si="342"/>
        <v>24</v>
      </c>
      <c r="S214" s="28">
        <f t="shared" si="343"/>
        <v>229</v>
      </c>
      <c r="T214" s="3">
        <f t="shared" si="344"/>
        <v>229</v>
      </c>
      <c r="U214" s="57">
        <f t="shared" si="345"/>
        <v>145</v>
      </c>
      <c r="V214" s="13" t="s">
        <v>1293</v>
      </c>
      <c r="W214" s="14">
        <v>12</v>
      </c>
      <c r="X214" s="14">
        <v>13</v>
      </c>
      <c r="Y214" s="14">
        <v>8</v>
      </c>
      <c r="Z214" s="4">
        <f t="shared" si="307"/>
        <v>33</v>
      </c>
      <c r="AA214" s="5">
        <f t="shared" si="308"/>
        <v>184</v>
      </c>
      <c r="AB214" s="28">
        <f t="shared" si="309"/>
        <v>48</v>
      </c>
      <c r="AC214" s="76">
        <f t="shared" si="310"/>
        <v>277</v>
      </c>
      <c r="AD214" s="57">
        <f t="shared" si="311"/>
        <v>176</v>
      </c>
      <c r="AE214" s="30" t="s">
        <v>1543</v>
      </c>
      <c r="AF214" s="31">
        <v>15</v>
      </c>
      <c r="AG214" s="31">
        <v>16</v>
      </c>
      <c r="AH214" s="31">
        <v>12</v>
      </c>
      <c r="AI214" s="4">
        <f t="shared" si="312"/>
        <v>43</v>
      </c>
      <c r="AJ214" s="5">
        <f t="shared" si="313"/>
        <v>66</v>
      </c>
      <c r="AK214" s="28">
        <f t="shared" si="314"/>
        <v>191</v>
      </c>
      <c r="AL214" s="3">
        <f t="shared" si="315"/>
        <v>468</v>
      </c>
      <c r="AM214" s="5">
        <f t="shared" si="316"/>
        <v>133</v>
      </c>
      <c r="AN214" s="13" t="s">
        <v>1813</v>
      </c>
      <c r="AO214" s="14">
        <v>19</v>
      </c>
      <c r="AP214" s="14">
        <v>14</v>
      </c>
      <c r="AQ214" s="14">
        <v>16</v>
      </c>
      <c r="AR214" s="5">
        <f t="shared" si="346"/>
        <v>49</v>
      </c>
      <c r="AS214" s="5">
        <f t="shared" si="317"/>
        <v>18</v>
      </c>
      <c r="AT214" s="28">
        <f t="shared" si="347"/>
        <v>219</v>
      </c>
      <c r="AU214" s="3">
        <f t="shared" si="301"/>
        <v>687</v>
      </c>
      <c r="AV214" s="5">
        <f t="shared" si="318"/>
        <v>81</v>
      </c>
      <c r="AW214" s="13" t="s">
        <v>2048</v>
      </c>
      <c r="AX214" s="14">
        <v>14</v>
      </c>
      <c r="AY214" s="14">
        <v>13</v>
      </c>
      <c r="AZ214" s="14">
        <v>14</v>
      </c>
      <c r="BA214" s="5">
        <f t="shared" si="334"/>
        <v>41</v>
      </c>
      <c r="BB214" s="5">
        <f t="shared" si="319"/>
        <v>62</v>
      </c>
      <c r="BC214" s="28">
        <f t="shared" si="337"/>
        <v>160</v>
      </c>
      <c r="BD214" s="3">
        <f t="shared" si="335"/>
        <v>847</v>
      </c>
      <c r="BE214" s="5">
        <f t="shared" si="321"/>
        <v>69</v>
      </c>
      <c r="BF214" s="13" t="s">
        <v>2252</v>
      </c>
      <c r="BG214" s="14">
        <v>17</v>
      </c>
      <c r="BH214" s="14">
        <v>18</v>
      </c>
      <c r="BI214" s="14">
        <v>13</v>
      </c>
      <c r="BJ214" s="5">
        <f t="shared" si="336"/>
        <v>48</v>
      </c>
      <c r="BK214" s="5">
        <f t="shared" si="329"/>
        <v>15</v>
      </c>
      <c r="BL214" s="28">
        <f t="shared" si="338"/>
        <v>209</v>
      </c>
      <c r="BM214" s="3">
        <f t="shared" si="281"/>
        <v>1056</v>
      </c>
      <c r="BN214" s="5">
        <f t="shared" si="322"/>
        <v>47</v>
      </c>
      <c r="BO214" s="13" t="s">
        <v>2443</v>
      </c>
      <c r="BP214" s="14">
        <v>13</v>
      </c>
      <c r="BQ214" s="14">
        <v>12</v>
      </c>
      <c r="BR214" s="14">
        <v>13</v>
      </c>
      <c r="BS214" s="5">
        <f t="shared" si="279"/>
        <v>38</v>
      </c>
      <c r="BT214" s="5">
        <f t="shared" si="332"/>
        <v>76</v>
      </c>
      <c r="BU214" s="35">
        <f t="shared" si="339"/>
        <v>95</v>
      </c>
      <c r="BV214" s="3">
        <f t="shared" si="340"/>
        <v>1151</v>
      </c>
      <c r="BW214" s="5">
        <f t="shared" si="333"/>
        <v>47</v>
      </c>
    </row>
    <row r="215" spans="2:75">
      <c r="B215" s="36" t="s">
        <v>396</v>
      </c>
      <c r="C215" s="41" t="s">
        <v>32</v>
      </c>
      <c r="D215" s="74" t="s">
        <v>675</v>
      </c>
      <c r="E215" s="51" t="s">
        <v>174</v>
      </c>
      <c r="F215" s="4">
        <v>10</v>
      </c>
      <c r="G215" s="4">
        <v>12</v>
      </c>
      <c r="H215" s="4">
        <v>15</v>
      </c>
      <c r="I215" s="4">
        <f t="shared" ref="I215:I226" si="348">SUM(F215:H215)</f>
        <v>37</v>
      </c>
      <c r="J215" s="4">
        <f t="shared" ref="J215:J226" si="349">IF(E215="","",RANK(I215,I$6:I$366))</f>
        <v>74</v>
      </c>
      <c r="K215" s="4">
        <f t="shared" ref="K215:K226" si="350">IF(J215="",0,I$368+1-J215)</f>
        <v>174</v>
      </c>
      <c r="L215" s="57">
        <f t="shared" ref="L215:L226" si="351">IF(E215="","",RANK(K215,K$6:K$366))</f>
        <v>74</v>
      </c>
      <c r="M215" s="13" t="s">
        <v>993</v>
      </c>
      <c r="N215" s="14">
        <v>15</v>
      </c>
      <c r="O215" s="14">
        <v>15</v>
      </c>
      <c r="P215" s="14">
        <v>17</v>
      </c>
      <c r="Q215" s="4">
        <f t="shared" si="341"/>
        <v>47</v>
      </c>
      <c r="R215" s="5">
        <f t="shared" si="342"/>
        <v>33</v>
      </c>
      <c r="S215" s="28">
        <f t="shared" si="343"/>
        <v>220</v>
      </c>
      <c r="T215" s="3">
        <f t="shared" si="344"/>
        <v>394</v>
      </c>
      <c r="U215" s="57">
        <f t="shared" si="345"/>
        <v>31</v>
      </c>
      <c r="V215" s="13" t="s">
        <v>896</v>
      </c>
      <c r="W215" s="14">
        <v>15</v>
      </c>
      <c r="X215" s="14">
        <v>18</v>
      </c>
      <c r="Y215" s="14">
        <v>17</v>
      </c>
      <c r="Z215" s="4">
        <f t="shared" si="307"/>
        <v>50</v>
      </c>
      <c r="AA215" s="5">
        <f t="shared" si="308"/>
        <v>19</v>
      </c>
      <c r="AB215" s="28">
        <f t="shared" si="309"/>
        <v>213</v>
      </c>
      <c r="AC215" s="76">
        <f t="shared" si="310"/>
        <v>607</v>
      </c>
      <c r="AD215" s="57">
        <f t="shared" si="311"/>
        <v>16</v>
      </c>
      <c r="AE215" s="30" t="s">
        <v>1544</v>
      </c>
      <c r="AF215" s="31">
        <v>16</v>
      </c>
      <c r="AG215" s="31">
        <v>16</v>
      </c>
      <c r="AH215" s="31">
        <v>15</v>
      </c>
      <c r="AI215" s="4">
        <f t="shared" si="312"/>
        <v>47</v>
      </c>
      <c r="AJ215" s="5">
        <f t="shared" si="313"/>
        <v>16</v>
      </c>
      <c r="AK215" s="28">
        <f t="shared" si="314"/>
        <v>241</v>
      </c>
      <c r="AL215" s="3">
        <f t="shared" si="315"/>
        <v>848</v>
      </c>
      <c r="AM215" s="5">
        <f t="shared" si="316"/>
        <v>7</v>
      </c>
      <c r="AN215" s="13" t="s">
        <v>1489</v>
      </c>
      <c r="AO215" s="14">
        <v>15</v>
      </c>
      <c r="AP215" s="14">
        <v>11</v>
      </c>
      <c r="AQ215" s="14">
        <v>17</v>
      </c>
      <c r="AR215" s="5">
        <f t="shared" si="346"/>
        <v>43</v>
      </c>
      <c r="AS215" s="5">
        <f t="shared" si="317"/>
        <v>63</v>
      </c>
      <c r="AT215" s="28">
        <f t="shared" si="347"/>
        <v>174</v>
      </c>
      <c r="AU215" s="3">
        <f t="shared" si="301"/>
        <v>1022</v>
      </c>
      <c r="AV215" s="5">
        <f t="shared" si="318"/>
        <v>5</v>
      </c>
      <c r="AW215" s="13" t="s">
        <v>2049</v>
      </c>
      <c r="AX215" s="14">
        <v>16</v>
      </c>
      <c r="AY215" s="14">
        <v>16</v>
      </c>
      <c r="AZ215" s="14">
        <v>12</v>
      </c>
      <c r="BA215" s="5">
        <f t="shared" si="334"/>
        <v>44</v>
      </c>
      <c r="BB215" s="5">
        <f t="shared" si="319"/>
        <v>35</v>
      </c>
      <c r="BC215" s="28">
        <f t="shared" si="337"/>
        <v>187</v>
      </c>
      <c r="BD215" s="3">
        <f t="shared" si="335"/>
        <v>1209</v>
      </c>
      <c r="BE215" s="5">
        <f t="shared" si="321"/>
        <v>2</v>
      </c>
      <c r="BF215" s="13" t="s">
        <v>2253</v>
      </c>
      <c r="BG215" s="14">
        <v>12</v>
      </c>
      <c r="BH215" s="14">
        <v>11</v>
      </c>
      <c r="BI215" s="14">
        <v>15</v>
      </c>
      <c r="BJ215" s="5">
        <f t="shared" si="336"/>
        <v>38</v>
      </c>
      <c r="BK215" s="5">
        <f t="shared" si="329"/>
        <v>145</v>
      </c>
      <c r="BL215" s="28">
        <f t="shared" si="331"/>
        <v>79</v>
      </c>
      <c r="BM215" s="3">
        <f t="shared" si="281"/>
        <v>1288</v>
      </c>
      <c r="BN215" s="5">
        <f t="shared" si="322"/>
        <v>11</v>
      </c>
      <c r="BO215" s="13" t="s">
        <v>2444</v>
      </c>
      <c r="BP215" s="14">
        <v>15</v>
      </c>
      <c r="BQ215" s="14">
        <v>11</v>
      </c>
      <c r="BR215" s="14">
        <v>10</v>
      </c>
      <c r="BS215" s="5">
        <f t="shared" si="279"/>
        <v>36</v>
      </c>
      <c r="BT215" s="5">
        <f t="shared" si="332"/>
        <v>105</v>
      </c>
      <c r="BU215" s="35">
        <f t="shared" si="339"/>
        <v>66</v>
      </c>
      <c r="BV215" s="3">
        <f t="shared" si="340"/>
        <v>1354</v>
      </c>
      <c r="BW215" s="5">
        <f t="shared" si="333"/>
        <v>14</v>
      </c>
    </row>
    <row r="216" spans="2:75">
      <c r="B216" s="36" t="s">
        <v>499</v>
      </c>
      <c r="C216" s="41" t="s">
        <v>32</v>
      </c>
      <c r="D216" s="74" t="s">
        <v>806</v>
      </c>
      <c r="E216" s="51" t="s">
        <v>304</v>
      </c>
      <c r="F216" s="4">
        <v>12</v>
      </c>
      <c r="G216" s="4">
        <v>9</v>
      </c>
      <c r="H216" s="4">
        <v>9</v>
      </c>
      <c r="I216" s="4">
        <f t="shared" si="348"/>
        <v>30</v>
      </c>
      <c r="J216" s="4">
        <f t="shared" si="349"/>
        <v>205</v>
      </c>
      <c r="K216" s="4">
        <f t="shared" si="350"/>
        <v>43</v>
      </c>
      <c r="L216" s="57">
        <f t="shared" si="351"/>
        <v>205</v>
      </c>
      <c r="M216" s="13" t="s">
        <v>994</v>
      </c>
      <c r="N216" s="14">
        <v>11</v>
      </c>
      <c r="O216" s="14">
        <v>14</v>
      </c>
      <c r="P216" s="14">
        <v>16</v>
      </c>
      <c r="Q216" s="4">
        <f t="shared" si="341"/>
        <v>41</v>
      </c>
      <c r="R216" s="5">
        <f t="shared" si="342"/>
        <v>109</v>
      </c>
      <c r="S216" s="28">
        <f t="shared" si="343"/>
        <v>144</v>
      </c>
      <c r="T216" s="3">
        <f t="shared" si="344"/>
        <v>187</v>
      </c>
      <c r="U216" s="57">
        <f t="shared" si="345"/>
        <v>172</v>
      </c>
      <c r="V216" s="13"/>
      <c r="W216" s="14"/>
      <c r="X216" s="14"/>
      <c r="Y216" s="14"/>
      <c r="Z216" s="4">
        <f t="shared" si="307"/>
        <v>0</v>
      </c>
      <c r="AA216" s="5" t="str">
        <f t="shared" si="308"/>
        <v/>
      </c>
      <c r="AB216" s="28">
        <f t="shared" si="309"/>
        <v>0</v>
      </c>
      <c r="AC216" s="76">
        <f t="shared" si="310"/>
        <v>187</v>
      </c>
      <c r="AD216" s="57">
        <f t="shared" si="311"/>
        <v>220</v>
      </c>
      <c r="AE216" s="30"/>
      <c r="AF216" s="31"/>
      <c r="AG216" s="31"/>
      <c r="AH216" s="31"/>
      <c r="AI216" s="4">
        <f t="shared" si="312"/>
        <v>0</v>
      </c>
      <c r="AJ216" s="5" t="str">
        <f t="shared" si="313"/>
        <v/>
      </c>
      <c r="AK216" s="28">
        <f t="shared" si="314"/>
        <v>0</v>
      </c>
      <c r="AL216" s="3">
        <f t="shared" si="315"/>
        <v>187</v>
      </c>
      <c r="AM216" s="5">
        <f t="shared" si="316"/>
        <v>252</v>
      </c>
      <c r="AN216" s="13"/>
      <c r="AO216" s="14"/>
      <c r="AP216" s="14"/>
      <c r="AQ216" s="14"/>
      <c r="AR216" s="5">
        <f t="shared" si="346"/>
        <v>0</v>
      </c>
      <c r="AS216" s="5" t="str">
        <f t="shared" si="317"/>
        <v/>
      </c>
      <c r="AT216" s="28">
        <f t="shared" si="347"/>
        <v>0</v>
      </c>
      <c r="AU216" s="3">
        <f t="shared" si="301"/>
        <v>187</v>
      </c>
      <c r="AV216" s="5">
        <f t="shared" si="318"/>
        <v>272</v>
      </c>
      <c r="AW216" s="13"/>
      <c r="AX216" s="14"/>
      <c r="AY216" s="14"/>
      <c r="AZ216" s="14"/>
      <c r="BA216" s="5">
        <f t="shared" si="334"/>
        <v>0</v>
      </c>
      <c r="BB216" s="5" t="str">
        <f t="shared" si="319"/>
        <v/>
      </c>
      <c r="BC216" s="28">
        <f t="shared" si="337"/>
        <v>0</v>
      </c>
      <c r="BD216" s="3">
        <f t="shared" si="335"/>
        <v>187</v>
      </c>
      <c r="BE216" s="5">
        <f t="shared" si="321"/>
        <v>275</v>
      </c>
      <c r="BF216" s="13"/>
      <c r="BG216" s="14"/>
      <c r="BH216" s="14"/>
      <c r="BI216" s="14"/>
      <c r="BJ216" s="5">
        <f t="shared" si="336"/>
        <v>0</v>
      </c>
      <c r="BK216" s="5" t="str">
        <f t="shared" si="329"/>
        <v/>
      </c>
      <c r="BL216" s="28">
        <f t="shared" si="331"/>
        <v>0</v>
      </c>
      <c r="BM216" s="3">
        <f t="shared" si="281"/>
        <v>187</v>
      </c>
      <c r="BN216" s="5">
        <f t="shared" si="322"/>
        <v>279</v>
      </c>
      <c r="BO216" s="13"/>
      <c r="BP216" s="14"/>
      <c r="BQ216" s="14"/>
      <c r="BR216" s="14"/>
      <c r="BS216" s="5">
        <f t="shared" si="279"/>
        <v>0</v>
      </c>
      <c r="BT216" s="5" t="str">
        <f t="shared" si="332"/>
        <v/>
      </c>
      <c r="BU216" s="35">
        <f t="shared" si="339"/>
        <v>0</v>
      </c>
      <c r="BV216" s="3">
        <f t="shared" si="340"/>
        <v>187</v>
      </c>
      <c r="BW216" s="5">
        <f t="shared" si="333"/>
        <v>282</v>
      </c>
    </row>
    <row r="217" spans="2:75">
      <c r="B217" s="36" t="s">
        <v>576</v>
      </c>
      <c r="C217" s="41" t="s">
        <v>32</v>
      </c>
      <c r="D217" s="74" t="s">
        <v>801</v>
      </c>
      <c r="E217" s="51" t="s">
        <v>302</v>
      </c>
      <c r="F217" s="4">
        <v>11</v>
      </c>
      <c r="G217" s="4">
        <v>10</v>
      </c>
      <c r="H217" s="4">
        <v>9</v>
      </c>
      <c r="I217" s="4">
        <f t="shared" si="348"/>
        <v>30</v>
      </c>
      <c r="J217" s="4">
        <f t="shared" si="349"/>
        <v>205</v>
      </c>
      <c r="K217" s="4">
        <f t="shared" si="350"/>
        <v>43</v>
      </c>
      <c r="L217" s="57">
        <f t="shared" si="351"/>
        <v>205</v>
      </c>
      <c r="M217" s="13" t="s">
        <v>995</v>
      </c>
      <c r="N217" s="14">
        <v>12</v>
      </c>
      <c r="O217" s="14">
        <v>12</v>
      </c>
      <c r="P217" s="14">
        <v>19</v>
      </c>
      <c r="Q217" s="4">
        <f t="shared" si="341"/>
        <v>43</v>
      </c>
      <c r="R217" s="5">
        <f t="shared" si="342"/>
        <v>79</v>
      </c>
      <c r="S217" s="28">
        <f t="shared" si="343"/>
        <v>174</v>
      </c>
      <c r="T217" s="3">
        <f t="shared" si="344"/>
        <v>217</v>
      </c>
      <c r="U217" s="57">
        <f t="shared" si="345"/>
        <v>153</v>
      </c>
      <c r="V217" s="13"/>
      <c r="W217" s="14"/>
      <c r="X217" s="14"/>
      <c r="Y217" s="14"/>
      <c r="Z217" s="4">
        <f t="shared" si="307"/>
        <v>0</v>
      </c>
      <c r="AA217" s="5" t="str">
        <f t="shared" si="308"/>
        <v/>
      </c>
      <c r="AB217" s="28">
        <f t="shared" si="309"/>
        <v>0</v>
      </c>
      <c r="AC217" s="76">
        <f t="shared" si="310"/>
        <v>217</v>
      </c>
      <c r="AD217" s="57">
        <f t="shared" si="311"/>
        <v>206</v>
      </c>
      <c r="AE217" s="30" t="s">
        <v>1545</v>
      </c>
      <c r="AF217" s="31">
        <v>16</v>
      </c>
      <c r="AG217" s="31">
        <v>17</v>
      </c>
      <c r="AH217" s="31">
        <v>14</v>
      </c>
      <c r="AI217" s="4">
        <f t="shared" si="312"/>
        <v>47</v>
      </c>
      <c r="AJ217" s="5">
        <f t="shared" si="313"/>
        <v>16</v>
      </c>
      <c r="AK217" s="28">
        <f t="shared" si="314"/>
        <v>241</v>
      </c>
      <c r="AL217" s="3">
        <f t="shared" si="315"/>
        <v>458</v>
      </c>
      <c r="AM217" s="5">
        <f t="shared" si="316"/>
        <v>138</v>
      </c>
      <c r="AN217" s="13"/>
      <c r="AO217" s="14"/>
      <c r="AP217" s="14"/>
      <c r="AQ217" s="14"/>
      <c r="AR217" s="5">
        <f t="shared" si="346"/>
        <v>0</v>
      </c>
      <c r="AS217" s="5" t="str">
        <f t="shared" si="317"/>
        <v/>
      </c>
      <c r="AT217" s="28">
        <f t="shared" si="347"/>
        <v>0</v>
      </c>
      <c r="AU217" s="3">
        <f t="shared" si="301"/>
        <v>458</v>
      </c>
      <c r="AV217" s="5">
        <f t="shared" si="318"/>
        <v>179</v>
      </c>
      <c r="AW217" s="13" t="s">
        <v>2050</v>
      </c>
      <c r="AX217" s="14">
        <v>15</v>
      </c>
      <c r="AY217" s="14">
        <v>13</v>
      </c>
      <c r="AZ217" s="14">
        <v>10</v>
      </c>
      <c r="BA217" s="5">
        <f t="shared" si="334"/>
        <v>38</v>
      </c>
      <c r="BB217" s="5">
        <f t="shared" si="319"/>
        <v>115</v>
      </c>
      <c r="BC217" s="28">
        <f t="shared" si="337"/>
        <v>107</v>
      </c>
      <c r="BD217" s="3">
        <f t="shared" si="335"/>
        <v>565</v>
      </c>
      <c r="BE217" s="5">
        <f t="shared" si="321"/>
        <v>165</v>
      </c>
      <c r="BF217" s="13" t="s">
        <v>2254</v>
      </c>
      <c r="BG217" s="14">
        <v>10</v>
      </c>
      <c r="BH217" s="14">
        <v>14</v>
      </c>
      <c r="BI217" s="14">
        <v>8</v>
      </c>
      <c r="BJ217" s="5">
        <f t="shared" si="336"/>
        <v>32</v>
      </c>
      <c r="BK217" s="5">
        <f t="shared" si="329"/>
        <v>205</v>
      </c>
      <c r="BL217" s="28">
        <f t="shared" si="331"/>
        <v>19</v>
      </c>
      <c r="BM217" s="3">
        <f t="shared" si="281"/>
        <v>584</v>
      </c>
      <c r="BN217" s="5">
        <f t="shared" si="322"/>
        <v>185</v>
      </c>
      <c r="BO217" s="13" t="s">
        <v>2445</v>
      </c>
      <c r="BP217" s="14">
        <v>7</v>
      </c>
      <c r="BQ217" s="14">
        <v>7</v>
      </c>
      <c r="BR217" s="14">
        <v>7</v>
      </c>
      <c r="BS217" s="5">
        <f t="shared" si="279"/>
        <v>21</v>
      </c>
      <c r="BT217" s="5">
        <f t="shared" si="332"/>
        <v>169</v>
      </c>
      <c r="BU217" s="35">
        <f t="shared" si="339"/>
        <v>2</v>
      </c>
      <c r="BV217" s="3">
        <f t="shared" si="340"/>
        <v>586</v>
      </c>
      <c r="BW217" s="5">
        <f t="shared" si="333"/>
        <v>195</v>
      </c>
    </row>
    <row r="218" spans="2:75">
      <c r="B218" s="36" t="s">
        <v>551</v>
      </c>
      <c r="C218" s="41" t="s">
        <v>32</v>
      </c>
      <c r="D218" s="74" t="s">
        <v>683</v>
      </c>
      <c r="E218" s="51" t="s">
        <v>194</v>
      </c>
      <c r="F218" s="4">
        <v>11</v>
      </c>
      <c r="G218" s="4">
        <v>15</v>
      </c>
      <c r="H218" s="4">
        <v>10</v>
      </c>
      <c r="I218" s="4">
        <f t="shared" si="348"/>
        <v>36</v>
      </c>
      <c r="J218" s="4">
        <f t="shared" si="349"/>
        <v>89</v>
      </c>
      <c r="K218" s="4">
        <f t="shared" si="350"/>
        <v>159</v>
      </c>
      <c r="L218" s="57">
        <f t="shared" si="351"/>
        <v>89</v>
      </c>
      <c r="M218" s="13" t="s">
        <v>996</v>
      </c>
      <c r="N218" s="14">
        <v>12</v>
      </c>
      <c r="O218" s="14">
        <v>13</v>
      </c>
      <c r="P218" s="14">
        <v>13</v>
      </c>
      <c r="Q218" s="4">
        <f t="shared" si="341"/>
        <v>38</v>
      </c>
      <c r="R218" s="5">
        <f t="shared" si="342"/>
        <v>168</v>
      </c>
      <c r="S218" s="28">
        <f t="shared" si="343"/>
        <v>85</v>
      </c>
      <c r="T218" s="3">
        <f t="shared" si="344"/>
        <v>244</v>
      </c>
      <c r="U218" s="57">
        <f t="shared" si="345"/>
        <v>133</v>
      </c>
      <c r="V218" s="13" t="s">
        <v>1294</v>
      </c>
      <c r="W218" s="14">
        <v>14</v>
      </c>
      <c r="X218" s="14">
        <v>14</v>
      </c>
      <c r="Y218" s="14">
        <v>15</v>
      </c>
      <c r="Z218" s="4">
        <f t="shared" si="307"/>
        <v>43</v>
      </c>
      <c r="AA218" s="5">
        <f t="shared" si="308"/>
        <v>77</v>
      </c>
      <c r="AB218" s="28">
        <f t="shared" si="309"/>
        <v>155</v>
      </c>
      <c r="AC218" s="76">
        <f t="shared" si="310"/>
        <v>399</v>
      </c>
      <c r="AD218" s="57">
        <f t="shared" si="311"/>
        <v>99</v>
      </c>
      <c r="AE218" s="30" t="s">
        <v>1546</v>
      </c>
      <c r="AF218" s="31">
        <v>16</v>
      </c>
      <c r="AG218" s="31">
        <v>14</v>
      </c>
      <c r="AH218" s="31">
        <v>10</v>
      </c>
      <c r="AI218" s="4">
        <f t="shared" si="312"/>
        <v>40</v>
      </c>
      <c r="AJ218" s="5">
        <f t="shared" si="313"/>
        <v>133</v>
      </c>
      <c r="AK218" s="28">
        <f t="shared" si="314"/>
        <v>124</v>
      </c>
      <c r="AL218" s="3">
        <f t="shared" si="315"/>
        <v>523</v>
      </c>
      <c r="AM218" s="5">
        <f t="shared" si="316"/>
        <v>101</v>
      </c>
      <c r="AN218" s="13" t="s">
        <v>1814</v>
      </c>
      <c r="AO218" s="14">
        <v>18</v>
      </c>
      <c r="AP218" s="14">
        <v>12</v>
      </c>
      <c r="AQ218" s="14">
        <v>15</v>
      </c>
      <c r="AR218" s="5">
        <f t="shared" si="346"/>
        <v>45</v>
      </c>
      <c r="AS218" s="5">
        <f t="shared" si="317"/>
        <v>43</v>
      </c>
      <c r="AT218" s="28">
        <f t="shared" si="347"/>
        <v>194</v>
      </c>
      <c r="AU218" s="3">
        <f t="shared" si="301"/>
        <v>717</v>
      </c>
      <c r="AV218" s="5">
        <f t="shared" si="318"/>
        <v>66</v>
      </c>
      <c r="AW218" s="13" t="s">
        <v>2051</v>
      </c>
      <c r="AX218" s="14">
        <v>13</v>
      </c>
      <c r="AY218" s="14">
        <v>15</v>
      </c>
      <c r="AZ218" s="14">
        <v>16</v>
      </c>
      <c r="BA218" s="5">
        <f t="shared" si="334"/>
        <v>44</v>
      </c>
      <c r="BB218" s="5">
        <f t="shared" si="319"/>
        <v>35</v>
      </c>
      <c r="BC218" s="28">
        <f t="shared" si="337"/>
        <v>187</v>
      </c>
      <c r="BD218" s="3">
        <f t="shared" si="335"/>
        <v>904</v>
      </c>
      <c r="BE218" s="5">
        <f t="shared" si="321"/>
        <v>50</v>
      </c>
      <c r="BF218" s="13" t="s">
        <v>2255</v>
      </c>
      <c r="BG218" s="14">
        <v>12</v>
      </c>
      <c r="BH218" s="14">
        <v>12</v>
      </c>
      <c r="BI218" s="14">
        <v>16</v>
      </c>
      <c r="BJ218" s="5">
        <f t="shared" si="336"/>
        <v>40</v>
      </c>
      <c r="BK218" s="5">
        <f t="shared" si="329"/>
        <v>110</v>
      </c>
      <c r="BL218" s="28">
        <f t="shared" si="331"/>
        <v>114</v>
      </c>
      <c r="BM218" s="3">
        <f t="shared" si="281"/>
        <v>1018</v>
      </c>
      <c r="BN218" s="5">
        <f t="shared" si="322"/>
        <v>55</v>
      </c>
      <c r="BO218" s="13" t="s">
        <v>2446</v>
      </c>
      <c r="BP218" s="14">
        <v>19</v>
      </c>
      <c r="BQ218" s="14">
        <v>14</v>
      </c>
      <c r="BR218" s="14">
        <v>15</v>
      </c>
      <c r="BS218" s="5">
        <f t="shared" si="279"/>
        <v>48</v>
      </c>
      <c r="BT218" s="5">
        <f t="shared" si="332"/>
        <v>7</v>
      </c>
      <c r="BU218" s="35">
        <f t="shared" si="339"/>
        <v>164</v>
      </c>
      <c r="BV218" s="3">
        <f t="shared" si="340"/>
        <v>1182</v>
      </c>
      <c r="BW218" s="5">
        <f t="shared" si="333"/>
        <v>37</v>
      </c>
    </row>
    <row r="219" spans="2:75">
      <c r="B219" s="36" t="s">
        <v>517</v>
      </c>
      <c r="C219" s="41" t="s">
        <v>32</v>
      </c>
      <c r="D219" s="74" t="s">
        <v>825</v>
      </c>
      <c r="E219" s="51" t="s">
        <v>316</v>
      </c>
      <c r="F219" s="4">
        <v>9</v>
      </c>
      <c r="G219" s="4">
        <v>9</v>
      </c>
      <c r="H219" s="4">
        <v>10</v>
      </c>
      <c r="I219" s="4">
        <f t="shared" si="348"/>
        <v>28</v>
      </c>
      <c r="J219" s="4">
        <f t="shared" si="349"/>
        <v>228</v>
      </c>
      <c r="K219" s="4">
        <f t="shared" si="350"/>
        <v>20</v>
      </c>
      <c r="L219" s="57">
        <f t="shared" si="351"/>
        <v>228</v>
      </c>
      <c r="M219" s="13" t="s">
        <v>997</v>
      </c>
      <c r="N219" s="14">
        <v>12</v>
      </c>
      <c r="O219" s="14">
        <v>14</v>
      </c>
      <c r="P219" s="14">
        <v>15</v>
      </c>
      <c r="Q219" s="4">
        <f t="shared" si="341"/>
        <v>41</v>
      </c>
      <c r="R219" s="5">
        <f t="shared" si="342"/>
        <v>109</v>
      </c>
      <c r="S219" s="28">
        <f t="shared" si="343"/>
        <v>144</v>
      </c>
      <c r="T219" s="3">
        <f t="shared" si="344"/>
        <v>164</v>
      </c>
      <c r="U219" s="57">
        <f t="shared" si="345"/>
        <v>197</v>
      </c>
      <c r="V219" s="13" t="s">
        <v>1295</v>
      </c>
      <c r="W219" s="14">
        <v>12</v>
      </c>
      <c r="X219" s="14">
        <v>13</v>
      </c>
      <c r="Y219" s="14">
        <v>16</v>
      </c>
      <c r="Z219" s="4">
        <f t="shared" si="307"/>
        <v>41</v>
      </c>
      <c r="AA219" s="5">
        <f t="shared" si="308"/>
        <v>105</v>
      </c>
      <c r="AB219" s="28">
        <f t="shared" si="309"/>
        <v>127</v>
      </c>
      <c r="AC219" s="76">
        <f t="shared" si="310"/>
        <v>291</v>
      </c>
      <c r="AD219" s="57">
        <f t="shared" si="311"/>
        <v>169</v>
      </c>
      <c r="AE219" s="30" t="s">
        <v>1547</v>
      </c>
      <c r="AF219" s="31">
        <v>16</v>
      </c>
      <c r="AG219" s="31">
        <v>15</v>
      </c>
      <c r="AH219" s="31">
        <v>15</v>
      </c>
      <c r="AI219" s="4">
        <f t="shared" si="312"/>
        <v>46</v>
      </c>
      <c r="AJ219" s="5">
        <f t="shared" si="313"/>
        <v>26</v>
      </c>
      <c r="AK219" s="28">
        <f t="shared" si="314"/>
        <v>231</v>
      </c>
      <c r="AL219" s="3">
        <f t="shared" si="315"/>
        <v>522</v>
      </c>
      <c r="AM219" s="5">
        <f t="shared" si="316"/>
        <v>103</v>
      </c>
      <c r="AN219" s="13" t="s">
        <v>1815</v>
      </c>
      <c r="AO219" s="14">
        <v>17</v>
      </c>
      <c r="AP219" s="14">
        <v>12</v>
      </c>
      <c r="AQ219" s="14">
        <v>16</v>
      </c>
      <c r="AR219" s="5">
        <f t="shared" si="346"/>
        <v>45</v>
      </c>
      <c r="AS219" s="5">
        <f t="shared" si="317"/>
        <v>43</v>
      </c>
      <c r="AT219" s="28">
        <f t="shared" si="347"/>
        <v>194</v>
      </c>
      <c r="AU219" s="3">
        <f t="shared" si="301"/>
        <v>716</v>
      </c>
      <c r="AV219" s="5">
        <f t="shared" si="318"/>
        <v>68</v>
      </c>
      <c r="AW219" s="13" t="s">
        <v>2052</v>
      </c>
      <c r="AX219" s="14">
        <v>12</v>
      </c>
      <c r="AY219" s="14">
        <v>14</v>
      </c>
      <c r="AZ219" s="14">
        <v>12</v>
      </c>
      <c r="BA219" s="5">
        <f t="shared" si="334"/>
        <v>38</v>
      </c>
      <c r="BB219" s="5">
        <f t="shared" si="319"/>
        <v>115</v>
      </c>
      <c r="BC219" s="28">
        <f t="shared" si="337"/>
        <v>107</v>
      </c>
      <c r="BD219" s="3">
        <f t="shared" si="335"/>
        <v>823</v>
      </c>
      <c r="BE219" s="5">
        <f t="shared" si="321"/>
        <v>77</v>
      </c>
      <c r="BF219" s="30" t="s">
        <v>2256</v>
      </c>
      <c r="BG219" s="31">
        <v>11</v>
      </c>
      <c r="BH219" s="31">
        <v>15</v>
      </c>
      <c r="BI219" s="31">
        <v>15</v>
      </c>
      <c r="BJ219" s="5">
        <f t="shared" si="336"/>
        <v>41</v>
      </c>
      <c r="BK219" s="5">
        <f t="shared" si="329"/>
        <v>97</v>
      </c>
      <c r="BL219" s="28">
        <f t="shared" si="331"/>
        <v>127</v>
      </c>
      <c r="BM219" s="3">
        <f t="shared" si="281"/>
        <v>950</v>
      </c>
      <c r="BN219" s="5">
        <f t="shared" si="322"/>
        <v>76</v>
      </c>
      <c r="BO219" s="13"/>
      <c r="BP219" s="14"/>
      <c r="BQ219" s="14"/>
      <c r="BR219" s="14"/>
      <c r="BS219" s="5">
        <f t="shared" si="279"/>
        <v>0</v>
      </c>
      <c r="BT219" s="5" t="str">
        <f t="shared" si="332"/>
        <v/>
      </c>
      <c r="BU219" s="35">
        <f t="shared" si="339"/>
        <v>0</v>
      </c>
      <c r="BV219" s="3">
        <f t="shared" si="340"/>
        <v>950</v>
      </c>
      <c r="BW219" s="5">
        <f t="shared" si="333"/>
        <v>95</v>
      </c>
    </row>
    <row r="220" spans="2:75">
      <c r="B220" s="52" t="s">
        <v>409</v>
      </c>
      <c r="C220" s="41" t="s">
        <v>32</v>
      </c>
      <c r="D220" s="74" t="s">
        <v>691</v>
      </c>
      <c r="E220" s="51" t="s">
        <v>198</v>
      </c>
      <c r="F220" s="4">
        <v>11</v>
      </c>
      <c r="G220" s="4">
        <v>10</v>
      </c>
      <c r="H220" s="4">
        <v>15</v>
      </c>
      <c r="I220" s="4">
        <f t="shared" si="348"/>
        <v>36</v>
      </c>
      <c r="J220" s="4">
        <f t="shared" si="349"/>
        <v>89</v>
      </c>
      <c r="K220" s="4">
        <f t="shared" si="350"/>
        <v>159</v>
      </c>
      <c r="L220" s="57">
        <f t="shared" si="351"/>
        <v>89</v>
      </c>
      <c r="M220" s="13" t="s">
        <v>998</v>
      </c>
      <c r="N220" s="14">
        <v>11</v>
      </c>
      <c r="O220" s="14">
        <v>14</v>
      </c>
      <c r="P220" s="14">
        <v>14</v>
      </c>
      <c r="Q220" s="4">
        <f t="shared" si="341"/>
        <v>39</v>
      </c>
      <c r="R220" s="5">
        <f t="shared" si="342"/>
        <v>147</v>
      </c>
      <c r="S220" s="28">
        <f t="shared" si="343"/>
        <v>106</v>
      </c>
      <c r="T220" s="3">
        <f t="shared" si="344"/>
        <v>265</v>
      </c>
      <c r="U220" s="57">
        <f t="shared" si="345"/>
        <v>111</v>
      </c>
      <c r="V220" s="13" t="s">
        <v>1296</v>
      </c>
      <c r="W220" s="14">
        <v>11</v>
      </c>
      <c r="X220" s="14">
        <v>12</v>
      </c>
      <c r="Y220" s="14">
        <v>14</v>
      </c>
      <c r="Z220" s="4">
        <f t="shared" si="307"/>
        <v>37</v>
      </c>
      <c r="AA220" s="5">
        <f t="shared" si="308"/>
        <v>152</v>
      </c>
      <c r="AB220" s="28">
        <f t="shared" si="309"/>
        <v>80</v>
      </c>
      <c r="AC220" s="76">
        <f t="shared" si="310"/>
        <v>345</v>
      </c>
      <c r="AD220" s="57">
        <f t="shared" si="311"/>
        <v>130</v>
      </c>
      <c r="AE220" s="30"/>
      <c r="AF220" s="31"/>
      <c r="AG220" s="31"/>
      <c r="AH220" s="31"/>
      <c r="AI220" s="4">
        <f t="shared" si="312"/>
        <v>0</v>
      </c>
      <c r="AJ220" s="5" t="str">
        <f t="shared" si="313"/>
        <v/>
      </c>
      <c r="AK220" s="28">
        <f t="shared" si="314"/>
        <v>0</v>
      </c>
      <c r="AL220" s="3">
        <f t="shared" si="315"/>
        <v>345</v>
      </c>
      <c r="AM220" s="5">
        <f t="shared" si="316"/>
        <v>191</v>
      </c>
      <c r="AN220" s="13"/>
      <c r="AO220" s="14"/>
      <c r="AP220" s="14"/>
      <c r="AQ220" s="14"/>
      <c r="AR220" s="5">
        <f t="shared" si="346"/>
        <v>0</v>
      </c>
      <c r="AS220" s="5" t="str">
        <f t="shared" si="317"/>
        <v/>
      </c>
      <c r="AT220" s="28">
        <f t="shared" si="347"/>
        <v>0</v>
      </c>
      <c r="AU220" s="3">
        <f t="shared" si="301"/>
        <v>345</v>
      </c>
      <c r="AV220" s="5">
        <f t="shared" si="318"/>
        <v>218</v>
      </c>
      <c r="AW220" s="13"/>
      <c r="AX220" s="14"/>
      <c r="AY220" s="14"/>
      <c r="AZ220" s="14"/>
      <c r="BA220" s="5">
        <f t="shared" si="334"/>
        <v>0</v>
      </c>
      <c r="BB220" s="5" t="str">
        <f t="shared" si="319"/>
        <v/>
      </c>
      <c r="BC220" s="28">
        <f t="shared" si="337"/>
        <v>0</v>
      </c>
      <c r="BD220" s="3">
        <f t="shared" si="335"/>
        <v>345</v>
      </c>
      <c r="BE220" s="5">
        <f t="shared" si="321"/>
        <v>235</v>
      </c>
      <c r="BF220" s="30"/>
      <c r="BG220" s="31"/>
      <c r="BH220" s="31"/>
      <c r="BI220" s="31"/>
      <c r="BJ220" s="5">
        <f t="shared" si="336"/>
        <v>0</v>
      </c>
      <c r="BK220" s="5" t="str">
        <f t="shared" si="329"/>
        <v/>
      </c>
      <c r="BL220" s="28">
        <f t="shared" si="331"/>
        <v>0</v>
      </c>
      <c r="BM220" s="3">
        <f t="shared" si="281"/>
        <v>345</v>
      </c>
      <c r="BN220" s="5">
        <f t="shared" si="322"/>
        <v>245</v>
      </c>
      <c r="BO220" s="13"/>
      <c r="BP220" s="14"/>
      <c r="BQ220" s="14"/>
      <c r="BR220" s="14"/>
      <c r="BS220" s="5">
        <f t="shared" si="279"/>
        <v>0</v>
      </c>
      <c r="BT220" s="5" t="str">
        <f t="shared" si="332"/>
        <v/>
      </c>
      <c r="BU220" s="35">
        <f t="shared" si="339"/>
        <v>0</v>
      </c>
      <c r="BV220" s="3">
        <f t="shared" si="340"/>
        <v>345</v>
      </c>
      <c r="BW220" s="5">
        <f t="shared" si="333"/>
        <v>247</v>
      </c>
    </row>
    <row r="221" spans="2:75">
      <c r="B221" s="36" t="s">
        <v>430</v>
      </c>
      <c r="C221" s="41" t="s">
        <v>32</v>
      </c>
      <c r="D221" s="74" t="s">
        <v>718</v>
      </c>
      <c r="E221" s="51" t="s">
        <v>204</v>
      </c>
      <c r="F221" s="4">
        <v>12</v>
      </c>
      <c r="G221" s="4">
        <v>10</v>
      </c>
      <c r="H221" s="4">
        <v>13</v>
      </c>
      <c r="I221" s="4">
        <f t="shared" si="348"/>
        <v>35</v>
      </c>
      <c r="J221" s="4">
        <f t="shared" si="349"/>
        <v>108</v>
      </c>
      <c r="K221" s="4">
        <f t="shared" si="350"/>
        <v>140</v>
      </c>
      <c r="L221" s="57">
        <f t="shared" si="351"/>
        <v>108</v>
      </c>
      <c r="M221" s="13" t="s">
        <v>999</v>
      </c>
      <c r="N221" s="14">
        <v>13</v>
      </c>
      <c r="O221" s="14">
        <v>16</v>
      </c>
      <c r="P221" s="14">
        <v>15</v>
      </c>
      <c r="Q221" s="4">
        <f t="shared" si="341"/>
        <v>44</v>
      </c>
      <c r="R221" s="5">
        <f t="shared" si="342"/>
        <v>63</v>
      </c>
      <c r="S221" s="28">
        <f t="shared" si="343"/>
        <v>190</v>
      </c>
      <c r="T221" s="3">
        <f t="shared" si="344"/>
        <v>330</v>
      </c>
      <c r="U221" s="57">
        <f t="shared" si="345"/>
        <v>66</v>
      </c>
      <c r="V221" s="13" t="s">
        <v>1297</v>
      </c>
      <c r="W221" s="14">
        <v>10</v>
      </c>
      <c r="X221" s="14">
        <v>8</v>
      </c>
      <c r="Y221" s="14">
        <v>6</v>
      </c>
      <c r="Z221" s="4">
        <f t="shared" si="307"/>
        <v>24</v>
      </c>
      <c r="AA221" s="5">
        <f t="shared" si="308"/>
        <v>225</v>
      </c>
      <c r="AB221" s="28">
        <f t="shared" si="309"/>
        <v>7</v>
      </c>
      <c r="AC221" s="76">
        <f t="shared" si="310"/>
        <v>337</v>
      </c>
      <c r="AD221" s="57">
        <f t="shared" si="311"/>
        <v>138</v>
      </c>
      <c r="AE221" s="30" t="s">
        <v>1548</v>
      </c>
      <c r="AF221" s="31">
        <v>16</v>
      </c>
      <c r="AG221" s="31">
        <v>15</v>
      </c>
      <c r="AH221" s="31">
        <v>19</v>
      </c>
      <c r="AI221" s="4">
        <f t="shared" si="312"/>
        <v>50</v>
      </c>
      <c r="AJ221" s="5">
        <f t="shared" si="313"/>
        <v>4</v>
      </c>
      <c r="AK221" s="28">
        <f t="shared" si="314"/>
        <v>253</v>
      </c>
      <c r="AL221" s="3">
        <f t="shared" si="315"/>
        <v>590</v>
      </c>
      <c r="AM221" s="5">
        <f t="shared" si="316"/>
        <v>75</v>
      </c>
      <c r="AN221" s="13" t="s">
        <v>1816</v>
      </c>
      <c r="AO221" s="14">
        <v>13</v>
      </c>
      <c r="AP221" s="14">
        <v>12</v>
      </c>
      <c r="AQ221" s="14">
        <v>12</v>
      </c>
      <c r="AR221" s="5">
        <f t="shared" si="346"/>
        <v>37</v>
      </c>
      <c r="AS221" s="5">
        <f t="shared" si="317"/>
        <v>161</v>
      </c>
      <c r="AT221" s="28">
        <f t="shared" si="347"/>
        <v>76</v>
      </c>
      <c r="AU221" s="3">
        <f t="shared" si="301"/>
        <v>666</v>
      </c>
      <c r="AV221" s="5">
        <f t="shared" si="318"/>
        <v>90</v>
      </c>
      <c r="AW221" s="13" t="s">
        <v>2053</v>
      </c>
      <c r="AX221" s="14">
        <v>12</v>
      </c>
      <c r="AY221" s="14">
        <v>12</v>
      </c>
      <c r="AZ221" s="14">
        <v>12</v>
      </c>
      <c r="BA221" s="5">
        <f t="shared" si="334"/>
        <v>36</v>
      </c>
      <c r="BB221" s="5">
        <f t="shared" si="319"/>
        <v>155</v>
      </c>
      <c r="BC221" s="28">
        <f t="shared" si="337"/>
        <v>67</v>
      </c>
      <c r="BD221" s="3">
        <f t="shared" si="335"/>
        <v>733</v>
      </c>
      <c r="BE221" s="5">
        <f t="shared" si="321"/>
        <v>103</v>
      </c>
      <c r="BF221" s="30" t="s">
        <v>2257</v>
      </c>
      <c r="BG221" s="31">
        <v>15</v>
      </c>
      <c r="BH221" s="31">
        <v>12</v>
      </c>
      <c r="BI221" s="31">
        <v>14</v>
      </c>
      <c r="BJ221" s="5">
        <f t="shared" si="336"/>
        <v>41</v>
      </c>
      <c r="BK221" s="5">
        <f t="shared" si="329"/>
        <v>97</v>
      </c>
      <c r="BL221" s="28">
        <f t="shared" si="331"/>
        <v>127</v>
      </c>
      <c r="BM221" s="3">
        <f t="shared" si="281"/>
        <v>860</v>
      </c>
      <c r="BN221" s="5">
        <f t="shared" si="322"/>
        <v>103</v>
      </c>
      <c r="BO221" s="13" t="s">
        <v>2447</v>
      </c>
      <c r="BP221" s="14">
        <v>12</v>
      </c>
      <c r="BQ221" s="14">
        <v>12</v>
      </c>
      <c r="BR221" s="14">
        <v>14</v>
      </c>
      <c r="BS221" s="5">
        <f t="shared" si="279"/>
        <v>38</v>
      </c>
      <c r="BT221" s="5">
        <f t="shared" si="332"/>
        <v>76</v>
      </c>
      <c r="BU221" s="35">
        <f t="shared" si="339"/>
        <v>95</v>
      </c>
      <c r="BV221" s="3">
        <f t="shared" si="340"/>
        <v>955</v>
      </c>
      <c r="BW221" s="5">
        <f t="shared" si="333"/>
        <v>94</v>
      </c>
    </row>
    <row r="222" spans="2:75">
      <c r="B222" s="36" t="s">
        <v>577</v>
      </c>
      <c r="C222" s="41" t="s">
        <v>32</v>
      </c>
      <c r="D222" s="74" t="s">
        <v>821</v>
      </c>
      <c r="E222" s="51" t="s">
        <v>318</v>
      </c>
      <c r="F222" s="4">
        <v>11</v>
      </c>
      <c r="G222" s="4">
        <v>8</v>
      </c>
      <c r="H222" s="4">
        <v>9</v>
      </c>
      <c r="I222" s="4">
        <f t="shared" si="348"/>
        <v>28</v>
      </c>
      <c r="J222" s="4">
        <f t="shared" si="349"/>
        <v>228</v>
      </c>
      <c r="K222" s="4">
        <f t="shared" si="350"/>
        <v>20</v>
      </c>
      <c r="L222" s="57">
        <f t="shared" si="351"/>
        <v>228</v>
      </c>
      <c r="M222" s="13" t="s">
        <v>1000</v>
      </c>
      <c r="N222" s="14">
        <v>8</v>
      </c>
      <c r="O222" s="14">
        <v>13</v>
      </c>
      <c r="P222" s="14">
        <v>12</v>
      </c>
      <c r="Q222" s="4">
        <f t="shared" si="341"/>
        <v>33</v>
      </c>
      <c r="R222" s="5">
        <f t="shared" si="342"/>
        <v>229</v>
      </c>
      <c r="S222" s="28">
        <f t="shared" si="343"/>
        <v>24</v>
      </c>
      <c r="T222" s="3">
        <f t="shared" si="344"/>
        <v>44</v>
      </c>
      <c r="U222" s="57">
        <f t="shared" si="345"/>
        <v>264</v>
      </c>
      <c r="V222" s="13" t="s">
        <v>1298</v>
      </c>
      <c r="W222" s="14">
        <v>13</v>
      </c>
      <c r="X222" s="14">
        <v>13</v>
      </c>
      <c r="Y222" s="14">
        <v>13</v>
      </c>
      <c r="Z222" s="4">
        <f t="shared" si="307"/>
        <v>39</v>
      </c>
      <c r="AA222" s="5">
        <f t="shared" si="308"/>
        <v>129</v>
      </c>
      <c r="AB222" s="28">
        <f t="shared" si="309"/>
        <v>103</v>
      </c>
      <c r="AC222" s="76">
        <f t="shared" si="310"/>
        <v>147</v>
      </c>
      <c r="AD222" s="57">
        <f t="shared" si="311"/>
        <v>243</v>
      </c>
      <c r="AE222" s="30" t="s">
        <v>1549</v>
      </c>
      <c r="AF222" s="31">
        <v>14</v>
      </c>
      <c r="AG222" s="31">
        <v>8</v>
      </c>
      <c r="AH222" s="31">
        <v>13</v>
      </c>
      <c r="AI222" s="4">
        <f t="shared" si="312"/>
        <v>35</v>
      </c>
      <c r="AJ222" s="5">
        <f t="shared" si="313"/>
        <v>218</v>
      </c>
      <c r="AK222" s="28">
        <f t="shared" si="314"/>
        <v>39</v>
      </c>
      <c r="AL222" s="3">
        <f t="shared" si="315"/>
        <v>186</v>
      </c>
      <c r="AM222" s="5">
        <f t="shared" si="316"/>
        <v>253</v>
      </c>
      <c r="AN222" s="13" t="s">
        <v>1817</v>
      </c>
      <c r="AO222" s="14">
        <v>14</v>
      </c>
      <c r="AP222" s="14">
        <v>13</v>
      </c>
      <c r="AQ222" s="14">
        <v>15</v>
      </c>
      <c r="AR222" s="5">
        <f t="shared" si="346"/>
        <v>42</v>
      </c>
      <c r="AS222" s="5">
        <f t="shared" si="317"/>
        <v>78</v>
      </c>
      <c r="AT222" s="28">
        <f t="shared" si="347"/>
        <v>159</v>
      </c>
      <c r="AU222" s="3">
        <f t="shared" si="301"/>
        <v>345</v>
      </c>
      <c r="AV222" s="5">
        <f t="shared" si="318"/>
        <v>218</v>
      </c>
      <c r="AW222" s="13" t="s">
        <v>2054</v>
      </c>
      <c r="AX222" s="14">
        <v>17</v>
      </c>
      <c r="AY222" s="14">
        <v>12</v>
      </c>
      <c r="AZ222" s="14">
        <v>13</v>
      </c>
      <c r="BA222" s="5">
        <f t="shared" si="334"/>
        <v>42</v>
      </c>
      <c r="BB222" s="5">
        <f t="shared" si="319"/>
        <v>54</v>
      </c>
      <c r="BC222" s="28">
        <f t="shared" si="337"/>
        <v>168</v>
      </c>
      <c r="BD222" s="3">
        <f t="shared" si="335"/>
        <v>513</v>
      </c>
      <c r="BE222" s="5">
        <f t="shared" si="321"/>
        <v>185</v>
      </c>
      <c r="BF222" s="30" t="s">
        <v>2258</v>
      </c>
      <c r="BG222" s="31">
        <v>17</v>
      </c>
      <c r="BH222" s="31">
        <v>12</v>
      </c>
      <c r="BI222" s="31">
        <v>8</v>
      </c>
      <c r="BJ222" s="5">
        <f t="shared" si="336"/>
        <v>37</v>
      </c>
      <c r="BK222" s="5">
        <f t="shared" si="329"/>
        <v>161</v>
      </c>
      <c r="BL222" s="28">
        <f t="shared" si="331"/>
        <v>63</v>
      </c>
      <c r="BM222" s="3">
        <f t="shared" ref="BM222:BM242" si="352">BL222+BD222</f>
        <v>576</v>
      </c>
      <c r="BN222" s="5">
        <f t="shared" si="322"/>
        <v>187</v>
      </c>
      <c r="BO222" s="13" t="s">
        <v>2448</v>
      </c>
      <c r="BP222" s="14">
        <v>13</v>
      </c>
      <c r="BQ222" s="14">
        <v>13</v>
      </c>
      <c r="BR222" s="14">
        <v>13</v>
      </c>
      <c r="BS222" s="5">
        <f t="shared" si="279"/>
        <v>39</v>
      </c>
      <c r="BT222" s="5">
        <f t="shared" si="332"/>
        <v>58</v>
      </c>
      <c r="BU222" s="35">
        <f t="shared" si="339"/>
        <v>113</v>
      </c>
      <c r="BV222" s="3">
        <f t="shared" si="340"/>
        <v>689</v>
      </c>
      <c r="BW222" s="5">
        <f t="shared" si="333"/>
        <v>173</v>
      </c>
    </row>
    <row r="223" spans="2:75">
      <c r="B223" s="36" t="s">
        <v>339</v>
      </c>
      <c r="C223" s="41" t="s">
        <v>40</v>
      </c>
      <c r="D223" s="74" t="s">
        <v>598</v>
      </c>
      <c r="E223" s="51" t="s">
        <v>106</v>
      </c>
      <c r="F223" s="4">
        <v>12</v>
      </c>
      <c r="G223" s="4">
        <v>20</v>
      </c>
      <c r="H223" s="4">
        <v>14</v>
      </c>
      <c r="I223" s="4">
        <f t="shared" si="348"/>
        <v>46</v>
      </c>
      <c r="J223" s="4">
        <f t="shared" si="349"/>
        <v>6</v>
      </c>
      <c r="K223" s="4">
        <f t="shared" si="350"/>
        <v>242</v>
      </c>
      <c r="L223" s="57">
        <f t="shared" si="351"/>
        <v>6</v>
      </c>
      <c r="M223" s="13" t="s">
        <v>1001</v>
      </c>
      <c r="N223" s="14">
        <v>13</v>
      </c>
      <c r="O223" s="14">
        <v>15</v>
      </c>
      <c r="P223" s="14">
        <v>11</v>
      </c>
      <c r="Q223" s="4">
        <f t="shared" si="341"/>
        <v>39</v>
      </c>
      <c r="R223" s="5">
        <f t="shared" si="342"/>
        <v>147</v>
      </c>
      <c r="S223" s="28">
        <f t="shared" si="343"/>
        <v>106</v>
      </c>
      <c r="T223" s="3">
        <f t="shared" si="344"/>
        <v>348</v>
      </c>
      <c r="U223" s="57">
        <f t="shared" si="345"/>
        <v>55</v>
      </c>
      <c r="V223" s="13" t="s">
        <v>1299</v>
      </c>
      <c r="W223" s="14">
        <v>11</v>
      </c>
      <c r="X223" s="14">
        <v>12</v>
      </c>
      <c r="Y223" s="14">
        <v>8</v>
      </c>
      <c r="Z223" s="4">
        <f t="shared" si="307"/>
        <v>31</v>
      </c>
      <c r="AA223" s="5">
        <f t="shared" si="308"/>
        <v>201</v>
      </c>
      <c r="AB223" s="28">
        <f t="shared" si="309"/>
        <v>31</v>
      </c>
      <c r="AC223" s="76">
        <f t="shared" si="310"/>
        <v>379</v>
      </c>
      <c r="AD223" s="57">
        <f t="shared" si="311"/>
        <v>109</v>
      </c>
      <c r="AE223" s="30" t="s">
        <v>1550</v>
      </c>
      <c r="AF223" s="31">
        <v>15</v>
      </c>
      <c r="AG223" s="31">
        <v>12</v>
      </c>
      <c r="AH223" s="31">
        <v>15</v>
      </c>
      <c r="AI223" s="4">
        <f t="shared" si="312"/>
        <v>42</v>
      </c>
      <c r="AJ223" s="5">
        <f t="shared" si="313"/>
        <v>76</v>
      </c>
      <c r="AK223" s="28">
        <f t="shared" si="314"/>
        <v>181</v>
      </c>
      <c r="AL223" s="3">
        <f t="shared" si="315"/>
        <v>560</v>
      </c>
      <c r="AM223" s="5">
        <f t="shared" si="316"/>
        <v>84</v>
      </c>
      <c r="AN223" s="13" t="s">
        <v>1818</v>
      </c>
      <c r="AO223" s="14">
        <v>16</v>
      </c>
      <c r="AP223" s="14">
        <v>13</v>
      </c>
      <c r="AQ223" s="14">
        <v>15</v>
      </c>
      <c r="AR223" s="5">
        <f t="shared" si="346"/>
        <v>44</v>
      </c>
      <c r="AS223" s="5">
        <f t="shared" si="317"/>
        <v>56</v>
      </c>
      <c r="AT223" s="28">
        <f t="shared" si="347"/>
        <v>181</v>
      </c>
      <c r="AU223" s="3">
        <f t="shared" si="301"/>
        <v>741</v>
      </c>
      <c r="AV223" s="5">
        <f t="shared" si="318"/>
        <v>61</v>
      </c>
      <c r="AW223" s="13" t="s">
        <v>2055</v>
      </c>
      <c r="AX223" s="14">
        <v>14</v>
      </c>
      <c r="AY223" s="14">
        <v>13</v>
      </c>
      <c r="AZ223" s="14">
        <v>9</v>
      </c>
      <c r="BA223" s="5">
        <f t="shared" si="334"/>
        <v>36</v>
      </c>
      <c r="BB223" s="5">
        <f t="shared" si="319"/>
        <v>155</v>
      </c>
      <c r="BC223" s="28">
        <f t="shared" si="337"/>
        <v>67</v>
      </c>
      <c r="BD223" s="3">
        <f t="shared" si="335"/>
        <v>808</v>
      </c>
      <c r="BE223" s="5">
        <f t="shared" si="321"/>
        <v>83</v>
      </c>
      <c r="BF223" s="13" t="s">
        <v>2259</v>
      </c>
      <c r="BG223" s="14">
        <v>16</v>
      </c>
      <c r="BH223" s="14">
        <v>10</v>
      </c>
      <c r="BI223" s="14">
        <v>12</v>
      </c>
      <c r="BJ223" s="5">
        <f t="shared" si="336"/>
        <v>38</v>
      </c>
      <c r="BK223" s="5">
        <f t="shared" si="329"/>
        <v>145</v>
      </c>
      <c r="BL223" s="28">
        <f t="shared" si="331"/>
        <v>79</v>
      </c>
      <c r="BM223" s="3">
        <f t="shared" si="352"/>
        <v>887</v>
      </c>
      <c r="BN223" s="5">
        <f t="shared" si="322"/>
        <v>94</v>
      </c>
      <c r="BO223" s="13" t="s">
        <v>2449</v>
      </c>
      <c r="BP223" s="14">
        <v>7</v>
      </c>
      <c r="BQ223" s="14">
        <v>14</v>
      </c>
      <c r="BR223" s="14">
        <v>13</v>
      </c>
      <c r="BS223" s="5">
        <f t="shared" si="279"/>
        <v>34</v>
      </c>
      <c r="BT223" s="5">
        <f t="shared" si="332"/>
        <v>126</v>
      </c>
      <c r="BU223" s="35">
        <f t="shared" si="339"/>
        <v>45</v>
      </c>
      <c r="BV223" s="3">
        <f t="shared" si="340"/>
        <v>932</v>
      </c>
      <c r="BW223" s="5">
        <f t="shared" si="333"/>
        <v>102</v>
      </c>
    </row>
    <row r="224" spans="2:75">
      <c r="B224" s="36" t="s">
        <v>374</v>
      </c>
      <c r="C224" s="41" t="s">
        <v>40</v>
      </c>
      <c r="D224" s="74" t="s">
        <v>646</v>
      </c>
      <c r="E224" s="51" t="s">
        <v>151</v>
      </c>
      <c r="F224" s="4">
        <v>12</v>
      </c>
      <c r="G224" s="4">
        <v>12</v>
      </c>
      <c r="H224" s="4">
        <v>15</v>
      </c>
      <c r="I224" s="4">
        <f t="shared" si="348"/>
        <v>39</v>
      </c>
      <c r="J224" s="4">
        <f t="shared" si="349"/>
        <v>53</v>
      </c>
      <c r="K224" s="4">
        <f t="shared" si="350"/>
        <v>195</v>
      </c>
      <c r="L224" s="57">
        <f t="shared" si="351"/>
        <v>53</v>
      </c>
      <c r="M224" s="13" t="s">
        <v>1002</v>
      </c>
      <c r="N224" s="14">
        <v>10</v>
      </c>
      <c r="O224" s="14">
        <v>13</v>
      </c>
      <c r="P224" s="14">
        <v>17</v>
      </c>
      <c r="Q224" s="4">
        <f t="shared" si="341"/>
        <v>40</v>
      </c>
      <c r="R224" s="5">
        <f t="shared" si="342"/>
        <v>130</v>
      </c>
      <c r="S224" s="28">
        <f t="shared" si="343"/>
        <v>123</v>
      </c>
      <c r="T224" s="3">
        <f t="shared" si="344"/>
        <v>318</v>
      </c>
      <c r="U224" s="57">
        <f t="shared" si="345"/>
        <v>72</v>
      </c>
      <c r="V224" s="13" t="s">
        <v>1300</v>
      </c>
      <c r="W224" s="14">
        <v>17</v>
      </c>
      <c r="X224" s="14">
        <v>17</v>
      </c>
      <c r="Y224" s="14">
        <v>18</v>
      </c>
      <c r="Z224" s="4">
        <f t="shared" si="307"/>
        <v>52</v>
      </c>
      <c r="AA224" s="5">
        <f t="shared" ref="AA224:AA255" si="353">IF(V224="","",RANK(Z224,Z$6:Z$367))</f>
        <v>5</v>
      </c>
      <c r="AB224" s="28">
        <f t="shared" ref="AB224:AB255" si="354">IF(AA224="",0,Z$368+1-AA224)</f>
        <v>227</v>
      </c>
      <c r="AC224" s="76">
        <f t="shared" si="310"/>
        <v>545</v>
      </c>
      <c r="AD224" s="57">
        <f t="shared" ref="AD224:AD255" si="355">IF(AC224=0,"",RANK(AC224,AC$6:AC$321))</f>
        <v>27</v>
      </c>
      <c r="AE224" s="30" t="s">
        <v>1551</v>
      </c>
      <c r="AF224" s="31">
        <v>15</v>
      </c>
      <c r="AG224" s="31">
        <v>12</v>
      </c>
      <c r="AH224" s="31">
        <v>12</v>
      </c>
      <c r="AI224" s="4">
        <f t="shared" si="312"/>
        <v>39</v>
      </c>
      <c r="AJ224" s="5">
        <f t="shared" ref="AJ224:AJ255" si="356">IF(AE224="","",RANK(AI224,AI$6:AI$367))</f>
        <v>157</v>
      </c>
      <c r="AK224" s="28">
        <f t="shared" ref="AK224:AK255" si="357">IF(AJ224="",0,AI$368+1-AJ224)</f>
        <v>100</v>
      </c>
      <c r="AL224" s="3">
        <f t="shared" si="315"/>
        <v>645</v>
      </c>
      <c r="AM224" s="5">
        <f t="shared" ref="AM224:AM255" si="358">IF(AL224=0,"",RANK(AL224,AL$6:AL$321))</f>
        <v>52</v>
      </c>
      <c r="AN224" s="30" t="s">
        <v>1819</v>
      </c>
      <c r="AO224" s="31">
        <v>11</v>
      </c>
      <c r="AP224" s="31">
        <v>16</v>
      </c>
      <c r="AQ224" s="31">
        <v>14</v>
      </c>
      <c r="AR224" s="5">
        <f t="shared" si="346"/>
        <v>41</v>
      </c>
      <c r="AS224" s="5">
        <f t="shared" si="317"/>
        <v>102</v>
      </c>
      <c r="AT224" s="28">
        <f t="shared" si="347"/>
        <v>135</v>
      </c>
      <c r="AU224" s="3">
        <f t="shared" si="301"/>
        <v>780</v>
      </c>
      <c r="AV224" s="5">
        <f t="shared" si="318"/>
        <v>48</v>
      </c>
      <c r="AW224" s="13" t="s">
        <v>2056</v>
      </c>
      <c r="AX224" s="14">
        <v>17</v>
      </c>
      <c r="AY224" s="14">
        <v>15</v>
      </c>
      <c r="AZ224" s="14">
        <v>13</v>
      </c>
      <c r="BA224" s="5">
        <f t="shared" si="334"/>
        <v>45</v>
      </c>
      <c r="BB224" s="5">
        <f t="shared" si="319"/>
        <v>28</v>
      </c>
      <c r="BC224" s="28">
        <f t="shared" si="337"/>
        <v>194</v>
      </c>
      <c r="BD224" s="3">
        <f t="shared" si="335"/>
        <v>974</v>
      </c>
      <c r="BE224" s="5">
        <f t="shared" si="321"/>
        <v>37</v>
      </c>
      <c r="BF224" s="13" t="s">
        <v>2260</v>
      </c>
      <c r="BG224" s="14">
        <v>18</v>
      </c>
      <c r="BH224" s="14">
        <v>10</v>
      </c>
      <c r="BI224" s="14">
        <v>12</v>
      </c>
      <c r="BJ224" s="5">
        <f t="shared" si="336"/>
        <v>40</v>
      </c>
      <c r="BK224" s="5">
        <f t="shared" si="329"/>
        <v>110</v>
      </c>
      <c r="BL224" s="28">
        <f t="shared" si="331"/>
        <v>114</v>
      </c>
      <c r="BM224" s="3">
        <f t="shared" si="352"/>
        <v>1088</v>
      </c>
      <c r="BN224" s="5">
        <f t="shared" si="322"/>
        <v>40</v>
      </c>
      <c r="BO224" s="13" t="s">
        <v>2450</v>
      </c>
      <c r="BP224" s="14">
        <v>13</v>
      </c>
      <c r="BQ224" s="14">
        <v>10</v>
      </c>
      <c r="BR224" s="14">
        <v>13</v>
      </c>
      <c r="BS224" s="5">
        <f t="shared" si="279"/>
        <v>36</v>
      </c>
      <c r="BT224" s="5">
        <f t="shared" si="332"/>
        <v>105</v>
      </c>
      <c r="BU224" s="35">
        <f t="shared" si="339"/>
        <v>66</v>
      </c>
      <c r="BV224" s="3">
        <f t="shared" si="340"/>
        <v>1154</v>
      </c>
      <c r="BW224" s="5">
        <f t="shared" si="333"/>
        <v>45</v>
      </c>
    </row>
    <row r="225" spans="2:75">
      <c r="B225" s="36" t="s">
        <v>468</v>
      </c>
      <c r="C225" s="41" t="s">
        <v>40</v>
      </c>
      <c r="D225" s="74" t="s">
        <v>770</v>
      </c>
      <c r="E225" s="51" t="s">
        <v>265</v>
      </c>
      <c r="F225" s="4">
        <v>11</v>
      </c>
      <c r="G225" s="4">
        <v>9</v>
      </c>
      <c r="H225" s="4">
        <v>12</v>
      </c>
      <c r="I225" s="4">
        <f t="shared" si="348"/>
        <v>32</v>
      </c>
      <c r="J225" s="4">
        <f t="shared" si="349"/>
        <v>167</v>
      </c>
      <c r="K225" s="4">
        <f t="shared" si="350"/>
        <v>81</v>
      </c>
      <c r="L225" s="57">
        <f t="shared" si="351"/>
        <v>167</v>
      </c>
      <c r="M225" s="13" t="s">
        <v>1003</v>
      </c>
      <c r="N225" s="14">
        <v>15</v>
      </c>
      <c r="O225" s="14">
        <v>13</v>
      </c>
      <c r="P225" s="14">
        <v>15</v>
      </c>
      <c r="Q225" s="4">
        <f t="shared" si="341"/>
        <v>43</v>
      </c>
      <c r="R225" s="5">
        <f t="shared" si="342"/>
        <v>79</v>
      </c>
      <c r="S225" s="28">
        <f t="shared" si="343"/>
        <v>174</v>
      </c>
      <c r="T225" s="3">
        <f t="shared" si="344"/>
        <v>255</v>
      </c>
      <c r="U225" s="57">
        <f t="shared" si="345"/>
        <v>128</v>
      </c>
      <c r="V225" s="13"/>
      <c r="W225" s="14"/>
      <c r="X225" s="14"/>
      <c r="Y225" s="14"/>
      <c r="Z225" s="4">
        <f t="shared" si="307"/>
        <v>0</v>
      </c>
      <c r="AA225" s="5" t="str">
        <f t="shared" si="353"/>
        <v/>
      </c>
      <c r="AB225" s="28">
        <f t="shared" si="354"/>
        <v>0</v>
      </c>
      <c r="AC225" s="76">
        <f t="shared" si="310"/>
        <v>255</v>
      </c>
      <c r="AD225" s="57">
        <f t="shared" si="355"/>
        <v>185</v>
      </c>
      <c r="AE225" s="30" t="s">
        <v>1552</v>
      </c>
      <c r="AF225" s="31">
        <v>17</v>
      </c>
      <c r="AG225" s="31">
        <v>10</v>
      </c>
      <c r="AH225" s="31">
        <v>9</v>
      </c>
      <c r="AI225" s="4">
        <f t="shared" si="312"/>
        <v>36</v>
      </c>
      <c r="AJ225" s="5">
        <f t="shared" si="356"/>
        <v>206</v>
      </c>
      <c r="AK225" s="28">
        <f t="shared" si="357"/>
        <v>51</v>
      </c>
      <c r="AL225" s="3">
        <f t="shared" si="315"/>
        <v>306</v>
      </c>
      <c r="AM225" s="5">
        <f t="shared" si="358"/>
        <v>204</v>
      </c>
      <c r="AN225" s="13" t="s">
        <v>1820</v>
      </c>
      <c r="AO225" s="14">
        <v>11</v>
      </c>
      <c r="AP225" s="14">
        <v>11</v>
      </c>
      <c r="AQ225" s="14">
        <v>14</v>
      </c>
      <c r="AR225" s="5">
        <f t="shared" si="346"/>
        <v>36</v>
      </c>
      <c r="AS225" s="5">
        <f t="shared" ref="AS225:AS256" si="359">IF(AN225="","",RANK(AR225,AR$6:AR$367))</f>
        <v>188</v>
      </c>
      <c r="AT225" s="28">
        <f t="shared" si="347"/>
        <v>49</v>
      </c>
      <c r="AU225" s="3">
        <f t="shared" si="301"/>
        <v>355</v>
      </c>
      <c r="AV225" s="5">
        <f t="shared" si="318"/>
        <v>216</v>
      </c>
      <c r="AW225" s="13" t="s">
        <v>2057</v>
      </c>
      <c r="AX225" s="14">
        <v>14</v>
      </c>
      <c r="AY225" s="14">
        <v>14</v>
      </c>
      <c r="AZ225" s="14">
        <v>16</v>
      </c>
      <c r="BA225" s="5">
        <f t="shared" si="334"/>
        <v>44</v>
      </c>
      <c r="BB225" s="5">
        <f t="shared" ref="BB225:BB256" si="360">IF(AW225="","",RANK(BA225,BA$6:BA$367))</f>
        <v>35</v>
      </c>
      <c r="BC225" s="28">
        <f t="shared" si="337"/>
        <v>187</v>
      </c>
      <c r="BD225" s="3">
        <f t="shared" si="335"/>
        <v>542</v>
      </c>
      <c r="BE225" s="5">
        <f t="shared" si="321"/>
        <v>174</v>
      </c>
      <c r="BF225" s="13" t="s">
        <v>2261</v>
      </c>
      <c r="BG225" s="14">
        <v>12</v>
      </c>
      <c r="BH225" s="14">
        <v>19</v>
      </c>
      <c r="BI225" s="14">
        <v>14</v>
      </c>
      <c r="BJ225" s="5">
        <f t="shared" si="336"/>
        <v>45</v>
      </c>
      <c r="BK225" s="5">
        <f t="shared" si="329"/>
        <v>41</v>
      </c>
      <c r="BL225" s="28">
        <f t="shared" si="331"/>
        <v>183</v>
      </c>
      <c r="BM225" s="3">
        <f t="shared" si="352"/>
        <v>725</v>
      </c>
      <c r="BN225" s="5">
        <f t="shared" si="322"/>
        <v>149</v>
      </c>
      <c r="BO225" s="13" t="s">
        <v>2451</v>
      </c>
      <c r="BP225" s="14">
        <v>7</v>
      </c>
      <c r="BQ225" s="14">
        <v>14</v>
      </c>
      <c r="BR225" s="14">
        <v>9</v>
      </c>
      <c r="BS225" s="5">
        <f t="shared" si="279"/>
        <v>30</v>
      </c>
      <c r="BT225" s="5">
        <f t="shared" si="332"/>
        <v>152</v>
      </c>
      <c r="BU225" s="35">
        <f t="shared" si="339"/>
        <v>19</v>
      </c>
      <c r="BV225" s="3">
        <f t="shared" si="340"/>
        <v>744</v>
      </c>
      <c r="BW225" s="5">
        <f t="shared" si="333"/>
        <v>158</v>
      </c>
    </row>
    <row r="226" spans="2:75">
      <c r="B226" s="36" t="s">
        <v>391</v>
      </c>
      <c r="C226" s="41" t="s">
        <v>40</v>
      </c>
      <c r="D226" s="74" t="s">
        <v>669</v>
      </c>
      <c r="E226" s="51" t="s">
        <v>177</v>
      </c>
      <c r="F226" s="4">
        <v>15</v>
      </c>
      <c r="G226" s="4">
        <v>12</v>
      </c>
      <c r="H226" s="4">
        <v>10</v>
      </c>
      <c r="I226" s="4">
        <f t="shared" si="348"/>
        <v>37</v>
      </c>
      <c r="J226" s="4">
        <f t="shared" si="349"/>
        <v>74</v>
      </c>
      <c r="K226" s="4">
        <f t="shared" si="350"/>
        <v>174</v>
      </c>
      <c r="L226" s="57">
        <f t="shared" si="351"/>
        <v>74</v>
      </c>
      <c r="M226" s="13" t="s">
        <v>1004</v>
      </c>
      <c r="N226" s="14">
        <v>10</v>
      </c>
      <c r="O226" s="14">
        <v>13</v>
      </c>
      <c r="P226" s="14">
        <v>12</v>
      </c>
      <c r="Q226" s="4">
        <f t="shared" si="341"/>
        <v>35</v>
      </c>
      <c r="R226" s="5">
        <f t="shared" si="342"/>
        <v>211</v>
      </c>
      <c r="S226" s="28">
        <f t="shared" si="343"/>
        <v>42</v>
      </c>
      <c r="T226" s="3">
        <f t="shared" si="344"/>
        <v>216</v>
      </c>
      <c r="U226" s="57">
        <f t="shared" si="345"/>
        <v>154</v>
      </c>
      <c r="V226" s="13" t="s">
        <v>1301</v>
      </c>
      <c r="W226" s="14">
        <v>9</v>
      </c>
      <c r="X226" s="14">
        <v>13</v>
      </c>
      <c r="Y226" s="14">
        <v>15</v>
      </c>
      <c r="Z226" s="4">
        <f t="shared" si="307"/>
        <v>37</v>
      </c>
      <c r="AA226" s="5">
        <f t="shared" si="353"/>
        <v>152</v>
      </c>
      <c r="AB226" s="28">
        <f t="shared" si="354"/>
        <v>80</v>
      </c>
      <c r="AC226" s="76">
        <f t="shared" si="310"/>
        <v>296</v>
      </c>
      <c r="AD226" s="57">
        <f t="shared" si="355"/>
        <v>165</v>
      </c>
      <c r="AE226" s="30" t="s">
        <v>1553</v>
      </c>
      <c r="AF226" s="31">
        <v>15</v>
      </c>
      <c r="AG226" s="31">
        <v>14</v>
      </c>
      <c r="AH226" s="31">
        <v>10</v>
      </c>
      <c r="AI226" s="4">
        <f t="shared" si="312"/>
        <v>39</v>
      </c>
      <c r="AJ226" s="5">
        <f t="shared" si="356"/>
        <v>157</v>
      </c>
      <c r="AK226" s="28">
        <f t="shared" si="357"/>
        <v>100</v>
      </c>
      <c r="AL226" s="3">
        <f t="shared" si="315"/>
        <v>396</v>
      </c>
      <c r="AM226" s="5">
        <f t="shared" si="358"/>
        <v>165</v>
      </c>
      <c r="AN226" s="13" t="s">
        <v>1821</v>
      </c>
      <c r="AO226" s="14">
        <v>18</v>
      </c>
      <c r="AP226" s="14">
        <v>16</v>
      </c>
      <c r="AQ226" s="14">
        <v>15</v>
      </c>
      <c r="AR226" s="5">
        <f t="shared" si="346"/>
        <v>49</v>
      </c>
      <c r="AS226" s="5">
        <f t="shared" si="359"/>
        <v>18</v>
      </c>
      <c r="AT226" s="28">
        <f t="shared" si="347"/>
        <v>219</v>
      </c>
      <c r="AU226" s="3">
        <f t="shared" si="301"/>
        <v>615</v>
      </c>
      <c r="AV226" s="5">
        <f t="shared" si="318"/>
        <v>114</v>
      </c>
      <c r="AW226" s="13" t="s">
        <v>2058</v>
      </c>
      <c r="AX226" s="14">
        <v>12</v>
      </c>
      <c r="AY226" s="14">
        <v>14</v>
      </c>
      <c r="AZ226" s="14">
        <v>17</v>
      </c>
      <c r="BA226" s="5">
        <f t="shared" si="334"/>
        <v>43</v>
      </c>
      <c r="BB226" s="5">
        <f t="shared" si="360"/>
        <v>43</v>
      </c>
      <c r="BC226" s="28">
        <f t="shared" si="337"/>
        <v>179</v>
      </c>
      <c r="BD226" s="3">
        <f t="shared" si="335"/>
        <v>794</v>
      </c>
      <c r="BE226" s="5">
        <f t="shared" si="321"/>
        <v>84</v>
      </c>
      <c r="BF226" s="13" t="s">
        <v>2262</v>
      </c>
      <c r="BG226" s="14">
        <v>12</v>
      </c>
      <c r="BH226" s="14">
        <v>18</v>
      </c>
      <c r="BI226" s="14">
        <v>16</v>
      </c>
      <c r="BJ226" s="5">
        <f t="shared" si="336"/>
        <v>46</v>
      </c>
      <c r="BK226" s="5">
        <f t="shared" si="329"/>
        <v>29</v>
      </c>
      <c r="BL226" s="28">
        <f t="shared" si="331"/>
        <v>195</v>
      </c>
      <c r="BM226" s="3">
        <f t="shared" si="352"/>
        <v>989</v>
      </c>
      <c r="BN226" s="5">
        <f t="shared" si="322"/>
        <v>61</v>
      </c>
      <c r="BO226" s="13" t="s">
        <v>2452</v>
      </c>
      <c r="BP226" s="14">
        <v>16</v>
      </c>
      <c r="BQ226" s="14">
        <v>11</v>
      </c>
      <c r="BR226" s="14">
        <v>18</v>
      </c>
      <c r="BS226" s="5">
        <f t="shared" si="279"/>
        <v>45</v>
      </c>
      <c r="BT226" s="5">
        <f t="shared" si="332"/>
        <v>11</v>
      </c>
      <c r="BU226" s="35">
        <f t="shared" si="339"/>
        <v>160</v>
      </c>
      <c r="BV226" s="3">
        <f t="shared" si="340"/>
        <v>1149</v>
      </c>
      <c r="BW226" s="5">
        <f t="shared" si="333"/>
        <v>48</v>
      </c>
    </row>
    <row r="227" spans="2:75">
      <c r="B227" s="36" t="s">
        <v>1119</v>
      </c>
      <c r="C227" s="41" t="s">
        <v>40</v>
      </c>
      <c r="D227" s="74" t="s">
        <v>1118</v>
      </c>
      <c r="E227" s="51"/>
      <c r="F227" s="4"/>
      <c r="G227" s="4"/>
      <c r="H227" s="4"/>
      <c r="I227" s="4"/>
      <c r="J227" s="4"/>
      <c r="K227" s="4"/>
      <c r="L227" s="57"/>
      <c r="M227" s="13" t="s">
        <v>1005</v>
      </c>
      <c r="N227" s="14">
        <v>16</v>
      </c>
      <c r="O227" s="14">
        <v>18</v>
      </c>
      <c r="P227" s="14">
        <v>17</v>
      </c>
      <c r="Q227" s="4">
        <f t="shared" si="341"/>
        <v>51</v>
      </c>
      <c r="R227" s="5">
        <f t="shared" si="342"/>
        <v>8</v>
      </c>
      <c r="S227" s="28">
        <f t="shared" si="343"/>
        <v>245</v>
      </c>
      <c r="T227" s="3">
        <f t="shared" si="344"/>
        <v>245</v>
      </c>
      <c r="U227" s="57">
        <f t="shared" si="345"/>
        <v>132</v>
      </c>
      <c r="V227" s="30" t="s">
        <v>1302</v>
      </c>
      <c r="W227" s="31">
        <v>16</v>
      </c>
      <c r="X227" s="31">
        <v>12</v>
      </c>
      <c r="Y227" s="31">
        <v>11</v>
      </c>
      <c r="Z227" s="4">
        <f t="shared" si="307"/>
        <v>39</v>
      </c>
      <c r="AA227" s="5">
        <f t="shared" si="353"/>
        <v>129</v>
      </c>
      <c r="AB227" s="28">
        <f t="shared" si="354"/>
        <v>103</v>
      </c>
      <c r="AC227" s="76">
        <f t="shared" si="310"/>
        <v>348</v>
      </c>
      <c r="AD227" s="57">
        <f t="shared" si="355"/>
        <v>127</v>
      </c>
      <c r="AE227" s="30" t="s">
        <v>1554</v>
      </c>
      <c r="AF227" s="31">
        <v>16</v>
      </c>
      <c r="AG227" s="31">
        <v>14</v>
      </c>
      <c r="AH227" s="31">
        <v>10</v>
      </c>
      <c r="AI227" s="4">
        <f t="shared" si="312"/>
        <v>40</v>
      </c>
      <c r="AJ227" s="5">
        <f t="shared" si="356"/>
        <v>133</v>
      </c>
      <c r="AK227" s="28">
        <f t="shared" si="357"/>
        <v>124</v>
      </c>
      <c r="AL227" s="3">
        <f t="shared" si="315"/>
        <v>472</v>
      </c>
      <c r="AM227" s="5">
        <f t="shared" si="358"/>
        <v>130</v>
      </c>
      <c r="AN227" s="13" t="s">
        <v>1822</v>
      </c>
      <c r="AO227" s="14">
        <v>10</v>
      </c>
      <c r="AP227" s="14">
        <v>14</v>
      </c>
      <c r="AQ227" s="14">
        <v>16</v>
      </c>
      <c r="AR227" s="5">
        <f t="shared" si="346"/>
        <v>40</v>
      </c>
      <c r="AS227" s="5">
        <f t="shared" si="359"/>
        <v>119</v>
      </c>
      <c r="AT227" s="28">
        <f t="shared" si="347"/>
        <v>118</v>
      </c>
      <c r="AU227" s="3">
        <f t="shared" si="301"/>
        <v>590</v>
      </c>
      <c r="AV227" s="5">
        <f t="shared" si="318"/>
        <v>127</v>
      </c>
      <c r="AW227" s="13" t="s">
        <v>2059</v>
      </c>
      <c r="AX227" s="14">
        <v>13</v>
      </c>
      <c r="AY227" s="14">
        <v>8</v>
      </c>
      <c r="AZ227" s="14">
        <v>10</v>
      </c>
      <c r="BA227" s="5">
        <f t="shared" si="334"/>
        <v>31</v>
      </c>
      <c r="BB227" s="5">
        <f t="shared" si="360"/>
        <v>204</v>
      </c>
      <c r="BC227" s="28">
        <f t="shared" si="337"/>
        <v>18</v>
      </c>
      <c r="BD227" s="3">
        <f t="shared" si="335"/>
        <v>608</v>
      </c>
      <c r="BE227" s="5">
        <f t="shared" si="321"/>
        <v>159</v>
      </c>
      <c r="BF227" s="30" t="s">
        <v>2263</v>
      </c>
      <c r="BG227" s="31">
        <v>15</v>
      </c>
      <c r="BH227" s="31">
        <v>11</v>
      </c>
      <c r="BI227" s="31">
        <v>13</v>
      </c>
      <c r="BJ227" s="5">
        <f t="shared" si="336"/>
        <v>39</v>
      </c>
      <c r="BK227" s="5">
        <f t="shared" si="329"/>
        <v>126</v>
      </c>
      <c r="BL227" s="28">
        <f t="shared" ref="BL227" si="361">IF(BK227="",0,BJ$368+1-BK227)</f>
        <v>98</v>
      </c>
      <c r="BM227" s="3">
        <f t="shared" si="352"/>
        <v>706</v>
      </c>
      <c r="BN227" s="5">
        <f t="shared" si="322"/>
        <v>153</v>
      </c>
      <c r="BO227" s="13" t="s">
        <v>2453</v>
      </c>
      <c r="BP227" s="14">
        <v>14</v>
      </c>
      <c r="BQ227" s="14">
        <v>13</v>
      </c>
      <c r="BR227" s="14">
        <v>17</v>
      </c>
      <c r="BS227" s="5">
        <f t="shared" si="279"/>
        <v>44</v>
      </c>
      <c r="BT227" s="5">
        <f t="shared" si="332"/>
        <v>18</v>
      </c>
      <c r="BU227" s="35">
        <f t="shared" si="339"/>
        <v>153</v>
      </c>
      <c r="BV227" s="3">
        <f t="shared" si="340"/>
        <v>859</v>
      </c>
      <c r="BW227" s="5">
        <f t="shared" si="333"/>
        <v>129</v>
      </c>
    </row>
    <row r="228" spans="2:75">
      <c r="B228" s="36" t="s">
        <v>509</v>
      </c>
      <c r="C228" s="41" t="s">
        <v>40</v>
      </c>
      <c r="D228" s="74" t="s">
        <v>816</v>
      </c>
      <c r="E228" s="51" t="s">
        <v>312</v>
      </c>
      <c r="F228" s="4">
        <v>11</v>
      </c>
      <c r="G228" s="4">
        <v>9</v>
      </c>
      <c r="H228" s="4">
        <v>9</v>
      </c>
      <c r="I228" s="4">
        <f>SUM(F228:H228)</f>
        <v>29</v>
      </c>
      <c r="J228" s="4">
        <f>IF(E228="","",RANK(I228,I$6:I$366))</f>
        <v>218</v>
      </c>
      <c r="K228" s="4">
        <f>IF(J228="",0,I$368+1-J228)</f>
        <v>30</v>
      </c>
      <c r="L228" s="57">
        <f>IF(E228="","",RANK(K228,K$6:K$366))</f>
        <v>218</v>
      </c>
      <c r="M228" s="13" t="s">
        <v>1006</v>
      </c>
      <c r="N228" s="14">
        <v>12</v>
      </c>
      <c r="O228" s="14">
        <v>14</v>
      </c>
      <c r="P228" s="14">
        <v>15</v>
      </c>
      <c r="Q228" s="4">
        <f t="shared" si="341"/>
        <v>41</v>
      </c>
      <c r="R228" s="5">
        <f t="shared" si="342"/>
        <v>109</v>
      </c>
      <c r="S228" s="28">
        <f t="shared" si="343"/>
        <v>144</v>
      </c>
      <c r="T228" s="3">
        <f t="shared" si="344"/>
        <v>174</v>
      </c>
      <c r="U228" s="57">
        <f t="shared" si="345"/>
        <v>186</v>
      </c>
      <c r="V228" s="30" t="s">
        <v>1303</v>
      </c>
      <c r="W228" s="31">
        <v>15</v>
      </c>
      <c r="X228" s="31">
        <v>15</v>
      </c>
      <c r="Y228" s="31">
        <v>20</v>
      </c>
      <c r="Z228" s="4">
        <f t="shared" si="307"/>
        <v>50</v>
      </c>
      <c r="AA228" s="5">
        <f t="shared" si="353"/>
        <v>19</v>
      </c>
      <c r="AB228" s="28">
        <f t="shared" si="354"/>
        <v>213</v>
      </c>
      <c r="AC228" s="76">
        <f t="shared" si="310"/>
        <v>387</v>
      </c>
      <c r="AD228" s="57">
        <f t="shared" si="355"/>
        <v>107</v>
      </c>
      <c r="AE228" s="30" t="s">
        <v>1555</v>
      </c>
      <c r="AF228" s="31">
        <v>16</v>
      </c>
      <c r="AG228" s="31">
        <v>8</v>
      </c>
      <c r="AH228" s="31">
        <v>17</v>
      </c>
      <c r="AI228" s="4">
        <f t="shared" si="312"/>
        <v>41</v>
      </c>
      <c r="AJ228" s="5">
        <f t="shared" si="356"/>
        <v>104</v>
      </c>
      <c r="AK228" s="28">
        <f t="shared" si="357"/>
        <v>153</v>
      </c>
      <c r="AL228" s="3">
        <f t="shared" si="315"/>
        <v>540</v>
      </c>
      <c r="AM228" s="5">
        <f t="shared" si="358"/>
        <v>93</v>
      </c>
      <c r="AN228" s="13" t="s">
        <v>1823</v>
      </c>
      <c r="AO228" s="14">
        <v>11</v>
      </c>
      <c r="AP228" s="14">
        <v>11</v>
      </c>
      <c r="AQ228" s="14">
        <v>14</v>
      </c>
      <c r="AR228" s="5">
        <f t="shared" si="346"/>
        <v>36</v>
      </c>
      <c r="AS228" s="5">
        <f t="shared" si="359"/>
        <v>188</v>
      </c>
      <c r="AT228" s="28">
        <f t="shared" si="347"/>
        <v>49</v>
      </c>
      <c r="AU228" s="3">
        <f t="shared" si="301"/>
        <v>589</v>
      </c>
      <c r="AV228" s="5">
        <f t="shared" si="318"/>
        <v>128</v>
      </c>
      <c r="AW228" s="13"/>
      <c r="AX228" s="14"/>
      <c r="AY228" s="14"/>
      <c r="AZ228" s="14"/>
      <c r="BA228" s="5">
        <f t="shared" si="334"/>
        <v>0</v>
      </c>
      <c r="BB228" s="5" t="str">
        <f t="shared" si="360"/>
        <v/>
      </c>
      <c r="BC228" s="28">
        <f t="shared" si="337"/>
        <v>0</v>
      </c>
      <c r="BD228" s="3">
        <f t="shared" si="335"/>
        <v>589</v>
      </c>
      <c r="BE228" s="5">
        <f t="shared" si="321"/>
        <v>162</v>
      </c>
      <c r="BF228" s="30" t="s">
        <v>2264</v>
      </c>
      <c r="BG228" s="31">
        <v>12</v>
      </c>
      <c r="BH228" s="31">
        <v>14</v>
      </c>
      <c r="BI228" s="31">
        <v>14</v>
      </c>
      <c r="BJ228" s="5">
        <f t="shared" si="336"/>
        <v>40</v>
      </c>
      <c r="BK228" s="5">
        <f t="shared" si="329"/>
        <v>110</v>
      </c>
      <c r="BL228" s="28">
        <f t="shared" ref="BL228:BL238" si="362">IF(BK228="",0,BJ$368+1-BK228)</f>
        <v>114</v>
      </c>
      <c r="BM228" s="3">
        <f t="shared" si="352"/>
        <v>703</v>
      </c>
      <c r="BN228" s="5">
        <f t="shared" si="322"/>
        <v>155</v>
      </c>
      <c r="BO228" s="13" t="s">
        <v>2454</v>
      </c>
      <c r="BP228" s="14">
        <v>14</v>
      </c>
      <c r="BQ228" s="14">
        <v>13</v>
      </c>
      <c r="BR228" s="14">
        <v>13</v>
      </c>
      <c r="BS228" s="5">
        <f t="shared" si="279"/>
        <v>40</v>
      </c>
      <c r="BT228" s="5">
        <f t="shared" si="332"/>
        <v>48</v>
      </c>
      <c r="BU228" s="35">
        <f>IF(BT228="",0,BS$368+1-BT228)</f>
        <v>123</v>
      </c>
      <c r="BV228" s="3">
        <f t="shared" si="280"/>
        <v>826</v>
      </c>
      <c r="BW228" s="5">
        <f t="shared" si="333"/>
        <v>140</v>
      </c>
    </row>
    <row r="229" spans="2:75">
      <c r="B229" s="36" t="s">
        <v>543</v>
      </c>
      <c r="C229" s="41" t="s">
        <v>40</v>
      </c>
      <c r="D229" s="74" t="s">
        <v>647</v>
      </c>
      <c r="E229" s="51" t="s">
        <v>159</v>
      </c>
      <c r="F229" s="4">
        <v>10</v>
      </c>
      <c r="G229" s="4">
        <v>11</v>
      </c>
      <c r="H229" s="4">
        <v>18</v>
      </c>
      <c r="I229" s="4">
        <f>SUM(F229:H229)</f>
        <v>39</v>
      </c>
      <c r="J229" s="4">
        <f>IF(E229="","",RANK(I229,I$6:I$366))</f>
        <v>53</v>
      </c>
      <c r="K229" s="4">
        <f>IF(J229="",0,I$368+1-J229)</f>
        <v>195</v>
      </c>
      <c r="L229" s="57">
        <f>IF(E229="","",RANK(K229,K$6:K$366))</f>
        <v>53</v>
      </c>
      <c r="M229" s="30" t="s">
        <v>1007</v>
      </c>
      <c r="N229" s="31">
        <v>12</v>
      </c>
      <c r="O229" s="31">
        <v>17</v>
      </c>
      <c r="P229" s="31">
        <v>15</v>
      </c>
      <c r="Q229" s="4">
        <f t="shared" si="341"/>
        <v>44</v>
      </c>
      <c r="R229" s="5">
        <f t="shared" si="342"/>
        <v>63</v>
      </c>
      <c r="S229" s="28">
        <f t="shared" si="343"/>
        <v>190</v>
      </c>
      <c r="T229" s="3">
        <f t="shared" si="344"/>
        <v>385</v>
      </c>
      <c r="U229" s="57">
        <f t="shared" si="345"/>
        <v>34</v>
      </c>
      <c r="V229" s="13" t="s">
        <v>1304</v>
      </c>
      <c r="W229" s="14">
        <v>10</v>
      </c>
      <c r="X229" s="14">
        <v>11</v>
      </c>
      <c r="Y229" s="14">
        <v>16</v>
      </c>
      <c r="Z229" s="4">
        <f t="shared" si="307"/>
        <v>37</v>
      </c>
      <c r="AA229" s="5">
        <f t="shared" si="353"/>
        <v>152</v>
      </c>
      <c r="AB229" s="28">
        <f t="shared" si="354"/>
        <v>80</v>
      </c>
      <c r="AC229" s="76">
        <f t="shared" si="310"/>
        <v>465</v>
      </c>
      <c r="AD229" s="57">
        <f t="shared" si="355"/>
        <v>60</v>
      </c>
      <c r="AE229" s="30" t="s">
        <v>1556</v>
      </c>
      <c r="AF229" s="31">
        <v>17</v>
      </c>
      <c r="AG229" s="31">
        <v>13</v>
      </c>
      <c r="AH229" s="31">
        <v>12</v>
      </c>
      <c r="AI229" s="4">
        <f t="shared" si="312"/>
        <v>42</v>
      </c>
      <c r="AJ229" s="5">
        <f t="shared" si="356"/>
        <v>76</v>
      </c>
      <c r="AK229" s="28">
        <f t="shared" si="357"/>
        <v>181</v>
      </c>
      <c r="AL229" s="3">
        <f t="shared" si="315"/>
        <v>646</v>
      </c>
      <c r="AM229" s="5">
        <f t="shared" si="358"/>
        <v>51</v>
      </c>
      <c r="AN229" s="13" t="s">
        <v>1824</v>
      </c>
      <c r="AO229" s="14">
        <v>14</v>
      </c>
      <c r="AP229" s="14">
        <v>14</v>
      </c>
      <c r="AQ229" s="14">
        <v>13</v>
      </c>
      <c r="AR229" s="5">
        <f t="shared" si="346"/>
        <v>41</v>
      </c>
      <c r="AS229" s="5">
        <f t="shared" si="359"/>
        <v>102</v>
      </c>
      <c r="AT229" s="28">
        <f t="shared" si="347"/>
        <v>135</v>
      </c>
      <c r="AU229" s="3">
        <f t="shared" si="301"/>
        <v>781</v>
      </c>
      <c r="AV229" s="5">
        <f t="shared" si="318"/>
        <v>47</v>
      </c>
      <c r="AW229" s="13" t="s">
        <v>2060</v>
      </c>
      <c r="AX229" s="14">
        <v>16</v>
      </c>
      <c r="AY229" s="14">
        <v>19</v>
      </c>
      <c r="AZ229" s="14">
        <v>14</v>
      </c>
      <c r="BA229" s="5">
        <f t="shared" si="334"/>
        <v>49</v>
      </c>
      <c r="BB229" s="5">
        <f t="shared" si="360"/>
        <v>9</v>
      </c>
      <c r="BC229" s="28">
        <f t="shared" si="337"/>
        <v>213</v>
      </c>
      <c r="BD229" s="3">
        <f t="shared" si="335"/>
        <v>994</v>
      </c>
      <c r="BE229" s="5">
        <f t="shared" si="321"/>
        <v>32</v>
      </c>
      <c r="BF229" s="13" t="s">
        <v>2265</v>
      </c>
      <c r="BG229" s="14">
        <v>16</v>
      </c>
      <c r="BH229" s="14">
        <v>13</v>
      </c>
      <c r="BI229" s="14">
        <v>14</v>
      </c>
      <c r="BJ229" s="5">
        <f t="shared" si="336"/>
        <v>43</v>
      </c>
      <c r="BK229" s="5">
        <f t="shared" si="329"/>
        <v>64</v>
      </c>
      <c r="BL229" s="28">
        <f t="shared" si="362"/>
        <v>160</v>
      </c>
      <c r="BM229" s="3">
        <f t="shared" si="352"/>
        <v>1154</v>
      </c>
      <c r="BN229" s="5">
        <f t="shared" si="322"/>
        <v>26</v>
      </c>
      <c r="BO229" s="13" t="s">
        <v>2455</v>
      </c>
      <c r="BP229" s="14">
        <v>11</v>
      </c>
      <c r="BQ229" s="14">
        <v>15</v>
      </c>
      <c r="BR229" s="14">
        <v>10</v>
      </c>
      <c r="BS229" s="5">
        <f t="shared" si="279"/>
        <v>36</v>
      </c>
      <c r="BT229" s="5">
        <f t="shared" si="332"/>
        <v>105</v>
      </c>
      <c r="BU229" s="35">
        <f>IF(BT229="",0,BS$368+1-BT229)</f>
        <v>66</v>
      </c>
      <c r="BV229" s="3">
        <f t="shared" si="280"/>
        <v>1220</v>
      </c>
      <c r="BW229" s="5">
        <f t="shared" si="333"/>
        <v>31</v>
      </c>
    </row>
    <row r="230" spans="2:75">
      <c r="B230" s="36" t="s">
        <v>579</v>
      </c>
      <c r="C230" s="41" t="s">
        <v>40</v>
      </c>
      <c r="D230" s="74" t="s">
        <v>837</v>
      </c>
      <c r="E230" s="51" t="s">
        <v>333</v>
      </c>
      <c r="F230" s="4">
        <v>10</v>
      </c>
      <c r="G230" s="4">
        <v>8</v>
      </c>
      <c r="H230" s="4">
        <v>6</v>
      </c>
      <c r="I230" s="4">
        <f>SUM(F230:H230)</f>
        <v>24</v>
      </c>
      <c r="J230" s="4">
        <f>IF(E230="","",RANK(I230,I$6:I$366))</f>
        <v>247</v>
      </c>
      <c r="K230" s="4">
        <f>IF(J230="",0,I$368+1-J230)</f>
        <v>1</v>
      </c>
      <c r="L230" s="57">
        <f>IF(E230="","",RANK(K230,K$6:K$366))</f>
        <v>247</v>
      </c>
      <c r="M230" s="13" t="s">
        <v>1008</v>
      </c>
      <c r="N230" s="14">
        <v>13</v>
      </c>
      <c r="O230" s="14">
        <v>12</v>
      </c>
      <c r="P230" s="14">
        <v>11</v>
      </c>
      <c r="Q230" s="4">
        <f t="shared" si="341"/>
        <v>36</v>
      </c>
      <c r="R230" s="5">
        <f t="shared" si="342"/>
        <v>194</v>
      </c>
      <c r="S230" s="28">
        <f t="shared" si="343"/>
        <v>59</v>
      </c>
      <c r="T230" s="3">
        <f t="shared" si="344"/>
        <v>60</v>
      </c>
      <c r="U230" s="57">
        <f t="shared" si="345"/>
        <v>260</v>
      </c>
      <c r="V230" s="13" t="s">
        <v>1305</v>
      </c>
      <c r="W230" s="14">
        <v>9</v>
      </c>
      <c r="X230" s="14">
        <v>12</v>
      </c>
      <c r="Y230" s="14">
        <v>6</v>
      </c>
      <c r="Z230" s="4">
        <f t="shared" si="307"/>
        <v>27</v>
      </c>
      <c r="AA230" s="5">
        <f t="shared" si="353"/>
        <v>217</v>
      </c>
      <c r="AB230" s="28">
        <f t="shared" si="354"/>
        <v>15</v>
      </c>
      <c r="AC230" s="76">
        <f t="shared" si="310"/>
        <v>75</v>
      </c>
      <c r="AD230" s="57">
        <f t="shared" si="355"/>
        <v>275</v>
      </c>
      <c r="AE230" s="30" t="s">
        <v>1387</v>
      </c>
      <c r="AF230" s="31">
        <v>14</v>
      </c>
      <c r="AG230" s="31">
        <v>11</v>
      </c>
      <c r="AH230" s="31">
        <v>11</v>
      </c>
      <c r="AI230" s="4">
        <f t="shared" si="312"/>
        <v>36</v>
      </c>
      <c r="AJ230" s="5">
        <f t="shared" si="356"/>
        <v>206</v>
      </c>
      <c r="AK230" s="28">
        <f t="shared" si="357"/>
        <v>51</v>
      </c>
      <c r="AL230" s="3">
        <f t="shared" si="315"/>
        <v>126</v>
      </c>
      <c r="AM230" s="5">
        <f t="shared" si="358"/>
        <v>277</v>
      </c>
      <c r="AN230" s="30" t="s">
        <v>1825</v>
      </c>
      <c r="AO230" s="31">
        <v>11</v>
      </c>
      <c r="AP230" s="31">
        <v>8</v>
      </c>
      <c r="AQ230" s="31">
        <v>13</v>
      </c>
      <c r="AR230" s="5">
        <f t="shared" si="346"/>
        <v>32</v>
      </c>
      <c r="AS230" s="5">
        <f t="shared" si="359"/>
        <v>225</v>
      </c>
      <c r="AT230" s="28">
        <f t="shared" si="347"/>
        <v>12</v>
      </c>
      <c r="AU230" s="3">
        <f t="shared" si="301"/>
        <v>138</v>
      </c>
      <c r="AV230" s="5">
        <f t="shared" si="318"/>
        <v>288</v>
      </c>
      <c r="AW230" s="13" t="s">
        <v>2061</v>
      </c>
      <c r="AX230" s="14">
        <v>15</v>
      </c>
      <c r="AY230" s="14">
        <v>9</v>
      </c>
      <c r="AZ230" s="14">
        <v>12</v>
      </c>
      <c r="BA230" s="5">
        <f t="shared" si="334"/>
        <v>36</v>
      </c>
      <c r="BB230" s="5">
        <f t="shared" si="360"/>
        <v>155</v>
      </c>
      <c r="BC230" s="28">
        <f t="shared" si="337"/>
        <v>67</v>
      </c>
      <c r="BD230" s="3">
        <f t="shared" si="335"/>
        <v>205</v>
      </c>
      <c r="BE230" s="5">
        <f t="shared" si="321"/>
        <v>269</v>
      </c>
      <c r="BF230" s="13" t="s">
        <v>2266</v>
      </c>
      <c r="BG230" s="14">
        <v>16</v>
      </c>
      <c r="BH230" s="14">
        <v>9</v>
      </c>
      <c r="BI230" s="14">
        <v>10</v>
      </c>
      <c r="BJ230" s="5">
        <f t="shared" si="336"/>
        <v>35</v>
      </c>
      <c r="BK230" s="5">
        <f t="shared" si="329"/>
        <v>180</v>
      </c>
      <c r="BL230" s="28">
        <f t="shared" si="362"/>
        <v>44</v>
      </c>
      <c r="BM230" s="3">
        <f t="shared" si="352"/>
        <v>249</v>
      </c>
      <c r="BN230" s="5">
        <f t="shared" si="322"/>
        <v>265</v>
      </c>
      <c r="BO230" s="13"/>
      <c r="BP230" s="14"/>
      <c r="BQ230" s="14"/>
      <c r="BR230" s="14"/>
      <c r="BS230" s="5">
        <f t="shared" si="279"/>
        <v>0</v>
      </c>
      <c r="BT230" s="5" t="str">
        <f t="shared" si="332"/>
        <v/>
      </c>
      <c r="BU230" s="35">
        <f>IF(BT230="",0,BS$368+1-BT230)</f>
        <v>0</v>
      </c>
      <c r="BV230" s="3">
        <f t="shared" si="280"/>
        <v>249</v>
      </c>
      <c r="BW230" s="5">
        <f t="shared" si="333"/>
        <v>269</v>
      </c>
    </row>
    <row r="231" spans="2:75">
      <c r="B231" s="36" t="s">
        <v>506</v>
      </c>
      <c r="C231" s="41" t="s">
        <v>44</v>
      </c>
      <c r="D231" s="75" t="s">
        <v>813</v>
      </c>
      <c r="E231" s="54" t="s">
        <v>310</v>
      </c>
      <c r="F231" s="71">
        <v>11</v>
      </c>
      <c r="G231" s="71">
        <v>10</v>
      </c>
      <c r="H231" s="71">
        <v>8</v>
      </c>
      <c r="I231" s="4">
        <f>SUM(F231:H231)</f>
        <v>29</v>
      </c>
      <c r="J231" s="4">
        <f>IF(E231="","",RANK(I231,I$6:I$366))</f>
        <v>218</v>
      </c>
      <c r="K231" s="4">
        <f>IF(J231="",0,I$368+1-J231)</f>
        <v>30</v>
      </c>
      <c r="L231" s="57">
        <f>IF(E231="","",RANK(K231,K$6:K$366))</f>
        <v>218</v>
      </c>
      <c r="M231" s="13" t="s">
        <v>1009</v>
      </c>
      <c r="N231" s="14">
        <v>12</v>
      </c>
      <c r="O231" s="14">
        <v>16</v>
      </c>
      <c r="P231" s="14">
        <v>14</v>
      </c>
      <c r="Q231" s="4">
        <f t="shared" si="341"/>
        <v>42</v>
      </c>
      <c r="R231" s="5">
        <f t="shared" si="342"/>
        <v>94</v>
      </c>
      <c r="S231" s="28">
        <f t="shared" si="343"/>
        <v>159</v>
      </c>
      <c r="T231" s="3">
        <f t="shared" si="344"/>
        <v>189</v>
      </c>
      <c r="U231" s="57">
        <f t="shared" si="345"/>
        <v>169</v>
      </c>
      <c r="V231" s="13" t="s">
        <v>1155</v>
      </c>
      <c r="W231" s="14">
        <v>13</v>
      </c>
      <c r="X231" s="14">
        <v>13</v>
      </c>
      <c r="Y231" s="14">
        <v>14</v>
      </c>
      <c r="Z231" s="4">
        <f t="shared" si="307"/>
        <v>40</v>
      </c>
      <c r="AA231" s="5">
        <f t="shared" si="353"/>
        <v>117</v>
      </c>
      <c r="AB231" s="28">
        <f t="shared" si="354"/>
        <v>115</v>
      </c>
      <c r="AC231" s="76">
        <f t="shared" si="310"/>
        <v>304</v>
      </c>
      <c r="AD231" s="57">
        <f t="shared" si="355"/>
        <v>156</v>
      </c>
      <c r="AE231" s="30" t="s">
        <v>1557</v>
      </c>
      <c r="AF231" s="31">
        <v>15</v>
      </c>
      <c r="AG231" s="31">
        <v>15</v>
      </c>
      <c r="AH231" s="31">
        <v>15</v>
      </c>
      <c r="AI231" s="4">
        <f t="shared" si="312"/>
        <v>45</v>
      </c>
      <c r="AJ231" s="5">
        <f t="shared" si="356"/>
        <v>40</v>
      </c>
      <c r="AK231" s="28">
        <f t="shared" si="357"/>
        <v>217</v>
      </c>
      <c r="AL231" s="3">
        <f t="shared" si="315"/>
        <v>521</v>
      </c>
      <c r="AM231" s="5">
        <f t="shared" si="358"/>
        <v>104</v>
      </c>
      <c r="AN231" s="13" t="s">
        <v>1826</v>
      </c>
      <c r="AO231" s="14">
        <v>9</v>
      </c>
      <c r="AP231" s="14">
        <v>8</v>
      </c>
      <c r="AQ231" s="14">
        <v>14</v>
      </c>
      <c r="AR231" s="5">
        <f t="shared" si="346"/>
        <v>31</v>
      </c>
      <c r="AS231" s="5">
        <f t="shared" si="359"/>
        <v>227</v>
      </c>
      <c r="AT231" s="28">
        <f t="shared" si="347"/>
        <v>10</v>
      </c>
      <c r="AU231" s="3">
        <f t="shared" si="301"/>
        <v>531</v>
      </c>
      <c r="AV231" s="5">
        <f t="shared" si="318"/>
        <v>152</v>
      </c>
      <c r="AW231" s="13" t="s">
        <v>2062</v>
      </c>
      <c r="AX231" s="14">
        <v>11</v>
      </c>
      <c r="AY231" s="14">
        <v>10</v>
      </c>
      <c r="AZ231" s="14">
        <v>7</v>
      </c>
      <c r="BA231" s="5">
        <f t="shared" si="334"/>
        <v>28</v>
      </c>
      <c r="BB231" s="5">
        <f t="shared" si="360"/>
        <v>220</v>
      </c>
      <c r="BC231" s="28">
        <f t="shared" si="337"/>
        <v>2</v>
      </c>
      <c r="BD231" s="3">
        <f t="shared" si="335"/>
        <v>533</v>
      </c>
      <c r="BE231" s="5">
        <f t="shared" si="321"/>
        <v>178</v>
      </c>
      <c r="BF231" s="13" t="s">
        <v>2267</v>
      </c>
      <c r="BG231" s="14">
        <v>13</v>
      </c>
      <c r="BH231" s="14">
        <v>14</v>
      </c>
      <c r="BI231" s="14">
        <v>14</v>
      </c>
      <c r="BJ231" s="5">
        <f t="shared" si="336"/>
        <v>41</v>
      </c>
      <c r="BK231" s="5">
        <f t="shared" si="329"/>
        <v>97</v>
      </c>
      <c r="BL231" s="28">
        <f t="shared" si="362"/>
        <v>127</v>
      </c>
      <c r="BM231" s="3">
        <f t="shared" si="352"/>
        <v>660</v>
      </c>
      <c r="BN231" s="5">
        <f t="shared" si="322"/>
        <v>166</v>
      </c>
      <c r="BO231" s="13" t="s">
        <v>2456</v>
      </c>
      <c r="BP231" s="14">
        <v>9</v>
      </c>
      <c r="BQ231" s="14">
        <v>14</v>
      </c>
      <c r="BR231" s="14">
        <v>15</v>
      </c>
      <c r="BS231" s="5">
        <f t="shared" si="279"/>
        <v>38</v>
      </c>
      <c r="BT231" s="5">
        <f t="shared" si="332"/>
        <v>76</v>
      </c>
      <c r="BU231" s="35">
        <f>IF(BT231="",0,BS$368+1-BT231)</f>
        <v>95</v>
      </c>
      <c r="BV231" s="3">
        <f t="shared" si="280"/>
        <v>755</v>
      </c>
      <c r="BW231" s="5">
        <f t="shared" si="333"/>
        <v>154</v>
      </c>
    </row>
    <row r="232" spans="2:75">
      <c r="B232" s="36" t="s">
        <v>552</v>
      </c>
      <c r="C232" s="41" t="s">
        <v>44</v>
      </c>
      <c r="D232" s="74" t="s">
        <v>687</v>
      </c>
      <c r="E232" s="51" t="s">
        <v>189</v>
      </c>
      <c r="F232" s="4">
        <v>12</v>
      </c>
      <c r="G232" s="4">
        <v>11</v>
      </c>
      <c r="H232" s="4">
        <v>13</v>
      </c>
      <c r="I232" s="4">
        <f>SUM(F232:H232)</f>
        <v>36</v>
      </c>
      <c r="J232" s="4">
        <f>IF(E232="","",RANK(I232,I$6:I$366))</f>
        <v>89</v>
      </c>
      <c r="K232" s="4">
        <f>IF(J232="",0,I$368+1-J232)</f>
        <v>159</v>
      </c>
      <c r="L232" s="57">
        <f>IF(E232="","",RANK(K232,K$6:K$366))</f>
        <v>89</v>
      </c>
      <c r="M232" s="13" t="s">
        <v>1010</v>
      </c>
      <c r="N232" s="14">
        <v>14</v>
      </c>
      <c r="O232" s="14">
        <v>14</v>
      </c>
      <c r="P232" s="14">
        <v>18</v>
      </c>
      <c r="Q232" s="4">
        <f t="shared" si="341"/>
        <v>46</v>
      </c>
      <c r="R232" s="5">
        <f t="shared" si="342"/>
        <v>39</v>
      </c>
      <c r="S232" s="28">
        <f t="shared" si="343"/>
        <v>214</v>
      </c>
      <c r="T232" s="3">
        <f t="shared" si="344"/>
        <v>373</v>
      </c>
      <c r="U232" s="57">
        <f t="shared" si="345"/>
        <v>39</v>
      </c>
      <c r="V232" s="13" t="s">
        <v>1306</v>
      </c>
      <c r="W232" s="14">
        <v>16</v>
      </c>
      <c r="X232" s="14">
        <v>16</v>
      </c>
      <c r="Y232" s="14">
        <v>13</v>
      </c>
      <c r="Z232" s="4">
        <f t="shared" si="307"/>
        <v>45</v>
      </c>
      <c r="AA232" s="5">
        <f t="shared" si="353"/>
        <v>53</v>
      </c>
      <c r="AB232" s="28">
        <f t="shared" si="354"/>
        <v>179</v>
      </c>
      <c r="AC232" s="76">
        <f t="shared" si="310"/>
        <v>552</v>
      </c>
      <c r="AD232" s="57">
        <f t="shared" si="355"/>
        <v>26</v>
      </c>
      <c r="AE232" s="30" t="s">
        <v>1558</v>
      </c>
      <c r="AF232" s="31">
        <v>16</v>
      </c>
      <c r="AG232" s="31">
        <v>14</v>
      </c>
      <c r="AH232" s="31">
        <v>14</v>
      </c>
      <c r="AI232" s="4">
        <f t="shared" si="312"/>
        <v>44</v>
      </c>
      <c r="AJ232" s="5">
        <f t="shared" si="356"/>
        <v>53</v>
      </c>
      <c r="AK232" s="28">
        <f t="shared" si="357"/>
        <v>204</v>
      </c>
      <c r="AL232" s="3">
        <f t="shared" si="315"/>
        <v>756</v>
      </c>
      <c r="AM232" s="5">
        <f t="shared" si="358"/>
        <v>22</v>
      </c>
      <c r="AN232" s="13" t="s">
        <v>1827</v>
      </c>
      <c r="AO232" s="14">
        <v>16</v>
      </c>
      <c r="AP232" s="14">
        <v>11</v>
      </c>
      <c r="AQ232" s="14">
        <v>14</v>
      </c>
      <c r="AR232" s="5">
        <f t="shared" si="346"/>
        <v>41</v>
      </c>
      <c r="AS232" s="5">
        <f t="shared" si="359"/>
        <v>102</v>
      </c>
      <c r="AT232" s="28">
        <f t="shared" si="347"/>
        <v>135</v>
      </c>
      <c r="AU232" s="3">
        <f t="shared" si="301"/>
        <v>891</v>
      </c>
      <c r="AV232" s="5">
        <f t="shared" si="318"/>
        <v>25</v>
      </c>
      <c r="AW232" s="187" t="s">
        <v>2063</v>
      </c>
      <c r="AX232" s="14">
        <v>16</v>
      </c>
      <c r="AY232" s="4">
        <v>11</v>
      </c>
      <c r="AZ232" s="5">
        <v>10</v>
      </c>
      <c r="BA232" s="5">
        <f t="shared" si="334"/>
        <v>37</v>
      </c>
      <c r="BB232" s="5">
        <f t="shared" si="360"/>
        <v>136</v>
      </c>
      <c r="BC232" s="28">
        <f t="shared" si="337"/>
        <v>86</v>
      </c>
      <c r="BD232" s="3">
        <f t="shared" si="335"/>
        <v>977</v>
      </c>
      <c r="BE232" s="5">
        <f t="shared" si="321"/>
        <v>36</v>
      </c>
      <c r="BF232" s="13" t="s">
        <v>197</v>
      </c>
      <c r="BG232" s="14">
        <v>15</v>
      </c>
      <c r="BH232" s="14">
        <v>13</v>
      </c>
      <c r="BI232" s="14">
        <v>12</v>
      </c>
      <c r="BJ232" s="5">
        <f t="shared" si="336"/>
        <v>40</v>
      </c>
      <c r="BK232" s="5">
        <f t="shared" si="329"/>
        <v>110</v>
      </c>
      <c r="BL232" s="28">
        <f t="shared" si="362"/>
        <v>114</v>
      </c>
      <c r="BM232" s="3">
        <f t="shared" si="352"/>
        <v>1091</v>
      </c>
      <c r="BN232" s="5">
        <f t="shared" si="322"/>
        <v>38</v>
      </c>
      <c r="BO232" s="13" t="s">
        <v>2457</v>
      </c>
      <c r="BP232" s="14">
        <v>13</v>
      </c>
      <c r="BQ232" s="14">
        <v>12</v>
      </c>
      <c r="BR232" s="14">
        <v>11</v>
      </c>
      <c r="BS232" s="5">
        <f t="shared" ref="BS232:BS233" si="363">SUM(BP232:BR232)</f>
        <v>36</v>
      </c>
      <c r="BT232" s="5">
        <f t="shared" si="332"/>
        <v>105</v>
      </c>
      <c r="BU232" s="35">
        <f t="shared" ref="BU232:BU242" si="364">IF(BT232="",0,BS$368+1-BT232)</f>
        <v>66</v>
      </c>
      <c r="BV232" s="3">
        <f t="shared" si="280"/>
        <v>1157</v>
      </c>
      <c r="BW232" s="5">
        <f t="shared" ref="BW232:BW242" si="365">IF(BV232=0,"",RANK(BV232,BV$6:BV$367))</f>
        <v>42</v>
      </c>
    </row>
    <row r="233" spans="2:75">
      <c r="B233" s="36" t="s">
        <v>1382</v>
      </c>
      <c r="C233" s="41" t="s">
        <v>44</v>
      </c>
      <c r="D233" s="74" t="s">
        <v>1381</v>
      </c>
      <c r="E233" s="51"/>
      <c r="F233" s="4"/>
      <c r="G233" s="4"/>
      <c r="H233" s="4"/>
      <c r="I233" s="4"/>
      <c r="J233" s="4"/>
      <c r="K233" s="4"/>
      <c r="L233" s="57"/>
      <c r="M233" s="13"/>
      <c r="N233" s="14"/>
      <c r="O233" s="14"/>
      <c r="P233" s="14"/>
      <c r="Q233" s="4"/>
      <c r="R233" s="5"/>
      <c r="S233" s="28"/>
      <c r="T233" s="3"/>
      <c r="U233" s="57"/>
      <c r="V233" s="30" t="s">
        <v>1307</v>
      </c>
      <c r="W233" s="31">
        <v>13</v>
      </c>
      <c r="X233" s="31">
        <v>15</v>
      </c>
      <c r="Y233" s="31">
        <v>16</v>
      </c>
      <c r="Z233" s="4">
        <f t="shared" si="307"/>
        <v>44</v>
      </c>
      <c r="AA233" s="5">
        <f t="shared" si="353"/>
        <v>65</v>
      </c>
      <c r="AB233" s="28">
        <f t="shared" si="354"/>
        <v>167</v>
      </c>
      <c r="AC233" s="76">
        <f t="shared" si="310"/>
        <v>167</v>
      </c>
      <c r="AD233" s="57">
        <f t="shared" si="355"/>
        <v>231</v>
      </c>
      <c r="AE233" s="30"/>
      <c r="AF233" s="31"/>
      <c r="AG233" s="31"/>
      <c r="AH233" s="31"/>
      <c r="AI233" s="4">
        <f t="shared" si="312"/>
        <v>0</v>
      </c>
      <c r="AJ233" s="5" t="str">
        <f t="shared" si="356"/>
        <v/>
      </c>
      <c r="AK233" s="28">
        <f t="shared" si="357"/>
        <v>0</v>
      </c>
      <c r="AL233" s="3">
        <f t="shared" si="315"/>
        <v>167</v>
      </c>
      <c r="AM233" s="5">
        <f t="shared" si="358"/>
        <v>261</v>
      </c>
      <c r="AN233" s="13" t="s">
        <v>1828</v>
      </c>
      <c r="AO233" s="14">
        <v>16</v>
      </c>
      <c r="AP233" s="14">
        <v>13</v>
      </c>
      <c r="AQ233" s="14">
        <v>13</v>
      </c>
      <c r="AR233" s="5">
        <f t="shared" si="346"/>
        <v>42</v>
      </c>
      <c r="AS233" s="5">
        <f t="shared" si="359"/>
        <v>78</v>
      </c>
      <c r="AT233" s="28">
        <f t="shared" si="347"/>
        <v>159</v>
      </c>
      <c r="AU233" s="3">
        <f t="shared" si="301"/>
        <v>326</v>
      </c>
      <c r="AV233" s="5">
        <f t="shared" si="318"/>
        <v>228</v>
      </c>
      <c r="AW233" s="13"/>
      <c r="AX233" s="14"/>
      <c r="AY233" s="14"/>
      <c r="AZ233" s="14"/>
      <c r="BA233" s="5">
        <f t="shared" si="334"/>
        <v>0</v>
      </c>
      <c r="BB233" s="5" t="str">
        <f t="shared" si="360"/>
        <v/>
      </c>
      <c r="BC233" s="28">
        <f t="shared" si="337"/>
        <v>0</v>
      </c>
      <c r="BD233" s="3">
        <f t="shared" si="335"/>
        <v>326</v>
      </c>
      <c r="BE233" s="5">
        <f t="shared" si="321"/>
        <v>241</v>
      </c>
      <c r="BF233" s="13" t="s">
        <v>2268</v>
      </c>
      <c r="BG233" s="14">
        <v>16</v>
      </c>
      <c r="BH233" s="14">
        <v>16</v>
      </c>
      <c r="BI233" s="14">
        <v>14</v>
      </c>
      <c r="BJ233" s="5">
        <f t="shared" ref="BJ233" si="366">SUM(BG233:BI233)</f>
        <v>46</v>
      </c>
      <c r="BK233" s="5">
        <f t="shared" si="329"/>
        <v>29</v>
      </c>
      <c r="BL233" s="28">
        <f t="shared" si="362"/>
        <v>195</v>
      </c>
      <c r="BM233" s="3">
        <f t="shared" si="352"/>
        <v>521</v>
      </c>
      <c r="BN233" s="5">
        <f t="shared" si="322"/>
        <v>205</v>
      </c>
      <c r="BO233" s="13" t="s">
        <v>2458</v>
      </c>
      <c r="BP233" s="14">
        <v>20</v>
      </c>
      <c r="BQ233" s="14">
        <v>12</v>
      </c>
      <c r="BR233" s="14">
        <v>19</v>
      </c>
      <c r="BS233" s="5">
        <f t="shared" si="363"/>
        <v>51</v>
      </c>
      <c r="BT233" s="5">
        <f t="shared" si="332"/>
        <v>1</v>
      </c>
      <c r="BU233" s="35">
        <f t="shared" si="364"/>
        <v>170</v>
      </c>
      <c r="BV233" s="3">
        <f t="shared" si="280"/>
        <v>691</v>
      </c>
      <c r="BW233" s="5">
        <f t="shared" si="365"/>
        <v>171</v>
      </c>
    </row>
    <row r="234" spans="2:75">
      <c r="B234" s="36" t="s">
        <v>428</v>
      </c>
      <c r="C234" s="41" t="s">
        <v>44</v>
      </c>
      <c r="D234" s="74" t="s">
        <v>714</v>
      </c>
      <c r="E234" s="51" t="s">
        <v>207</v>
      </c>
      <c r="F234" s="4">
        <v>11</v>
      </c>
      <c r="G234" s="4">
        <v>10</v>
      </c>
      <c r="H234" s="4">
        <v>14</v>
      </c>
      <c r="I234" s="4">
        <f>SUM(F234:H234)</f>
        <v>35</v>
      </c>
      <c r="J234" s="4">
        <f>IF(E234="","",RANK(I234,I$6:I$366))</f>
        <v>108</v>
      </c>
      <c r="K234" s="4">
        <f>IF(J234="",0,I$368+1-J234)</f>
        <v>140</v>
      </c>
      <c r="L234" s="57">
        <f>IF(E234="","",RANK(K234,K$6:K$366))</f>
        <v>108</v>
      </c>
      <c r="M234" s="13" t="s">
        <v>1011</v>
      </c>
      <c r="N234" s="14">
        <v>11</v>
      </c>
      <c r="O234" s="14">
        <v>13</v>
      </c>
      <c r="P234" s="14">
        <v>16</v>
      </c>
      <c r="Q234" s="4">
        <f t="shared" ref="Q234:Q249" si="367">SUM(N234:P234)</f>
        <v>40</v>
      </c>
      <c r="R234" s="5">
        <f t="shared" ref="R234:R249" si="368">IF(M234="","",RANK(Q234,Q$6:Q$367))</f>
        <v>130</v>
      </c>
      <c r="S234" s="28">
        <f t="shared" ref="S234:S249" si="369">IF(R234="",0,Q$368+1-R234)</f>
        <v>123</v>
      </c>
      <c r="T234" s="3">
        <f t="shared" ref="T234:T249" si="370">S234+K234</f>
        <v>263</v>
      </c>
      <c r="U234" s="57">
        <f t="shared" ref="U234:U249" si="371">IF(T234=0,"",RANK(T234,T$6:T$367))</f>
        <v>118</v>
      </c>
      <c r="V234" s="30" t="s">
        <v>1308</v>
      </c>
      <c r="W234" s="31">
        <v>19</v>
      </c>
      <c r="X234" s="31">
        <v>14</v>
      </c>
      <c r="Y234" s="31">
        <v>16</v>
      </c>
      <c r="Z234" s="4">
        <f t="shared" si="307"/>
        <v>49</v>
      </c>
      <c r="AA234" s="5">
        <f t="shared" si="353"/>
        <v>24</v>
      </c>
      <c r="AB234" s="28">
        <f t="shared" si="354"/>
        <v>208</v>
      </c>
      <c r="AC234" s="76">
        <f t="shared" si="310"/>
        <v>471</v>
      </c>
      <c r="AD234" s="57">
        <f t="shared" si="355"/>
        <v>56</v>
      </c>
      <c r="AE234" s="30" t="s">
        <v>1559</v>
      </c>
      <c r="AF234" s="31">
        <v>14</v>
      </c>
      <c r="AG234" s="31">
        <v>10</v>
      </c>
      <c r="AH234" s="31">
        <v>14</v>
      </c>
      <c r="AI234" s="4">
        <f t="shared" si="312"/>
        <v>38</v>
      </c>
      <c r="AJ234" s="5">
        <f t="shared" si="356"/>
        <v>177</v>
      </c>
      <c r="AK234" s="28">
        <f t="shared" si="357"/>
        <v>80</v>
      </c>
      <c r="AL234" s="3">
        <f t="shared" si="315"/>
        <v>551</v>
      </c>
      <c r="AM234" s="5">
        <f t="shared" si="358"/>
        <v>91</v>
      </c>
      <c r="AN234" s="13" t="s">
        <v>1829</v>
      </c>
      <c r="AO234" s="14">
        <v>11</v>
      </c>
      <c r="AP234" s="14">
        <v>11</v>
      </c>
      <c r="AQ234" s="14">
        <v>14</v>
      </c>
      <c r="AR234" s="5">
        <f t="shared" si="346"/>
        <v>36</v>
      </c>
      <c r="AS234" s="5">
        <f t="shared" si="359"/>
        <v>188</v>
      </c>
      <c r="AT234" s="28">
        <f t="shared" si="347"/>
        <v>49</v>
      </c>
      <c r="AU234" s="3">
        <f t="shared" si="301"/>
        <v>600</v>
      </c>
      <c r="AV234" s="5">
        <f t="shared" si="318"/>
        <v>120</v>
      </c>
      <c r="AW234" s="13" t="s">
        <v>2064</v>
      </c>
      <c r="AX234" s="14">
        <v>12</v>
      </c>
      <c r="AY234" s="14">
        <v>15</v>
      </c>
      <c r="AZ234" s="14">
        <v>14</v>
      </c>
      <c r="BA234" s="5">
        <f t="shared" si="334"/>
        <v>41</v>
      </c>
      <c r="BB234" s="5">
        <f t="shared" si="360"/>
        <v>62</v>
      </c>
      <c r="BC234" s="28">
        <f t="shared" si="337"/>
        <v>160</v>
      </c>
      <c r="BD234" s="3">
        <f t="shared" si="335"/>
        <v>760</v>
      </c>
      <c r="BE234" s="5">
        <f t="shared" si="321"/>
        <v>90</v>
      </c>
      <c r="BF234" s="13" t="s">
        <v>2269</v>
      </c>
      <c r="BG234" s="14">
        <v>14</v>
      </c>
      <c r="BH234" s="14">
        <v>17</v>
      </c>
      <c r="BI234" s="14">
        <v>19</v>
      </c>
      <c r="BJ234" s="5">
        <f t="shared" si="336"/>
        <v>50</v>
      </c>
      <c r="BK234" s="5">
        <f t="shared" si="329"/>
        <v>4</v>
      </c>
      <c r="BL234" s="28">
        <f t="shared" si="362"/>
        <v>220</v>
      </c>
      <c r="BM234" s="3">
        <f t="shared" si="352"/>
        <v>980</v>
      </c>
      <c r="BN234" s="5">
        <f t="shared" si="322"/>
        <v>65</v>
      </c>
      <c r="BO234" s="13" t="s">
        <v>2459</v>
      </c>
      <c r="BP234" s="14">
        <v>15</v>
      </c>
      <c r="BQ234" s="14">
        <v>10</v>
      </c>
      <c r="BR234" s="14">
        <v>13</v>
      </c>
      <c r="BS234" s="5">
        <f t="shared" si="279"/>
        <v>38</v>
      </c>
      <c r="BT234" s="5">
        <f t="shared" si="332"/>
        <v>76</v>
      </c>
      <c r="BU234" s="35">
        <f t="shared" si="364"/>
        <v>95</v>
      </c>
      <c r="BV234" s="3">
        <f t="shared" si="280"/>
        <v>1075</v>
      </c>
      <c r="BW234" s="5">
        <f t="shared" si="365"/>
        <v>63</v>
      </c>
    </row>
    <row r="235" spans="2:75">
      <c r="B235" s="36" t="s">
        <v>497</v>
      </c>
      <c r="C235" s="41" t="s">
        <v>44</v>
      </c>
      <c r="D235" s="74" t="s">
        <v>804</v>
      </c>
      <c r="E235" s="51" t="s">
        <v>297</v>
      </c>
      <c r="F235" s="4">
        <v>10</v>
      </c>
      <c r="G235" s="4">
        <v>10</v>
      </c>
      <c r="H235" s="4">
        <v>10</v>
      </c>
      <c r="I235" s="4">
        <f>SUM(F235:H235)</f>
        <v>30</v>
      </c>
      <c r="J235" s="4">
        <f>IF(E235="","",RANK(I235,I$6:I$366))</f>
        <v>205</v>
      </c>
      <c r="K235" s="4">
        <f>IF(J235="",0,I$368+1-J235)</f>
        <v>43</v>
      </c>
      <c r="L235" s="57">
        <f>IF(E235="","",RANK(K235,K$6:K$366))</f>
        <v>205</v>
      </c>
      <c r="M235" s="30" t="s">
        <v>1012</v>
      </c>
      <c r="N235" s="31">
        <v>12</v>
      </c>
      <c r="O235" s="31">
        <v>14</v>
      </c>
      <c r="P235" s="31">
        <v>15</v>
      </c>
      <c r="Q235" s="4">
        <f t="shared" si="367"/>
        <v>41</v>
      </c>
      <c r="R235" s="5">
        <f t="shared" si="368"/>
        <v>109</v>
      </c>
      <c r="S235" s="28">
        <f t="shared" si="369"/>
        <v>144</v>
      </c>
      <c r="T235" s="3">
        <f t="shared" si="370"/>
        <v>187</v>
      </c>
      <c r="U235" s="57">
        <f t="shared" si="371"/>
        <v>172</v>
      </c>
      <c r="V235" s="13" t="s">
        <v>1309</v>
      </c>
      <c r="W235" s="14">
        <v>14</v>
      </c>
      <c r="X235" s="14">
        <v>13</v>
      </c>
      <c r="Y235" s="14">
        <v>16</v>
      </c>
      <c r="Z235" s="4">
        <f t="shared" si="307"/>
        <v>43</v>
      </c>
      <c r="AA235" s="5">
        <f t="shared" si="353"/>
        <v>77</v>
      </c>
      <c r="AB235" s="28">
        <f t="shared" si="354"/>
        <v>155</v>
      </c>
      <c r="AC235" s="76">
        <f t="shared" si="310"/>
        <v>342</v>
      </c>
      <c r="AD235" s="57">
        <f t="shared" si="355"/>
        <v>135</v>
      </c>
      <c r="AE235" s="30" t="s">
        <v>1560</v>
      </c>
      <c r="AF235" s="31">
        <v>15</v>
      </c>
      <c r="AG235" s="31">
        <v>17</v>
      </c>
      <c r="AH235" s="31">
        <v>14</v>
      </c>
      <c r="AI235" s="4">
        <f t="shared" si="312"/>
        <v>46</v>
      </c>
      <c r="AJ235" s="5">
        <f t="shared" si="356"/>
        <v>26</v>
      </c>
      <c r="AK235" s="28">
        <f t="shared" si="357"/>
        <v>231</v>
      </c>
      <c r="AL235" s="3">
        <f t="shared" si="315"/>
        <v>573</v>
      </c>
      <c r="AM235" s="5">
        <f t="shared" si="358"/>
        <v>81</v>
      </c>
      <c r="AN235" s="13" t="s">
        <v>1830</v>
      </c>
      <c r="AO235" s="14">
        <v>15</v>
      </c>
      <c r="AP235" s="14">
        <v>17</v>
      </c>
      <c r="AQ235" s="14">
        <v>12</v>
      </c>
      <c r="AR235" s="5">
        <f t="shared" si="346"/>
        <v>44</v>
      </c>
      <c r="AS235" s="5">
        <f t="shared" si="359"/>
        <v>56</v>
      </c>
      <c r="AT235" s="28">
        <f t="shared" si="347"/>
        <v>181</v>
      </c>
      <c r="AU235" s="3">
        <f t="shared" si="301"/>
        <v>754</v>
      </c>
      <c r="AV235" s="5">
        <f t="shared" si="318"/>
        <v>56</v>
      </c>
      <c r="AW235" s="13" t="s">
        <v>2065</v>
      </c>
      <c r="AX235" s="14">
        <v>18</v>
      </c>
      <c r="AY235" s="14">
        <v>18</v>
      </c>
      <c r="AZ235" s="14">
        <v>18</v>
      </c>
      <c r="BA235" s="5">
        <f t="shared" si="334"/>
        <v>54</v>
      </c>
      <c r="BB235" s="5">
        <f t="shared" si="360"/>
        <v>2</v>
      </c>
      <c r="BC235" s="28">
        <f t="shared" si="337"/>
        <v>220</v>
      </c>
      <c r="BD235" s="3">
        <f t="shared" si="335"/>
        <v>974</v>
      </c>
      <c r="BE235" s="5">
        <f t="shared" si="321"/>
        <v>37</v>
      </c>
      <c r="BF235" s="13" t="s">
        <v>2270</v>
      </c>
      <c r="BG235" s="14">
        <v>16</v>
      </c>
      <c r="BH235" s="14">
        <v>14</v>
      </c>
      <c r="BI235" s="14">
        <v>8</v>
      </c>
      <c r="BJ235" s="5">
        <f t="shared" si="336"/>
        <v>38</v>
      </c>
      <c r="BK235" s="5">
        <f t="shared" si="329"/>
        <v>145</v>
      </c>
      <c r="BL235" s="28">
        <f t="shared" si="362"/>
        <v>79</v>
      </c>
      <c r="BM235" s="3">
        <f t="shared" si="352"/>
        <v>1053</v>
      </c>
      <c r="BN235" s="5">
        <f t="shared" si="322"/>
        <v>48</v>
      </c>
      <c r="BO235" s="13" t="s">
        <v>2460</v>
      </c>
      <c r="BP235" s="14">
        <v>10</v>
      </c>
      <c r="BQ235" s="14">
        <v>10</v>
      </c>
      <c r="BR235" s="14">
        <v>11</v>
      </c>
      <c r="BS235" s="5">
        <f t="shared" si="279"/>
        <v>31</v>
      </c>
      <c r="BT235" s="5">
        <f t="shared" si="332"/>
        <v>147</v>
      </c>
      <c r="BU235" s="35">
        <f t="shared" si="364"/>
        <v>24</v>
      </c>
      <c r="BV235" s="3">
        <f t="shared" si="280"/>
        <v>1077</v>
      </c>
      <c r="BW235" s="5">
        <f t="shared" si="365"/>
        <v>62</v>
      </c>
    </row>
    <row r="236" spans="2:75">
      <c r="B236" s="52" t="s">
        <v>371</v>
      </c>
      <c r="C236" s="41" t="s">
        <v>44</v>
      </c>
      <c r="D236" s="74" t="s">
        <v>643</v>
      </c>
      <c r="E236" s="51" t="s">
        <v>153</v>
      </c>
      <c r="F236" s="4">
        <v>11</v>
      </c>
      <c r="G236" s="4">
        <v>10</v>
      </c>
      <c r="H236" s="4">
        <v>18</v>
      </c>
      <c r="I236" s="4">
        <f>SUM(F236:H236)</f>
        <v>39</v>
      </c>
      <c r="J236" s="4">
        <f>IF(E236="","",RANK(I236,I$6:I$366))</f>
        <v>53</v>
      </c>
      <c r="K236" s="4">
        <f>IF(J236="",0,I$368+1-J236)</f>
        <v>195</v>
      </c>
      <c r="L236" s="57">
        <f>IF(E236="","",RANK(K236,K$6:K$366))</f>
        <v>53</v>
      </c>
      <c r="M236" s="13" t="s">
        <v>1013</v>
      </c>
      <c r="N236" s="14">
        <v>14</v>
      </c>
      <c r="O236" s="14">
        <v>16</v>
      </c>
      <c r="P236" s="14">
        <v>13</v>
      </c>
      <c r="Q236" s="4">
        <f t="shared" si="367"/>
        <v>43</v>
      </c>
      <c r="R236" s="5">
        <f t="shared" si="368"/>
        <v>79</v>
      </c>
      <c r="S236" s="28">
        <f t="shared" si="369"/>
        <v>174</v>
      </c>
      <c r="T236" s="3">
        <f t="shared" si="370"/>
        <v>369</v>
      </c>
      <c r="U236" s="57">
        <f t="shared" si="371"/>
        <v>42</v>
      </c>
      <c r="V236" s="13" t="s">
        <v>1310</v>
      </c>
      <c r="W236" s="14">
        <v>12</v>
      </c>
      <c r="X236" s="14">
        <v>11</v>
      </c>
      <c r="Y236" s="14">
        <v>15</v>
      </c>
      <c r="Z236" s="4">
        <f t="shared" si="307"/>
        <v>38</v>
      </c>
      <c r="AA236" s="5">
        <f t="shared" si="353"/>
        <v>142</v>
      </c>
      <c r="AB236" s="28">
        <f t="shared" si="354"/>
        <v>90</v>
      </c>
      <c r="AC236" s="76">
        <f t="shared" si="310"/>
        <v>459</v>
      </c>
      <c r="AD236" s="57">
        <f t="shared" si="355"/>
        <v>62</v>
      </c>
      <c r="AE236" s="30" t="s">
        <v>1561</v>
      </c>
      <c r="AF236" s="31">
        <v>17</v>
      </c>
      <c r="AG236" s="31">
        <v>11</v>
      </c>
      <c r="AH236" s="31">
        <v>16</v>
      </c>
      <c r="AI236" s="4">
        <f t="shared" si="312"/>
        <v>44</v>
      </c>
      <c r="AJ236" s="5">
        <f t="shared" si="356"/>
        <v>53</v>
      </c>
      <c r="AK236" s="28">
        <f t="shared" si="357"/>
        <v>204</v>
      </c>
      <c r="AL236" s="3">
        <f t="shared" si="315"/>
        <v>663</v>
      </c>
      <c r="AM236" s="5">
        <f t="shared" si="358"/>
        <v>41</v>
      </c>
      <c r="AN236" s="13" t="s">
        <v>1831</v>
      </c>
      <c r="AO236" s="14">
        <v>13</v>
      </c>
      <c r="AP236" s="14">
        <v>11</v>
      </c>
      <c r="AQ236" s="14">
        <v>15</v>
      </c>
      <c r="AR236" s="5">
        <f t="shared" si="346"/>
        <v>39</v>
      </c>
      <c r="AS236" s="5">
        <f t="shared" si="359"/>
        <v>135</v>
      </c>
      <c r="AT236" s="28">
        <f t="shared" si="347"/>
        <v>102</v>
      </c>
      <c r="AU236" s="3">
        <f t="shared" si="301"/>
        <v>765</v>
      </c>
      <c r="AV236" s="5">
        <f t="shared" si="318"/>
        <v>53</v>
      </c>
      <c r="AW236" s="13" t="s">
        <v>2066</v>
      </c>
      <c r="AX236" s="14">
        <v>11</v>
      </c>
      <c r="AY236" s="14">
        <v>14</v>
      </c>
      <c r="AZ236" s="14">
        <v>13</v>
      </c>
      <c r="BA236" s="5">
        <f t="shared" si="334"/>
        <v>38</v>
      </c>
      <c r="BB236" s="5">
        <f t="shared" si="360"/>
        <v>115</v>
      </c>
      <c r="BC236" s="28">
        <f t="shared" si="337"/>
        <v>107</v>
      </c>
      <c r="BD236" s="3">
        <f t="shared" si="335"/>
        <v>872</v>
      </c>
      <c r="BE236" s="5">
        <f t="shared" si="321"/>
        <v>61</v>
      </c>
      <c r="BF236" s="30" t="s">
        <v>2271</v>
      </c>
      <c r="BG236" s="31">
        <v>16</v>
      </c>
      <c r="BH236" s="31">
        <v>14</v>
      </c>
      <c r="BI236" s="31">
        <v>13</v>
      </c>
      <c r="BJ236" s="5">
        <f t="shared" si="336"/>
        <v>43</v>
      </c>
      <c r="BK236" s="5">
        <f t="shared" si="329"/>
        <v>64</v>
      </c>
      <c r="BL236" s="28">
        <f t="shared" si="362"/>
        <v>160</v>
      </c>
      <c r="BM236" s="3">
        <f t="shared" si="352"/>
        <v>1032</v>
      </c>
      <c r="BN236" s="5">
        <f t="shared" si="322"/>
        <v>50</v>
      </c>
      <c r="BO236" s="13"/>
      <c r="BP236" s="14"/>
      <c r="BQ236" s="14"/>
      <c r="BR236" s="14"/>
      <c r="BS236" s="5">
        <f t="shared" si="279"/>
        <v>0</v>
      </c>
      <c r="BT236" s="5" t="str">
        <f t="shared" si="332"/>
        <v/>
      </c>
      <c r="BU236" s="35">
        <f t="shared" si="364"/>
        <v>0</v>
      </c>
      <c r="BV236" s="3">
        <f t="shared" si="280"/>
        <v>1032</v>
      </c>
      <c r="BW236" s="5">
        <f t="shared" si="365"/>
        <v>70</v>
      </c>
    </row>
    <row r="237" spans="2:75">
      <c r="B237" s="36" t="s">
        <v>395</v>
      </c>
      <c r="C237" s="41" t="s">
        <v>44</v>
      </c>
      <c r="D237" s="74" t="s">
        <v>674</v>
      </c>
      <c r="E237" s="51" t="s">
        <v>178</v>
      </c>
      <c r="F237" s="4">
        <v>11</v>
      </c>
      <c r="G237" s="4">
        <v>12</v>
      </c>
      <c r="H237" s="4">
        <v>14</v>
      </c>
      <c r="I237" s="4">
        <f>SUM(F237:H237)</f>
        <v>37</v>
      </c>
      <c r="J237" s="4">
        <f>IF(E237="","",RANK(I237,I$6:I$366))</f>
        <v>74</v>
      </c>
      <c r="K237" s="4">
        <f>IF(J237="",0,I$368+1-J237)</f>
        <v>174</v>
      </c>
      <c r="L237" s="57">
        <f>IF(E237="","",RANK(K237,K$6:K$366))</f>
        <v>74</v>
      </c>
      <c r="M237" s="13" t="s">
        <v>1014</v>
      </c>
      <c r="N237" s="14">
        <v>11</v>
      </c>
      <c r="O237" s="14">
        <v>14</v>
      </c>
      <c r="P237" s="14">
        <v>16</v>
      </c>
      <c r="Q237" s="4">
        <f t="shared" si="367"/>
        <v>41</v>
      </c>
      <c r="R237" s="5">
        <f t="shared" si="368"/>
        <v>109</v>
      </c>
      <c r="S237" s="28">
        <f t="shared" si="369"/>
        <v>144</v>
      </c>
      <c r="T237" s="3">
        <f t="shared" si="370"/>
        <v>318</v>
      </c>
      <c r="U237" s="57">
        <f t="shared" si="371"/>
        <v>72</v>
      </c>
      <c r="V237" s="13" t="s">
        <v>1311</v>
      </c>
      <c r="W237" s="14">
        <v>14</v>
      </c>
      <c r="X237" s="14">
        <v>15</v>
      </c>
      <c r="Y237" s="14">
        <v>14</v>
      </c>
      <c r="Z237" s="4">
        <f t="shared" si="307"/>
        <v>43</v>
      </c>
      <c r="AA237" s="5">
        <f t="shared" si="353"/>
        <v>77</v>
      </c>
      <c r="AB237" s="28">
        <f t="shared" si="354"/>
        <v>155</v>
      </c>
      <c r="AC237" s="76">
        <f t="shared" si="310"/>
        <v>473</v>
      </c>
      <c r="AD237" s="57">
        <f t="shared" si="355"/>
        <v>53</v>
      </c>
      <c r="AE237" s="30" t="s">
        <v>1562</v>
      </c>
      <c r="AF237" s="31">
        <v>14</v>
      </c>
      <c r="AG237" s="31">
        <v>14</v>
      </c>
      <c r="AH237" s="31">
        <v>14</v>
      </c>
      <c r="AI237" s="4">
        <f t="shared" si="312"/>
        <v>42</v>
      </c>
      <c r="AJ237" s="5">
        <f t="shared" si="356"/>
        <v>76</v>
      </c>
      <c r="AK237" s="28">
        <f t="shared" si="357"/>
        <v>181</v>
      </c>
      <c r="AL237" s="3">
        <f t="shared" si="315"/>
        <v>654</v>
      </c>
      <c r="AM237" s="5">
        <f t="shared" si="358"/>
        <v>46</v>
      </c>
      <c r="AN237" s="13" t="s">
        <v>1832</v>
      </c>
      <c r="AO237" s="14">
        <v>10</v>
      </c>
      <c r="AP237" s="14">
        <v>8</v>
      </c>
      <c r="AQ237" s="14">
        <v>13</v>
      </c>
      <c r="AR237" s="5">
        <f t="shared" si="346"/>
        <v>31</v>
      </c>
      <c r="AS237" s="5">
        <f t="shared" si="359"/>
        <v>227</v>
      </c>
      <c r="AT237" s="28">
        <f t="shared" si="347"/>
        <v>10</v>
      </c>
      <c r="AU237" s="3">
        <f t="shared" si="301"/>
        <v>664</v>
      </c>
      <c r="AV237" s="5">
        <f t="shared" si="318"/>
        <v>91</v>
      </c>
      <c r="AW237" s="13" t="s">
        <v>2067</v>
      </c>
      <c r="AX237" s="14">
        <v>14</v>
      </c>
      <c r="AY237" s="14">
        <v>11</v>
      </c>
      <c r="AZ237" s="14">
        <v>12</v>
      </c>
      <c r="BA237" s="5">
        <f t="shared" si="334"/>
        <v>37</v>
      </c>
      <c r="BB237" s="5">
        <f t="shared" si="360"/>
        <v>136</v>
      </c>
      <c r="BC237" s="28">
        <f t="shared" si="337"/>
        <v>86</v>
      </c>
      <c r="BD237" s="3">
        <f t="shared" si="335"/>
        <v>750</v>
      </c>
      <c r="BE237" s="5">
        <f t="shared" si="321"/>
        <v>95</v>
      </c>
      <c r="BF237" s="30"/>
      <c r="BG237" s="31"/>
      <c r="BH237" s="31"/>
      <c r="BI237" s="31"/>
      <c r="BJ237" s="5">
        <f t="shared" si="336"/>
        <v>0</v>
      </c>
      <c r="BK237" s="5" t="str">
        <f t="shared" si="329"/>
        <v/>
      </c>
      <c r="BL237" s="28">
        <f t="shared" si="362"/>
        <v>0</v>
      </c>
      <c r="BM237" s="3">
        <f t="shared" si="352"/>
        <v>750</v>
      </c>
      <c r="BN237" s="5">
        <f t="shared" si="322"/>
        <v>140</v>
      </c>
      <c r="BO237" s="13"/>
      <c r="BP237" s="14"/>
      <c r="BQ237" s="14"/>
      <c r="BR237" s="14"/>
      <c r="BS237" s="5">
        <f t="shared" si="279"/>
        <v>0</v>
      </c>
      <c r="BT237" s="5" t="str">
        <f t="shared" si="332"/>
        <v/>
      </c>
      <c r="BU237" s="35">
        <f t="shared" si="364"/>
        <v>0</v>
      </c>
      <c r="BV237" s="3">
        <f t="shared" si="280"/>
        <v>750</v>
      </c>
      <c r="BW237" s="5">
        <f t="shared" si="365"/>
        <v>156</v>
      </c>
    </row>
    <row r="238" spans="2:75">
      <c r="B238" s="36" t="s">
        <v>553</v>
      </c>
      <c r="C238" s="41" t="s">
        <v>44</v>
      </c>
      <c r="D238" s="74" t="s">
        <v>694</v>
      </c>
      <c r="E238" s="51" t="s">
        <v>195</v>
      </c>
      <c r="F238" s="4">
        <v>11</v>
      </c>
      <c r="G238" s="4">
        <v>14</v>
      </c>
      <c r="H238" s="4">
        <v>11</v>
      </c>
      <c r="I238" s="4">
        <f>SUM(F238:H238)</f>
        <v>36</v>
      </c>
      <c r="J238" s="4">
        <f>IF(E238="","",RANK(I238,I$6:I$366))</f>
        <v>89</v>
      </c>
      <c r="K238" s="4">
        <f>IF(J238="",0,I$368+1-J238)</f>
        <v>159</v>
      </c>
      <c r="L238" s="57">
        <f>IF(E238="","",RANK(K238,K$6:K$366))</f>
        <v>89</v>
      </c>
      <c r="M238" s="13" t="s">
        <v>1015</v>
      </c>
      <c r="N238" s="14">
        <v>12</v>
      </c>
      <c r="O238" s="14">
        <v>13</v>
      </c>
      <c r="P238" s="14">
        <v>14</v>
      </c>
      <c r="Q238" s="5">
        <f t="shared" si="367"/>
        <v>39</v>
      </c>
      <c r="R238" s="5">
        <f t="shared" si="368"/>
        <v>147</v>
      </c>
      <c r="S238" s="28">
        <f t="shared" si="369"/>
        <v>106</v>
      </c>
      <c r="T238" s="3">
        <f t="shared" si="370"/>
        <v>265</v>
      </c>
      <c r="U238" s="57">
        <f t="shared" si="371"/>
        <v>111</v>
      </c>
      <c r="V238" s="13" t="s">
        <v>1312</v>
      </c>
      <c r="W238" s="14">
        <v>13</v>
      </c>
      <c r="X238" s="14">
        <v>13</v>
      </c>
      <c r="Y238" s="14">
        <v>11</v>
      </c>
      <c r="Z238" s="4">
        <f t="shared" si="307"/>
        <v>37</v>
      </c>
      <c r="AA238" s="5">
        <f t="shared" si="353"/>
        <v>152</v>
      </c>
      <c r="AB238" s="28">
        <f t="shared" si="354"/>
        <v>80</v>
      </c>
      <c r="AC238" s="76">
        <f t="shared" si="310"/>
        <v>345</v>
      </c>
      <c r="AD238" s="57">
        <f t="shared" si="355"/>
        <v>130</v>
      </c>
      <c r="AE238" s="30" t="s">
        <v>1563</v>
      </c>
      <c r="AF238" s="31">
        <v>13</v>
      </c>
      <c r="AG238" s="31">
        <v>13</v>
      </c>
      <c r="AH238" s="31">
        <v>12</v>
      </c>
      <c r="AI238" s="4">
        <f t="shared" si="312"/>
        <v>38</v>
      </c>
      <c r="AJ238" s="5">
        <f t="shared" si="356"/>
        <v>177</v>
      </c>
      <c r="AK238" s="28">
        <f t="shared" si="357"/>
        <v>80</v>
      </c>
      <c r="AL238" s="3">
        <f t="shared" si="315"/>
        <v>425</v>
      </c>
      <c r="AM238" s="5">
        <f t="shared" si="358"/>
        <v>156</v>
      </c>
      <c r="AN238" s="30"/>
      <c r="AO238" s="31"/>
      <c r="AP238" s="31"/>
      <c r="AQ238" s="31"/>
      <c r="AR238" s="5">
        <f t="shared" si="346"/>
        <v>0</v>
      </c>
      <c r="AS238" s="5" t="str">
        <f t="shared" si="359"/>
        <v/>
      </c>
      <c r="AT238" s="28">
        <f t="shared" si="347"/>
        <v>0</v>
      </c>
      <c r="AU238" s="3">
        <f t="shared" si="301"/>
        <v>425</v>
      </c>
      <c r="AV238" s="5">
        <f t="shared" si="318"/>
        <v>190</v>
      </c>
      <c r="AW238" s="13"/>
      <c r="AX238" s="14"/>
      <c r="AY238" s="14"/>
      <c r="AZ238" s="14"/>
      <c r="BA238" s="5">
        <f t="shared" si="334"/>
        <v>0</v>
      </c>
      <c r="BB238" s="5" t="str">
        <f t="shared" si="360"/>
        <v/>
      </c>
      <c r="BC238" s="28">
        <f t="shared" si="337"/>
        <v>0</v>
      </c>
      <c r="BD238" s="3">
        <f t="shared" si="335"/>
        <v>425</v>
      </c>
      <c r="BE238" s="5">
        <f t="shared" si="321"/>
        <v>214</v>
      </c>
      <c r="BF238" s="30"/>
      <c r="BG238" s="31"/>
      <c r="BH238" s="31"/>
      <c r="BI238" s="31"/>
      <c r="BJ238" s="5">
        <f t="shared" si="336"/>
        <v>0</v>
      </c>
      <c r="BK238" s="5" t="str">
        <f t="shared" si="329"/>
        <v/>
      </c>
      <c r="BL238" s="28">
        <f t="shared" si="362"/>
        <v>0</v>
      </c>
      <c r="BM238" s="3">
        <f t="shared" si="352"/>
        <v>425</v>
      </c>
      <c r="BN238" s="5">
        <f t="shared" si="322"/>
        <v>225</v>
      </c>
      <c r="BO238" s="13"/>
      <c r="BP238" s="14"/>
      <c r="BQ238" s="14"/>
      <c r="BR238" s="14"/>
      <c r="BS238" s="5">
        <f t="shared" si="279"/>
        <v>0</v>
      </c>
      <c r="BT238" s="5" t="str">
        <f t="shared" si="332"/>
        <v/>
      </c>
      <c r="BU238" s="35">
        <f t="shared" si="364"/>
        <v>0</v>
      </c>
      <c r="BV238" s="3">
        <f t="shared" si="280"/>
        <v>425</v>
      </c>
      <c r="BW238" s="5">
        <f t="shared" si="365"/>
        <v>228</v>
      </c>
    </row>
    <row r="239" spans="2:75">
      <c r="B239" s="36" t="s">
        <v>1124</v>
      </c>
      <c r="C239" s="41" t="s">
        <v>44</v>
      </c>
      <c r="D239" s="74" t="s">
        <v>1120</v>
      </c>
      <c r="E239" s="51"/>
      <c r="F239" s="4"/>
      <c r="G239" s="4"/>
      <c r="H239" s="4"/>
      <c r="I239" s="4"/>
      <c r="J239" s="4"/>
      <c r="K239" s="4"/>
      <c r="L239" s="57"/>
      <c r="M239" s="13" t="s">
        <v>1016</v>
      </c>
      <c r="N239" s="14">
        <v>11</v>
      </c>
      <c r="O239" s="14">
        <v>14</v>
      </c>
      <c r="P239" s="14">
        <v>16</v>
      </c>
      <c r="Q239" s="5">
        <f t="shared" si="367"/>
        <v>41</v>
      </c>
      <c r="R239" s="5">
        <f t="shared" si="368"/>
        <v>109</v>
      </c>
      <c r="S239" s="28">
        <f t="shared" si="369"/>
        <v>144</v>
      </c>
      <c r="T239" s="3">
        <f t="shared" si="370"/>
        <v>144</v>
      </c>
      <c r="U239" s="57">
        <f t="shared" si="371"/>
        <v>211</v>
      </c>
      <c r="V239" s="13"/>
      <c r="W239" s="14"/>
      <c r="X239" s="14"/>
      <c r="Y239" s="14"/>
      <c r="Z239" s="4">
        <f t="shared" si="307"/>
        <v>0</v>
      </c>
      <c r="AA239" s="5" t="str">
        <f t="shared" si="353"/>
        <v/>
      </c>
      <c r="AB239" s="28">
        <f t="shared" si="354"/>
        <v>0</v>
      </c>
      <c r="AC239" s="76">
        <f t="shared" si="310"/>
        <v>144</v>
      </c>
      <c r="AD239" s="57">
        <f t="shared" si="355"/>
        <v>245</v>
      </c>
      <c r="AE239" s="30"/>
      <c r="AF239" s="31"/>
      <c r="AG239" s="31"/>
      <c r="AH239" s="31"/>
      <c r="AI239" s="4">
        <f t="shared" si="312"/>
        <v>0</v>
      </c>
      <c r="AJ239" s="5" t="str">
        <f t="shared" si="356"/>
        <v/>
      </c>
      <c r="AK239" s="28">
        <f t="shared" si="357"/>
        <v>0</v>
      </c>
      <c r="AL239" s="3">
        <f t="shared" si="315"/>
        <v>144</v>
      </c>
      <c r="AM239" s="5">
        <f t="shared" si="358"/>
        <v>267</v>
      </c>
      <c r="AN239" s="30" t="s">
        <v>1833</v>
      </c>
      <c r="AO239" s="31">
        <v>11</v>
      </c>
      <c r="AP239" s="31">
        <v>11</v>
      </c>
      <c r="AQ239" s="31">
        <v>13</v>
      </c>
      <c r="AR239" s="5">
        <f t="shared" si="346"/>
        <v>35</v>
      </c>
      <c r="AS239" s="5">
        <f t="shared" si="359"/>
        <v>200</v>
      </c>
      <c r="AT239" s="28">
        <f t="shared" si="347"/>
        <v>37</v>
      </c>
      <c r="AU239" s="3">
        <f t="shared" si="301"/>
        <v>181</v>
      </c>
      <c r="AV239" s="5">
        <f t="shared" si="318"/>
        <v>274</v>
      </c>
      <c r="AW239" s="13"/>
      <c r="AX239" s="14"/>
      <c r="AY239" s="14"/>
      <c r="AZ239" s="14"/>
      <c r="BA239" s="5">
        <f t="shared" si="334"/>
        <v>0</v>
      </c>
      <c r="BB239" s="5" t="str">
        <f t="shared" si="360"/>
        <v/>
      </c>
      <c r="BC239" s="28">
        <f t="shared" si="337"/>
        <v>0</v>
      </c>
      <c r="BD239" s="3">
        <f t="shared" si="335"/>
        <v>181</v>
      </c>
      <c r="BE239" s="5">
        <f t="shared" si="321"/>
        <v>279</v>
      </c>
      <c r="BF239" s="30"/>
      <c r="BG239" s="31"/>
      <c r="BH239" s="31"/>
      <c r="BI239" s="31"/>
      <c r="BJ239" s="5">
        <f t="shared" si="336"/>
        <v>0</v>
      </c>
      <c r="BK239" s="5"/>
      <c r="BL239" s="28"/>
      <c r="BM239" s="3">
        <f t="shared" si="352"/>
        <v>181</v>
      </c>
      <c r="BN239" s="5">
        <f t="shared" si="322"/>
        <v>280</v>
      </c>
      <c r="BO239" s="13" t="s">
        <v>2461</v>
      </c>
      <c r="BP239" s="14">
        <v>12</v>
      </c>
      <c r="BQ239" s="14">
        <v>18</v>
      </c>
      <c r="BR239" s="14">
        <v>14</v>
      </c>
      <c r="BS239" s="5">
        <f t="shared" si="279"/>
        <v>44</v>
      </c>
      <c r="BT239" s="5">
        <f t="shared" si="332"/>
        <v>18</v>
      </c>
      <c r="BU239" s="35">
        <f t="shared" si="364"/>
        <v>153</v>
      </c>
      <c r="BV239" s="3">
        <f t="shared" si="280"/>
        <v>334</v>
      </c>
      <c r="BW239" s="5">
        <f t="shared" si="365"/>
        <v>251</v>
      </c>
    </row>
    <row r="240" spans="2:75">
      <c r="B240" s="36" t="s">
        <v>1125</v>
      </c>
      <c r="C240" s="41" t="s">
        <v>44</v>
      </c>
      <c r="D240" s="74" t="s">
        <v>1121</v>
      </c>
      <c r="E240" s="51"/>
      <c r="F240" s="4"/>
      <c r="G240" s="4"/>
      <c r="H240" s="4"/>
      <c r="I240" s="4"/>
      <c r="J240" s="4"/>
      <c r="K240" s="4"/>
      <c r="L240" s="57"/>
      <c r="M240" s="13" t="s">
        <v>1017</v>
      </c>
      <c r="N240" s="14">
        <v>16</v>
      </c>
      <c r="O240" s="14">
        <v>15</v>
      </c>
      <c r="P240" s="14">
        <v>14</v>
      </c>
      <c r="Q240" s="5">
        <f t="shared" si="367"/>
        <v>45</v>
      </c>
      <c r="R240" s="5">
        <f t="shared" si="368"/>
        <v>52</v>
      </c>
      <c r="S240" s="28">
        <f t="shared" si="369"/>
        <v>201</v>
      </c>
      <c r="T240" s="3">
        <f t="shared" si="370"/>
        <v>201</v>
      </c>
      <c r="U240" s="57">
        <f t="shared" si="371"/>
        <v>161</v>
      </c>
      <c r="V240" s="13" t="s">
        <v>1313</v>
      </c>
      <c r="W240" s="14">
        <v>16</v>
      </c>
      <c r="X240" s="14">
        <v>18</v>
      </c>
      <c r="Y240" s="14">
        <v>16</v>
      </c>
      <c r="Z240" s="4">
        <f t="shared" si="307"/>
        <v>50</v>
      </c>
      <c r="AA240" s="5">
        <f t="shared" si="353"/>
        <v>19</v>
      </c>
      <c r="AB240" s="28">
        <f t="shared" si="354"/>
        <v>213</v>
      </c>
      <c r="AC240" s="76">
        <f t="shared" si="310"/>
        <v>414</v>
      </c>
      <c r="AD240" s="57">
        <f t="shared" si="355"/>
        <v>89</v>
      </c>
      <c r="AE240" s="30" t="s">
        <v>1564</v>
      </c>
      <c r="AF240" s="31">
        <v>15</v>
      </c>
      <c r="AG240" s="31">
        <v>13</v>
      </c>
      <c r="AH240" s="31">
        <v>14</v>
      </c>
      <c r="AI240" s="4">
        <f t="shared" si="312"/>
        <v>42</v>
      </c>
      <c r="AJ240" s="5">
        <f t="shared" si="356"/>
        <v>76</v>
      </c>
      <c r="AK240" s="28">
        <f t="shared" si="357"/>
        <v>181</v>
      </c>
      <c r="AL240" s="3">
        <f t="shared" si="315"/>
        <v>595</v>
      </c>
      <c r="AM240" s="5">
        <f t="shared" si="358"/>
        <v>72</v>
      </c>
      <c r="AN240" s="30" t="s">
        <v>1834</v>
      </c>
      <c r="AO240" s="31">
        <v>14</v>
      </c>
      <c r="AP240" s="31">
        <v>13</v>
      </c>
      <c r="AQ240" s="31">
        <v>14</v>
      </c>
      <c r="AR240" s="5">
        <f t="shared" si="346"/>
        <v>41</v>
      </c>
      <c r="AS240" s="5">
        <f t="shared" si="359"/>
        <v>102</v>
      </c>
      <c r="AT240" s="28">
        <f t="shared" si="347"/>
        <v>135</v>
      </c>
      <c r="AU240" s="3">
        <f t="shared" si="301"/>
        <v>730</v>
      </c>
      <c r="AV240" s="5">
        <f t="shared" si="318"/>
        <v>62</v>
      </c>
      <c r="AW240" s="13" t="s">
        <v>2068</v>
      </c>
      <c r="AX240" s="14">
        <v>16</v>
      </c>
      <c r="AY240" s="14">
        <v>16</v>
      </c>
      <c r="AZ240" s="14">
        <v>10</v>
      </c>
      <c r="BA240" s="5">
        <f t="shared" si="334"/>
        <v>42</v>
      </c>
      <c r="BB240" s="5">
        <f t="shared" si="360"/>
        <v>54</v>
      </c>
      <c r="BC240" s="28">
        <f t="shared" si="337"/>
        <v>168</v>
      </c>
      <c r="BD240" s="3">
        <f t="shared" si="335"/>
        <v>898</v>
      </c>
      <c r="BE240" s="5">
        <f t="shared" si="321"/>
        <v>53</v>
      </c>
      <c r="BF240" s="30"/>
      <c r="BG240" s="31"/>
      <c r="BH240" s="31"/>
      <c r="BI240" s="31"/>
      <c r="BJ240" s="5">
        <f t="shared" si="336"/>
        <v>0</v>
      </c>
      <c r="BK240" s="5"/>
      <c r="BL240" s="28"/>
      <c r="BM240" s="3">
        <f t="shared" si="352"/>
        <v>898</v>
      </c>
      <c r="BN240" s="5">
        <f t="shared" si="322"/>
        <v>88</v>
      </c>
      <c r="BO240" s="13"/>
      <c r="BP240" s="14"/>
      <c r="BQ240" s="14"/>
      <c r="BR240" s="14"/>
      <c r="BS240" s="5"/>
      <c r="BT240" s="5" t="str">
        <f t="shared" si="332"/>
        <v/>
      </c>
      <c r="BU240" s="35">
        <f t="shared" si="364"/>
        <v>0</v>
      </c>
      <c r="BV240" s="3">
        <f t="shared" si="280"/>
        <v>898</v>
      </c>
      <c r="BW240" s="5">
        <f t="shared" si="365"/>
        <v>109</v>
      </c>
    </row>
    <row r="241" spans="2:75">
      <c r="B241" s="36" t="s">
        <v>1126</v>
      </c>
      <c r="C241" s="41" t="s">
        <v>44</v>
      </c>
      <c r="D241" s="74" t="s">
        <v>1122</v>
      </c>
      <c r="E241" s="51"/>
      <c r="F241" s="4"/>
      <c r="G241" s="4"/>
      <c r="H241" s="4"/>
      <c r="I241" s="4"/>
      <c r="J241" s="4"/>
      <c r="K241" s="4"/>
      <c r="L241" s="57"/>
      <c r="M241" s="13" t="s">
        <v>1018</v>
      </c>
      <c r="N241" s="14">
        <v>10</v>
      </c>
      <c r="O241" s="14">
        <v>13</v>
      </c>
      <c r="P241" s="14">
        <v>18</v>
      </c>
      <c r="Q241" s="5">
        <f t="shared" si="367"/>
        <v>41</v>
      </c>
      <c r="R241" s="5">
        <f t="shared" si="368"/>
        <v>109</v>
      </c>
      <c r="S241" s="28">
        <f t="shared" si="369"/>
        <v>144</v>
      </c>
      <c r="T241" s="3">
        <f t="shared" si="370"/>
        <v>144</v>
      </c>
      <c r="U241" s="57">
        <f t="shared" si="371"/>
        <v>211</v>
      </c>
      <c r="V241" s="13"/>
      <c r="W241" s="14"/>
      <c r="X241" s="14"/>
      <c r="Y241" s="14"/>
      <c r="Z241" s="4">
        <f t="shared" si="307"/>
        <v>0</v>
      </c>
      <c r="AA241" s="5" t="str">
        <f t="shared" si="353"/>
        <v/>
      </c>
      <c r="AB241" s="28">
        <f t="shared" si="354"/>
        <v>0</v>
      </c>
      <c r="AC241" s="76">
        <f t="shared" si="310"/>
        <v>144</v>
      </c>
      <c r="AD241" s="57">
        <f t="shared" si="355"/>
        <v>245</v>
      </c>
      <c r="AE241" s="30" t="s">
        <v>1565</v>
      </c>
      <c r="AF241" s="31">
        <v>12</v>
      </c>
      <c r="AG241" s="31">
        <v>12</v>
      </c>
      <c r="AH241" s="31">
        <v>10</v>
      </c>
      <c r="AI241" s="4">
        <f t="shared" si="312"/>
        <v>34</v>
      </c>
      <c r="AJ241" s="5">
        <f t="shared" si="356"/>
        <v>228</v>
      </c>
      <c r="AK241" s="28">
        <f t="shared" si="357"/>
        <v>29</v>
      </c>
      <c r="AL241" s="3">
        <f t="shared" si="315"/>
        <v>173</v>
      </c>
      <c r="AM241" s="5">
        <f t="shared" si="358"/>
        <v>259</v>
      </c>
      <c r="AN241" s="30" t="s">
        <v>1835</v>
      </c>
      <c r="AO241" s="31">
        <v>11</v>
      </c>
      <c r="AP241" s="31">
        <v>11</v>
      </c>
      <c r="AQ241" s="31">
        <v>15</v>
      </c>
      <c r="AR241" s="5">
        <f t="shared" si="346"/>
        <v>37</v>
      </c>
      <c r="AS241" s="5">
        <f t="shared" si="359"/>
        <v>161</v>
      </c>
      <c r="AT241" s="28">
        <f t="shared" si="347"/>
        <v>76</v>
      </c>
      <c r="AU241" s="3">
        <f t="shared" si="301"/>
        <v>249</v>
      </c>
      <c r="AV241" s="5">
        <f t="shared" si="318"/>
        <v>245</v>
      </c>
      <c r="AW241" s="13" t="s">
        <v>2069</v>
      </c>
      <c r="AX241" s="14">
        <v>13</v>
      </c>
      <c r="AY241" s="14">
        <v>13</v>
      </c>
      <c r="AZ241" s="14">
        <v>14</v>
      </c>
      <c r="BA241" s="5">
        <f t="shared" si="334"/>
        <v>40</v>
      </c>
      <c r="BB241" s="5">
        <f t="shared" si="360"/>
        <v>80</v>
      </c>
      <c r="BC241" s="28">
        <f t="shared" si="337"/>
        <v>142</v>
      </c>
      <c r="BD241" s="3">
        <f t="shared" si="335"/>
        <v>391</v>
      </c>
      <c r="BE241" s="5">
        <f t="shared" si="321"/>
        <v>225</v>
      </c>
      <c r="BF241" s="30"/>
      <c r="BG241" s="31"/>
      <c r="BH241" s="31"/>
      <c r="BI241" s="31"/>
      <c r="BJ241" s="5">
        <f t="shared" si="336"/>
        <v>0</v>
      </c>
      <c r="BK241" s="5"/>
      <c r="BL241" s="28"/>
      <c r="BM241" s="3">
        <f t="shared" si="352"/>
        <v>391</v>
      </c>
      <c r="BN241" s="5">
        <f t="shared" si="322"/>
        <v>235</v>
      </c>
      <c r="BO241" s="13"/>
      <c r="BP241" s="14"/>
      <c r="BQ241" s="14"/>
      <c r="BR241" s="14"/>
      <c r="BS241" s="5"/>
      <c r="BT241" s="5" t="str">
        <f t="shared" si="332"/>
        <v/>
      </c>
      <c r="BU241" s="35">
        <f t="shared" si="364"/>
        <v>0</v>
      </c>
      <c r="BV241" s="3">
        <f t="shared" si="280"/>
        <v>391</v>
      </c>
      <c r="BW241" s="5">
        <f t="shared" si="365"/>
        <v>236</v>
      </c>
    </row>
    <row r="242" spans="2:75">
      <c r="B242" s="36" t="s">
        <v>1127</v>
      </c>
      <c r="C242" s="41" t="s">
        <v>44</v>
      </c>
      <c r="D242" s="74" t="s">
        <v>1123</v>
      </c>
      <c r="E242" s="51"/>
      <c r="F242" s="4"/>
      <c r="G242" s="4"/>
      <c r="H242" s="4"/>
      <c r="I242" s="4"/>
      <c r="J242" s="4"/>
      <c r="K242" s="4"/>
      <c r="L242" s="57"/>
      <c r="M242" s="13" t="s">
        <v>1019</v>
      </c>
      <c r="N242" s="14">
        <v>13</v>
      </c>
      <c r="O242" s="14">
        <v>14</v>
      </c>
      <c r="P242" s="14">
        <v>12</v>
      </c>
      <c r="Q242" s="5">
        <f t="shared" si="367"/>
        <v>39</v>
      </c>
      <c r="R242" s="5">
        <f t="shared" si="368"/>
        <v>147</v>
      </c>
      <c r="S242" s="28">
        <f t="shared" si="369"/>
        <v>106</v>
      </c>
      <c r="T242" s="3">
        <f t="shared" si="370"/>
        <v>106</v>
      </c>
      <c r="U242" s="57">
        <f t="shared" si="371"/>
        <v>230</v>
      </c>
      <c r="V242" s="13" t="s">
        <v>1314</v>
      </c>
      <c r="W242" s="14">
        <v>11</v>
      </c>
      <c r="X242" s="14">
        <v>15</v>
      </c>
      <c r="Y242" s="14">
        <v>17</v>
      </c>
      <c r="Z242" s="4">
        <f t="shared" si="307"/>
        <v>43</v>
      </c>
      <c r="AA242" s="5">
        <f t="shared" si="353"/>
        <v>77</v>
      </c>
      <c r="AB242" s="28">
        <f t="shared" si="354"/>
        <v>155</v>
      </c>
      <c r="AC242" s="76">
        <f t="shared" si="310"/>
        <v>261</v>
      </c>
      <c r="AD242" s="57">
        <f t="shared" si="355"/>
        <v>181</v>
      </c>
      <c r="AE242" s="30" t="s">
        <v>1566</v>
      </c>
      <c r="AF242" s="31">
        <v>14</v>
      </c>
      <c r="AG242" s="31">
        <v>13</v>
      </c>
      <c r="AH242" s="31">
        <v>16</v>
      </c>
      <c r="AI242" s="4">
        <f t="shared" si="312"/>
        <v>43</v>
      </c>
      <c r="AJ242" s="5">
        <f t="shared" si="356"/>
        <v>66</v>
      </c>
      <c r="AK242" s="28">
        <f t="shared" si="357"/>
        <v>191</v>
      </c>
      <c r="AL242" s="3">
        <f t="shared" si="315"/>
        <v>452</v>
      </c>
      <c r="AM242" s="5">
        <f t="shared" si="358"/>
        <v>143</v>
      </c>
      <c r="AN242" s="30" t="s">
        <v>1836</v>
      </c>
      <c r="AO242" s="31">
        <v>12</v>
      </c>
      <c r="AP242" s="31">
        <v>13</v>
      </c>
      <c r="AQ242" s="31">
        <v>14</v>
      </c>
      <c r="AR242" s="5">
        <f t="shared" si="346"/>
        <v>39</v>
      </c>
      <c r="AS242" s="5">
        <f t="shared" si="359"/>
        <v>135</v>
      </c>
      <c r="AT242" s="28">
        <f t="shared" si="347"/>
        <v>102</v>
      </c>
      <c r="AU242" s="3">
        <f t="shared" si="301"/>
        <v>554</v>
      </c>
      <c r="AV242" s="5">
        <f t="shared" si="318"/>
        <v>139</v>
      </c>
      <c r="AW242" s="13" t="s">
        <v>2070</v>
      </c>
      <c r="AX242" s="14">
        <v>12</v>
      </c>
      <c r="AY242" s="14">
        <v>9</v>
      </c>
      <c r="AZ242" s="14">
        <v>16</v>
      </c>
      <c r="BA242" s="5">
        <f t="shared" si="334"/>
        <v>37</v>
      </c>
      <c r="BB242" s="5">
        <f t="shared" si="360"/>
        <v>136</v>
      </c>
      <c r="BC242" s="28">
        <f t="shared" si="337"/>
        <v>86</v>
      </c>
      <c r="BD242" s="3">
        <f t="shared" si="335"/>
        <v>640</v>
      </c>
      <c r="BE242" s="5">
        <f t="shared" si="321"/>
        <v>146</v>
      </c>
      <c r="BF242" s="30" t="s">
        <v>2272</v>
      </c>
      <c r="BG242" s="31">
        <v>15</v>
      </c>
      <c r="BH242" s="31">
        <v>13</v>
      </c>
      <c r="BI242" s="31">
        <v>12</v>
      </c>
      <c r="BJ242" s="5">
        <f t="shared" si="336"/>
        <v>40</v>
      </c>
      <c r="BK242" s="5"/>
      <c r="BL242" s="28"/>
      <c r="BM242" s="3">
        <f t="shared" si="352"/>
        <v>640</v>
      </c>
      <c r="BN242" s="5">
        <f t="shared" si="322"/>
        <v>172</v>
      </c>
      <c r="BO242" s="13"/>
      <c r="BP242" s="14"/>
      <c r="BQ242" s="14"/>
      <c r="BR242" s="14"/>
      <c r="BS242" s="5"/>
      <c r="BT242" s="5" t="str">
        <f t="shared" si="332"/>
        <v/>
      </c>
      <c r="BU242" s="35">
        <f t="shared" si="364"/>
        <v>0</v>
      </c>
      <c r="BV242" s="3">
        <f t="shared" si="280"/>
        <v>640</v>
      </c>
      <c r="BW242" s="5">
        <f t="shared" si="365"/>
        <v>182</v>
      </c>
    </row>
    <row r="243" spans="2:75">
      <c r="B243" s="36" t="s">
        <v>502</v>
      </c>
      <c r="C243" s="41" t="s">
        <v>47</v>
      </c>
      <c r="D243" s="74" t="s">
        <v>809</v>
      </c>
      <c r="E243" s="51" t="s">
        <v>309</v>
      </c>
      <c r="F243" s="4">
        <v>11</v>
      </c>
      <c r="G243" s="4">
        <v>8</v>
      </c>
      <c r="H243" s="4">
        <v>10</v>
      </c>
      <c r="I243" s="4">
        <f t="shared" ref="I243:I249" si="372">SUM(F243:H243)</f>
        <v>29</v>
      </c>
      <c r="J243" s="4">
        <f t="shared" ref="J243:J249" si="373">IF(E243="","",RANK(I243,I$6:I$366))</f>
        <v>218</v>
      </c>
      <c r="K243" s="4">
        <f t="shared" ref="K243:K249" si="374">IF(J243="",0,I$368+1-J243)</f>
        <v>30</v>
      </c>
      <c r="L243" s="57">
        <f t="shared" ref="L243:L249" si="375">IF(E243="","",RANK(K243,K$6:K$366))</f>
        <v>218</v>
      </c>
      <c r="M243" s="13"/>
      <c r="N243" s="14"/>
      <c r="O243" s="14"/>
      <c r="P243" s="14"/>
      <c r="Q243" s="5">
        <f t="shared" si="367"/>
        <v>0</v>
      </c>
      <c r="R243" s="5" t="str">
        <f t="shared" si="368"/>
        <v/>
      </c>
      <c r="S243" s="28">
        <f t="shared" si="369"/>
        <v>0</v>
      </c>
      <c r="T243" s="3">
        <f t="shared" si="370"/>
        <v>30</v>
      </c>
      <c r="U243" s="57">
        <f t="shared" si="371"/>
        <v>267</v>
      </c>
      <c r="V243" s="13" t="s">
        <v>1315</v>
      </c>
      <c r="W243" s="14">
        <v>14</v>
      </c>
      <c r="X243" s="14">
        <v>14</v>
      </c>
      <c r="Y243" s="14">
        <v>12</v>
      </c>
      <c r="Z243" s="4">
        <f t="shared" si="307"/>
        <v>40</v>
      </c>
      <c r="AA243" s="5">
        <f t="shared" si="353"/>
        <v>117</v>
      </c>
      <c r="AB243" s="28">
        <f t="shared" si="354"/>
        <v>115</v>
      </c>
      <c r="AC243" s="76">
        <f t="shared" si="310"/>
        <v>145</v>
      </c>
      <c r="AD243" s="57">
        <f t="shared" si="355"/>
        <v>244</v>
      </c>
      <c r="AE243" s="30" t="s">
        <v>1567</v>
      </c>
      <c r="AF243" s="31">
        <v>14</v>
      </c>
      <c r="AG243" s="31">
        <v>11</v>
      </c>
      <c r="AH243" s="31">
        <v>10</v>
      </c>
      <c r="AI243" s="4">
        <f t="shared" si="312"/>
        <v>35</v>
      </c>
      <c r="AJ243" s="5">
        <f t="shared" si="356"/>
        <v>218</v>
      </c>
      <c r="AK243" s="28">
        <f t="shared" si="357"/>
        <v>39</v>
      </c>
      <c r="AL243" s="3">
        <f t="shared" si="315"/>
        <v>184</v>
      </c>
      <c r="AM243" s="5">
        <f t="shared" si="358"/>
        <v>254</v>
      </c>
      <c r="AN243" s="30"/>
      <c r="AO243" s="31"/>
      <c r="AP243" s="31"/>
      <c r="AQ243" s="31"/>
      <c r="AR243" s="5">
        <f t="shared" si="346"/>
        <v>0</v>
      </c>
      <c r="AS243" s="5" t="str">
        <f t="shared" si="359"/>
        <v/>
      </c>
      <c r="AT243" s="28">
        <f t="shared" si="347"/>
        <v>0</v>
      </c>
      <c r="AU243" s="3">
        <f t="shared" si="301"/>
        <v>184</v>
      </c>
      <c r="AV243" s="5">
        <f t="shared" si="318"/>
        <v>273</v>
      </c>
      <c r="AW243" s="13"/>
      <c r="AX243" s="14"/>
      <c r="AY243" s="14"/>
      <c r="AZ243" s="14"/>
      <c r="BA243" s="5">
        <f t="shared" si="334"/>
        <v>0</v>
      </c>
      <c r="BB243" s="5" t="str">
        <f t="shared" si="360"/>
        <v/>
      </c>
      <c r="BC243" s="28">
        <f t="shared" si="337"/>
        <v>0</v>
      </c>
      <c r="BD243" s="3">
        <f t="shared" si="335"/>
        <v>184</v>
      </c>
      <c r="BE243" s="5">
        <f t="shared" si="321"/>
        <v>277</v>
      </c>
      <c r="BF243" s="30" t="s">
        <v>2273</v>
      </c>
      <c r="BG243" s="31">
        <v>8</v>
      </c>
      <c r="BH243" s="31">
        <v>10</v>
      </c>
      <c r="BI243" s="31">
        <v>11</v>
      </c>
      <c r="BJ243" s="5">
        <f t="shared" si="336"/>
        <v>29</v>
      </c>
      <c r="BK243" s="5">
        <f t="shared" ref="BK243:BK261" si="376">IF(BF243="","",RANK(BJ243,BJ$6:BJ$367))</f>
        <v>216</v>
      </c>
      <c r="BL243" s="28">
        <f t="shared" ref="BL243:BL261" si="377">IF(BK243="",0,BJ$368+1-BK243)</f>
        <v>8</v>
      </c>
      <c r="BM243" s="3">
        <f t="shared" ref="BM243:BM280" si="378">BL243+BD243</f>
        <v>192</v>
      </c>
      <c r="BN243" s="5">
        <f t="shared" si="322"/>
        <v>276</v>
      </c>
      <c r="BO243" s="13"/>
      <c r="BP243" s="14"/>
      <c r="BQ243" s="14"/>
      <c r="BR243" s="14"/>
      <c r="BS243" s="5">
        <f t="shared" si="279"/>
        <v>0</v>
      </c>
      <c r="BT243" s="5" t="str">
        <f t="shared" si="332"/>
        <v/>
      </c>
      <c r="BU243" s="35">
        <f t="shared" ref="BU243:BU249" si="379">IF(BT243="",0,BS$368+1-BT243)</f>
        <v>0</v>
      </c>
      <c r="BV243" s="3">
        <f t="shared" si="280"/>
        <v>192</v>
      </c>
      <c r="BW243" s="5">
        <f t="shared" ref="BW243:BW274" si="380">IF(BV243=0,"",RANK(BV243,BV$6:BV$367))</f>
        <v>279</v>
      </c>
    </row>
    <row r="244" spans="2:75">
      <c r="B244" s="36" t="s">
        <v>417</v>
      </c>
      <c r="C244" s="41" t="s">
        <v>47</v>
      </c>
      <c r="D244" s="74" t="s">
        <v>700</v>
      </c>
      <c r="E244" s="51" t="s">
        <v>209</v>
      </c>
      <c r="F244" s="4">
        <v>11</v>
      </c>
      <c r="G244" s="4">
        <v>12</v>
      </c>
      <c r="H244" s="4">
        <v>12</v>
      </c>
      <c r="I244" s="4">
        <f t="shared" si="372"/>
        <v>35</v>
      </c>
      <c r="J244" s="4">
        <f t="shared" si="373"/>
        <v>108</v>
      </c>
      <c r="K244" s="4">
        <f t="shared" si="374"/>
        <v>140</v>
      </c>
      <c r="L244" s="57">
        <f t="shared" si="375"/>
        <v>108</v>
      </c>
      <c r="M244" s="13" t="s">
        <v>1020</v>
      </c>
      <c r="N244" s="14">
        <v>13</v>
      </c>
      <c r="O244" s="14">
        <v>15</v>
      </c>
      <c r="P244" s="14">
        <v>14</v>
      </c>
      <c r="Q244" s="5">
        <f t="shared" si="367"/>
        <v>42</v>
      </c>
      <c r="R244" s="5">
        <f t="shared" si="368"/>
        <v>94</v>
      </c>
      <c r="S244" s="28">
        <f t="shared" si="369"/>
        <v>159</v>
      </c>
      <c r="T244" s="3">
        <f t="shared" si="370"/>
        <v>299</v>
      </c>
      <c r="U244" s="57">
        <f t="shared" si="371"/>
        <v>94</v>
      </c>
      <c r="V244" s="13" t="s">
        <v>1316</v>
      </c>
      <c r="W244" s="14">
        <v>10</v>
      </c>
      <c r="X244" s="14">
        <v>9</v>
      </c>
      <c r="Y244" s="14">
        <v>14</v>
      </c>
      <c r="Z244" s="4">
        <f t="shared" si="307"/>
        <v>33</v>
      </c>
      <c r="AA244" s="5">
        <f t="shared" si="353"/>
        <v>184</v>
      </c>
      <c r="AB244" s="28">
        <f t="shared" si="354"/>
        <v>48</v>
      </c>
      <c r="AC244" s="76">
        <f t="shared" si="310"/>
        <v>347</v>
      </c>
      <c r="AD244" s="57">
        <f t="shared" si="355"/>
        <v>128</v>
      </c>
      <c r="AE244" s="30" t="s">
        <v>1568</v>
      </c>
      <c r="AF244" s="31">
        <v>12</v>
      </c>
      <c r="AG244" s="31">
        <v>12</v>
      </c>
      <c r="AH244" s="31">
        <v>10</v>
      </c>
      <c r="AI244" s="4">
        <f t="shared" si="312"/>
        <v>34</v>
      </c>
      <c r="AJ244" s="5">
        <f t="shared" si="356"/>
        <v>228</v>
      </c>
      <c r="AK244" s="28">
        <f t="shared" si="357"/>
        <v>29</v>
      </c>
      <c r="AL244" s="3">
        <f t="shared" si="315"/>
        <v>376</v>
      </c>
      <c r="AM244" s="5">
        <f t="shared" si="358"/>
        <v>177</v>
      </c>
      <c r="AN244" s="30" t="s">
        <v>1837</v>
      </c>
      <c r="AO244" s="31">
        <v>13</v>
      </c>
      <c r="AP244" s="31">
        <v>14</v>
      </c>
      <c r="AQ244" s="31">
        <v>17</v>
      </c>
      <c r="AR244" s="5">
        <f t="shared" si="346"/>
        <v>44</v>
      </c>
      <c r="AS244" s="5">
        <f t="shared" si="359"/>
        <v>56</v>
      </c>
      <c r="AT244" s="28">
        <f t="shared" si="347"/>
        <v>181</v>
      </c>
      <c r="AU244" s="3">
        <f t="shared" si="301"/>
        <v>557</v>
      </c>
      <c r="AV244" s="5">
        <f t="shared" si="318"/>
        <v>133</v>
      </c>
      <c r="AW244" s="13"/>
      <c r="AX244" s="14"/>
      <c r="AY244" s="14"/>
      <c r="AZ244" s="14"/>
      <c r="BA244" s="5">
        <f t="shared" si="334"/>
        <v>0</v>
      </c>
      <c r="BB244" s="5" t="str">
        <f t="shared" si="360"/>
        <v/>
      </c>
      <c r="BC244" s="28">
        <f t="shared" si="337"/>
        <v>0</v>
      </c>
      <c r="BD244" s="3">
        <f t="shared" si="335"/>
        <v>557</v>
      </c>
      <c r="BE244" s="5">
        <f t="shared" si="321"/>
        <v>166</v>
      </c>
      <c r="BF244" s="13" t="s">
        <v>2274</v>
      </c>
      <c r="BG244" s="14">
        <v>15</v>
      </c>
      <c r="BH244" s="14">
        <v>15</v>
      </c>
      <c r="BI244" s="14">
        <v>13</v>
      </c>
      <c r="BJ244" s="5">
        <f t="shared" si="336"/>
        <v>43</v>
      </c>
      <c r="BK244" s="5">
        <f t="shared" si="376"/>
        <v>64</v>
      </c>
      <c r="BL244" s="28">
        <f t="shared" si="377"/>
        <v>160</v>
      </c>
      <c r="BM244" s="3">
        <f t="shared" si="378"/>
        <v>717</v>
      </c>
      <c r="BN244" s="5">
        <f t="shared" si="322"/>
        <v>151</v>
      </c>
      <c r="BO244" s="13" t="s">
        <v>2462</v>
      </c>
      <c r="BP244" s="14">
        <v>12</v>
      </c>
      <c r="BQ244" s="14">
        <v>13</v>
      </c>
      <c r="BR244" s="14">
        <v>15</v>
      </c>
      <c r="BS244" s="5">
        <f t="shared" si="279"/>
        <v>40</v>
      </c>
      <c r="BT244" s="5">
        <f t="shared" si="332"/>
        <v>48</v>
      </c>
      <c r="BU244" s="35">
        <f t="shared" si="379"/>
        <v>123</v>
      </c>
      <c r="BV244" s="3">
        <f t="shared" si="280"/>
        <v>840</v>
      </c>
      <c r="BW244" s="5">
        <f t="shared" si="380"/>
        <v>136</v>
      </c>
    </row>
    <row r="245" spans="2:75">
      <c r="B245" s="36" t="s">
        <v>490</v>
      </c>
      <c r="C245" s="41" t="s">
        <v>47</v>
      </c>
      <c r="D245" s="74" t="s">
        <v>795</v>
      </c>
      <c r="E245" s="51" t="s">
        <v>303</v>
      </c>
      <c r="F245" s="4">
        <v>13</v>
      </c>
      <c r="G245" s="4">
        <v>10</v>
      </c>
      <c r="H245" s="4">
        <v>7</v>
      </c>
      <c r="I245" s="4">
        <f t="shared" si="372"/>
        <v>30</v>
      </c>
      <c r="J245" s="4">
        <f t="shared" si="373"/>
        <v>205</v>
      </c>
      <c r="K245" s="4">
        <f t="shared" si="374"/>
        <v>43</v>
      </c>
      <c r="L245" s="57">
        <f t="shared" si="375"/>
        <v>205</v>
      </c>
      <c r="M245" s="13" t="s">
        <v>1021</v>
      </c>
      <c r="N245" s="14">
        <v>13</v>
      </c>
      <c r="O245" s="14">
        <v>12</v>
      </c>
      <c r="P245" s="14">
        <v>7</v>
      </c>
      <c r="Q245" s="5">
        <f t="shared" si="367"/>
        <v>32</v>
      </c>
      <c r="R245" s="5">
        <f t="shared" si="368"/>
        <v>238</v>
      </c>
      <c r="S245" s="28">
        <f t="shared" si="369"/>
        <v>15</v>
      </c>
      <c r="T245" s="3">
        <f t="shared" si="370"/>
        <v>58</v>
      </c>
      <c r="U245" s="57">
        <f t="shared" si="371"/>
        <v>262</v>
      </c>
      <c r="V245" s="13" t="s">
        <v>1317</v>
      </c>
      <c r="W245" s="14">
        <v>15</v>
      </c>
      <c r="X245" s="14">
        <v>14</v>
      </c>
      <c r="Y245" s="14">
        <v>13</v>
      </c>
      <c r="Z245" s="4">
        <f t="shared" si="307"/>
        <v>42</v>
      </c>
      <c r="AA245" s="5">
        <f t="shared" si="353"/>
        <v>90</v>
      </c>
      <c r="AB245" s="28">
        <f t="shared" si="354"/>
        <v>142</v>
      </c>
      <c r="AC245" s="76">
        <f t="shared" si="310"/>
        <v>200</v>
      </c>
      <c r="AD245" s="57">
        <f t="shared" si="355"/>
        <v>216</v>
      </c>
      <c r="AE245" s="30" t="s">
        <v>1569</v>
      </c>
      <c r="AF245" s="31">
        <v>14</v>
      </c>
      <c r="AG245" s="31">
        <v>14</v>
      </c>
      <c r="AH245" s="31">
        <v>12</v>
      </c>
      <c r="AI245" s="4">
        <f t="shared" si="312"/>
        <v>40</v>
      </c>
      <c r="AJ245" s="5">
        <f t="shared" si="356"/>
        <v>133</v>
      </c>
      <c r="AK245" s="28">
        <f t="shared" si="357"/>
        <v>124</v>
      </c>
      <c r="AL245" s="3">
        <f t="shared" si="315"/>
        <v>324</v>
      </c>
      <c r="AM245" s="5">
        <f t="shared" si="358"/>
        <v>197</v>
      </c>
      <c r="AN245" s="30" t="s">
        <v>1838</v>
      </c>
      <c r="AO245" s="31">
        <v>14</v>
      </c>
      <c r="AP245" s="31">
        <v>10</v>
      </c>
      <c r="AQ245" s="31">
        <v>13</v>
      </c>
      <c r="AR245" s="5">
        <f t="shared" si="346"/>
        <v>37</v>
      </c>
      <c r="AS245" s="5">
        <f t="shared" si="359"/>
        <v>161</v>
      </c>
      <c r="AT245" s="28">
        <f t="shared" si="347"/>
        <v>76</v>
      </c>
      <c r="AU245" s="3">
        <f t="shared" si="301"/>
        <v>400</v>
      </c>
      <c r="AV245" s="5">
        <f t="shared" si="318"/>
        <v>199</v>
      </c>
      <c r="AW245" s="13" t="s">
        <v>2071</v>
      </c>
      <c r="AX245" s="14">
        <v>13</v>
      </c>
      <c r="AY245" s="14">
        <v>14</v>
      </c>
      <c r="AZ245" s="14">
        <v>10</v>
      </c>
      <c r="BA245" s="5">
        <f t="shared" si="334"/>
        <v>37</v>
      </c>
      <c r="BB245" s="5">
        <f t="shared" si="360"/>
        <v>136</v>
      </c>
      <c r="BC245" s="28">
        <f t="shared" si="337"/>
        <v>86</v>
      </c>
      <c r="BD245" s="3">
        <f t="shared" si="335"/>
        <v>486</v>
      </c>
      <c r="BE245" s="5">
        <f t="shared" si="321"/>
        <v>192</v>
      </c>
      <c r="BF245" s="13" t="s">
        <v>2275</v>
      </c>
      <c r="BG245" s="14">
        <v>10</v>
      </c>
      <c r="BH245" s="14">
        <v>14</v>
      </c>
      <c r="BI245" s="14">
        <v>13</v>
      </c>
      <c r="BJ245" s="5">
        <f t="shared" si="336"/>
        <v>37</v>
      </c>
      <c r="BK245" s="5">
        <f t="shared" si="376"/>
        <v>161</v>
      </c>
      <c r="BL245" s="28">
        <f t="shared" si="377"/>
        <v>63</v>
      </c>
      <c r="BM245" s="3">
        <f t="shared" si="378"/>
        <v>549</v>
      </c>
      <c r="BN245" s="5">
        <f t="shared" si="322"/>
        <v>194</v>
      </c>
      <c r="BO245" s="13" t="s">
        <v>2463</v>
      </c>
      <c r="BP245" s="14">
        <v>11</v>
      </c>
      <c r="BQ245" s="14">
        <v>10</v>
      </c>
      <c r="BR245" s="14">
        <v>8</v>
      </c>
      <c r="BS245" s="5">
        <f t="shared" si="279"/>
        <v>29</v>
      </c>
      <c r="BT245" s="5">
        <f t="shared" si="332"/>
        <v>155</v>
      </c>
      <c r="BU245" s="35">
        <f t="shared" si="379"/>
        <v>16</v>
      </c>
      <c r="BV245" s="3">
        <f t="shared" si="280"/>
        <v>565</v>
      </c>
      <c r="BW245" s="5">
        <f t="shared" si="380"/>
        <v>200</v>
      </c>
    </row>
    <row r="246" spans="2:75">
      <c r="B246" s="36" t="s">
        <v>535</v>
      </c>
      <c r="C246" s="41" t="s">
        <v>47</v>
      </c>
      <c r="D246" s="74" t="s">
        <v>613</v>
      </c>
      <c r="E246" s="51" t="s">
        <v>123</v>
      </c>
      <c r="F246" s="4">
        <v>11</v>
      </c>
      <c r="G246" s="4">
        <v>15</v>
      </c>
      <c r="H246" s="4">
        <v>18</v>
      </c>
      <c r="I246" s="4">
        <f t="shared" si="372"/>
        <v>44</v>
      </c>
      <c r="J246" s="4">
        <f t="shared" si="373"/>
        <v>19</v>
      </c>
      <c r="K246" s="4">
        <f t="shared" si="374"/>
        <v>229</v>
      </c>
      <c r="L246" s="57">
        <f t="shared" si="375"/>
        <v>19</v>
      </c>
      <c r="M246" s="13" t="s">
        <v>286</v>
      </c>
      <c r="N246" s="14">
        <v>14</v>
      </c>
      <c r="O246" s="14">
        <v>16</v>
      </c>
      <c r="P246" s="14">
        <v>15</v>
      </c>
      <c r="Q246" s="5">
        <f t="shared" si="367"/>
        <v>45</v>
      </c>
      <c r="R246" s="5">
        <f t="shared" si="368"/>
        <v>52</v>
      </c>
      <c r="S246" s="28">
        <f t="shared" si="369"/>
        <v>201</v>
      </c>
      <c r="T246" s="3">
        <f t="shared" si="370"/>
        <v>430</v>
      </c>
      <c r="U246" s="57">
        <f t="shared" si="371"/>
        <v>12</v>
      </c>
      <c r="V246" s="30" t="s">
        <v>1318</v>
      </c>
      <c r="W246" s="31">
        <v>12</v>
      </c>
      <c r="X246" s="31">
        <v>12</v>
      </c>
      <c r="Y246" s="31">
        <v>15</v>
      </c>
      <c r="Z246" s="4">
        <f t="shared" si="307"/>
        <v>39</v>
      </c>
      <c r="AA246" s="5">
        <f t="shared" si="353"/>
        <v>129</v>
      </c>
      <c r="AB246" s="28">
        <f t="shared" si="354"/>
        <v>103</v>
      </c>
      <c r="AC246" s="76">
        <f t="shared" si="310"/>
        <v>533</v>
      </c>
      <c r="AD246" s="57">
        <f t="shared" si="355"/>
        <v>29</v>
      </c>
      <c r="AE246" s="30" t="s">
        <v>1570</v>
      </c>
      <c r="AF246" s="31">
        <v>17</v>
      </c>
      <c r="AG246" s="31">
        <v>13</v>
      </c>
      <c r="AH246" s="31">
        <v>14</v>
      </c>
      <c r="AI246" s="4">
        <f t="shared" si="312"/>
        <v>44</v>
      </c>
      <c r="AJ246" s="5">
        <f t="shared" si="356"/>
        <v>53</v>
      </c>
      <c r="AK246" s="28">
        <f t="shared" si="357"/>
        <v>204</v>
      </c>
      <c r="AL246" s="3">
        <f t="shared" si="315"/>
        <v>737</v>
      </c>
      <c r="AM246" s="5">
        <f t="shared" si="358"/>
        <v>24</v>
      </c>
      <c r="AN246" s="13" t="s">
        <v>1839</v>
      </c>
      <c r="AO246" s="14">
        <v>9</v>
      </c>
      <c r="AP246" s="14">
        <v>12</v>
      </c>
      <c r="AQ246" s="14">
        <v>16</v>
      </c>
      <c r="AR246" s="5">
        <f t="shared" si="346"/>
        <v>37</v>
      </c>
      <c r="AS246" s="5">
        <f t="shared" si="359"/>
        <v>161</v>
      </c>
      <c r="AT246" s="28">
        <f t="shared" si="347"/>
        <v>76</v>
      </c>
      <c r="AU246" s="3">
        <f t="shared" si="301"/>
        <v>813</v>
      </c>
      <c r="AV246" s="5">
        <f t="shared" si="318"/>
        <v>40</v>
      </c>
      <c r="AW246" s="13" t="s">
        <v>2072</v>
      </c>
      <c r="AX246" s="14">
        <v>12</v>
      </c>
      <c r="AY246" s="14">
        <v>13</v>
      </c>
      <c r="AZ246" s="14">
        <v>10</v>
      </c>
      <c r="BA246" s="5">
        <f t="shared" si="334"/>
        <v>35</v>
      </c>
      <c r="BB246" s="5">
        <f t="shared" si="360"/>
        <v>169</v>
      </c>
      <c r="BC246" s="28">
        <f t="shared" si="337"/>
        <v>53</v>
      </c>
      <c r="BD246" s="3">
        <f t="shared" si="335"/>
        <v>866</v>
      </c>
      <c r="BE246" s="5">
        <f t="shared" si="321"/>
        <v>64</v>
      </c>
      <c r="BF246" s="13" t="s">
        <v>2276</v>
      </c>
      <c r="BG246" s="14">
        <v>11</v>
      </c>
      <c r="BH246" s="14">
        <v>12</v>
      </c>
      <c r="BI246" s="14">
        <v>16</v>
      </c>
      <c r="BJ246" s="5">
        <f t="shared" si="336"/>
        <v>39</v>
      </c>
      <c r="BK246" s="5">
        <f t="shared" si="376"/>
        <v>126</v>
      </c>
      <c r="BL246" s="28">
        <f t="shared" si="377"/>
        <v>98</v>
      </c>
      <c r="BM246" s="3">
        <f t="shared" si="378"/>
        <v>964</v>
      </c>
      <c r="BN246" s="5">
        <f t="shared" si="322"/>
        <v>72</v>
      </c>
      <c r="BO246" s="13" t="s">
        <v>2464</v>
      </c>
      <c r="BP246" s="14">
        <v>6</v>
      </c>
      <c r="BQ246" s="14">
        <v>11</v>
      </c>
      <c r="BR246" s="14">
        <v>6</v>
      </c>
      <c r="BS246" s="5">
        <f t="shared" si="279"/>
        <v>23</v>
      </c>
      <c r="BT246" s="5">
        <f t="shared" si="332"/>
        <v>165</v>
      </c>
      <c r="BU246" s="35">
        <f t="shared" si="379"/>
        <v>6</v>
      </c>
      <c r="BV246" s="3">
        <f t="shared" si="280"/>
        <v>970</v>
      </c>
      <c r="BW246" s="5">
        <f t="shared" si="380"/>
        <v>89</v>
      </c>
    </row>
    <row r="247" spans="2:75">
      <c r="B247" s="36" t="s">
        <v>560</v>
      </c>
      <c r="C247" s="41" t="s">
        <v>47</v>
      </c>
      <c r="D247" s="74" t="s">
        <v>727</v>
      </c>
      <c r="E247" s="51" t="s">
        <v>227</v>
      </c>
      <c r="F247" s="4">
        <v>11</v>
      </c>
      <c r="G247" s="4">
        <v>11</v>
      </c>
      <c r="H247" s="4">
        <v>12</v>
      </c>
      <c r="I247" s="4">
        <f t="shared" si="372"/>
        <v>34</v>
      </c>
      <c r="J247" s="4">
        <f t="shared" si="373"/>
        <v>129</v>
      </c>
      <c r="K247" s="4">
        <f t="shared" si="374"/>
        <v>119</v>
      </c>
      <c r="L247" s="57">
        <f t="shared" si="375"/>
        <v>129</v>
      </c>
      <c r="M247" s="30" t="s">
        <v>1022</v>
      </c>
      <c r="N247" s="31">
        <v>13</v>
      </c>
      <c r="O247" s="31">
        <v>15</v>
      </c>
      <c r="P247" s="31">
        <v>13</v>
      </c>
      <c r="Q247" s="4">
        <f t="shared" si="367"/>
        <v>41</v>
      </c>
      <c r="R247" s="5">
        <f t="shared" si="368"/>
        <v>109</v>
      </c>
      <c r="S247" s="28">
        <f t="shared" si="369"/>
        <v>144</v>
      </c>
      <c r="T247" s="3">
        <f t="shared" si="370"/>
        <v>263</v>
      </c>
      <c r="U247" s="57">
        <f t="shared" si="371"/>
        <v>118</v>
      </c>
      <c r="V247" s="30" t="s">
        <v>1319</v>
      </c>
      <c r="W247" s="31">
        <v>14</v>
      </c>
      <c r="X247" s="31">
        <v>11</v>
      </c>
      <c r="Y247" s="31">
        <v>18</v>
      </c>
      <c r="Z247" s="4">
        <f t="shared" si="307"/>
        <v>43</v>
      </c>
      <c r="AA247" s="5">
        <f t="shared" si="353"/>
        <v>77</v>
      </c>
      <c r="AB247" s="28">
        <f t="shared" si="354"/>
        <v>155</v>
      </c>
      <c r="AC247" s="76">
        <f t="shared" si="310"/>
        <v>418</v>
      </c>
      <c r="AD247" s="57">
        <f t="shared" si="355"/>
        <v>85</v>
      </c>
      <c r="AE247" s="30" t="s">
        <v>1571</v>
      </c>
      <c r="AF247" s="31">
        <v>14</v>
      </c>
      <c r="AG247" s="31">
        <v>11</v>
      </c>
      <c r="AH247" s="31">
        <v>10</v>
      </c>
      <c r="AI247" s="4">
        <f t="shared" si="312"/>
        <v>35</v>
      </c>
      <c r="AJ247" s="5">
        <f t="shared" si="356"/>
        <v>218</v>
      </c>
      <c r="AK247" s="28">
        <f t="shared" si="357"/>
        <v>39</v>
      </c>
      <c r="AL247" s="3">
        <f t="shared" si="315"/>
        <v>457</v>
      </c>
      <c r="AM247" s="5">
        <f t="shared" si="358"/>
        <v>140</v>
      </c>
      <c r="AN247" s="13"/>
      <c r="AO247" s="14"/>
      <c r="AP247" s="14"/>
      <c r="AQ247" s="14"/>
      <c r="AR247" s="5">
        <f t="shared" si="346"/>
        <v>0</v>
      </c>
      <c r="AS247" s="5" t="str">
        <f t="shared" si="359"/>
        <v/>
      </c>
      <c r="AT247" s="28">
        <f t="shared" si="347"/>
        <v>0</v>
      </c>
      <c r="AU247" s="3">
        <f t="shared" si="301"/>
        <v>457</v>
      </c>
      <c r="AV247" s="5">
        <f t="shared" si="318"/>
        <v>181</v>
      </c>
      <c r="AW247" s="13" t="s">
        <v>2073</v>
      </c>
      <c r="AX247" s="14">
        <v>20</v>
      </c>
      <c r="AY247" s="14">
        <v>14</v>
      </c>
      <c r="AZ247" s="14">
        <v>15</v>
      </c>
      <c r="BA247" s="5">
        <f t="shared" si="334"/>
        <v>49</v>
      </c>
      <c r="BB247" s="5">
        <f t="shared" si="360"/>
        <v>9</v>
      </c>
      <c r="BC247" s="28">
        <f t="shared" si="337"/>
        <v>213</v>
      </c>
      <c r="BD247" s="3">
        <f t="shared" si="335"/>
        <v>670</v>
      </c>
      <c r="BE247" s="5">
        <f t="shared" si="321"/>
        <v>130</v>
      </c>
      <c r="BF247" s="13" t="s">
        <v>2277</v>
      </c>
      <c r="BG247" s="14">
        <v>8</v>
      </c>
      <c r="BH247" s="14">
        <v>11</v>
      </c>
      <c r="BI247" s="14">
        <v>15</v>
      </c>
      <c r="BJ247" s="5">
        <f t="shared" si="336"/>
        <v>34</v>
      </c>
      <c r="BK247" s="5">
        <f t="shared" si="376"/>
        <v>187</v>
      </c>
      <c r="BL247" s="28">
        <f t="shared" si="377"/>
        <v>37</v>
      </c>
      <c r="BM247" s="3">
        <f t="shared" si="378"/>
        <v>707</v>
      </c>
      <c r="BN247" s="5">
        <f t="shared" si="322"/>
        <v>152</v>
      </c>
      <c r="BO247" s="13" t="s">
        <v>2465</v>
      </c>
      <c r="BP247" s="14">
        <v>10</v>
      </c>
      <c r="BQ247" s="14">
        <v>13</v>
      </c>
      <c r="BR247" s="14">
        <v>12</v>
      </c>
      <c r="BS247" s="5">
        <f t="shared" si="279"/>
        <v>35</v>
      </c>
      <c r="BT247" s="5">
        <f t="shared" si="332"/>
        <v>117</v>
      </c>
      <c r="BU247" s="35">
        <f t="shared" si="379"/>
        <v>54</v>
      </c>
      <c r="BV247" s="3">
        <f t="shared" si="280"/>
        <v>761</v>
      </c>
      <c r="BW247" s="5">
        <f t="shared" si="380"/>
        <v>153</v>
      </c>
    </row>
    <row r="248" spans="2:75">
      <c r="B248" s="36" t="s">
        <v>522</v>
      </c>
      <c r="C248" s="41" t="s">
        <v>47</v>
      </c>
      <c r="D248" s="74" t="s">
        <v>830</v>
      </c>
      <c r="E248" s="51" t="s">
        <v>328</v>
      </c>
      <c r="F248" s="4">
        <v>11</v>
      </c>
      <c r="G248" s="4">
        <v>9</v>
      </c>
      <c r="H248" s="4">
        <v>7</v>
      </c>
      <c r="I248" s="4">
        <f t="shared" si="372"/>
        <v>27</v>
      </c>
      <c r="J248" s="4">
        <f t="shared" si="373"/>
        <v>236</v>
      </c>
      <c r="K248" s="4">
        <f t="shared" si="374"/>
        <v>12</v>
      </c>
      <c r="L248" s="57">
        <f t="shared" si="375"/>
        <v>236</v>
      </c>
      <c r="M248" s="30" t="s">
        <v>1023</v>
      </c>
      <c r="N248" s="31">
        <v>10</v>
      </c>
      <c r="O248" s="31">
        <v>13</v>
      </c>
      <c r="P248" s="31">
        <v>12</v>
      </c>
      <c r="Q248" s="4">
        <f t="shared" si="367"/>
        <v>35</v>
      </c>
      <c r="R248" s="5">
        <f t="shared" si="368"/>
        <v>211</v>
      </c>
      <c r="S248" s="28">
        <f t="shared" si="369"/>
        <v>42</v>
      </c>
      <c r="T248" s="3">
        <f t="shared" si="370"/>
        <v>54</v>
      </c>
      <c r="U248" s="57">
        <f t="shared" si="371"/>
        <v>263</v>
      </c>
      <c r="V248" s="30" t="s">
        <v>1320</v>
      </c>
      <c r="W248" s="31">
        <v>13</v>
      </c>
      <c r="X248" s="31">
        <v>12</v>
      </c>
      <c r="Y248" s="31">
        <v>13</v>
      </c>
      <c r="Z248" s="4">
        <f t="shared" si="307"/>
        <v>38</v>
      </c>
      <c r="AA248" s="5">
        <f t="shared" si="353"/>
        <v>142</v>
      </c>
      <c r="AB248" s="28">
        <f t="shared" si="354"/>
        <v>90</v>
      </c>
      <c r="AC248" s="76">
        <f t="shared" si="310"/>
        <v>144</v>
      </c>
      <c r="AD248" s="57">
        <f t="shared" si="355"/>
        <v>245</v>
      </c>
      <c r="AE248" s="30" t="s">
        <v>1572</v>
      </c>
      <c r="AF248" s="31">
        <v>15</v>
      </c>
      <c r="AG248" s="31">
        <v>14</v>
      </c>
      <c r="AH248" s="31">
        <v>11</v>
      </c>
      <c r="AI248" s="4">
        <f t="shared" si="312"/>
        <v>40</v>
      </c>
      <c r="AJ248" s="5">
        <f t="shared" si="356"/>
        <v>133</v>
      </c>
      <c r="AK248" s="28">
        <f t="shared" si="357"/>
        <v>124</v>
      </c>
      <c r="AL248" s="3">
        <f t="shared" si="315"/>
        <v>268</v>
      </c>
      <c r="AM248" s="5">
        <f t="shared" si="358"/>
        <v>221</v>
      </c>
      <c r="AN248" s="13" t="s">
        <v>1840</v>
      </c>
      <c r="AO248" s="14">
        <v>12</v>
      </c>
      <c r="AP248" s="14">
        <v>14</v>
      </c>
      <c r="AQ248" s="14">
        <v>14</v>
      </c>
      <c r="AR248" s="5">
        <f t="shared" si="346"/>
        <v>40</v>
      </c>
      <c r="AS248" s="5">
        <f t="shared" si="359"/>
        <v>119</v>
      </c>
      <c r="AT248" s="28">
        <f t="shared" si="347"/>
        <v>118</v>
      </c>
      <c r="AU248" s="3">
        <f t="shared" si="301"/>
        <v>386</v>
      </c>
      <c r="AV248" s="5">
        <f t="shared" si="318"/>
        <v>209</v>
      </c>
      <c r="AW248" s="13" t="s">
        <v>2074</v>
      </c>
      <c r="AX248" s="14">
        <v>12</v>
      </c>
      <c r="AY248" s="14">
        <v>13</v>
      </c>
      <c r="AZ248" s="14">
        <v>10</v>
      </c>
      <c r="BA248" s="5">
        <f t="shared" si="334"/>
        <v>35</v>
      </c>
      <c r="BB248" s="5">
        <f t="shared" si="360"/>
        <v>169</v>
      </c>
      <c r="BC248" s="28">
        <f t="shared" si="337"/>
        <v>53</v>
      </c>
      <c r="BD248" s="3">
        <f t="shared" si="335"/>
        <v>439</v>
      </c>
      <c r="BE248" s="5">
        <f t="shared" si="321"/>
        <v>206</v>
      </c>
      <c r="BF248" s="13" t="s">
        <v>2278</v>
      </c>
      <c r="BG248" s="14">
        <v>11</v>
      </c>
      <c r="BH248" s="14">
        <v>15</v>
      </c>
      <c r="BI248" s="14">
        <v>13</v>
      </c>
      <c r="BJ248" s="5">
        <f t="shared" si="336"/>
        <v>39</v>
      </c>
      <c r="BK248" s="5">
        <f t="shared" si="376"/>
        <v>126</v>
      </c>
      <c r="BL248" s="28">
        <f t="shared" si="377"/>
        <v>98</v>
      </c>
      <c r="BM248" s="3">
        <f t="shared" si="378"/>
        <v>537</v>
      </c>
      <c r="BN248" s="5">
        <f t="shared" si="322"/>
        <v>200</v>
      </c>
      <c r="BO248" s="13"/>
      <c r="BP248" s="14"/>
      <c r="BQ248" s="14"/>
      <c r="BR248" s="14"/>
      <c r="BS248" s="5">
        <f t="shared" si="279"/>
        <v>0</v>
      </c>
      <c r="BT248" s="5" t="str">
        <f t="shared" si="332"/>
        <v/>
      </c>
      <c r="BU248" s="35">
        <f t="shared" si="379"/>
        <v>0</v>
      </c>
      <c r="BV248" s="3">
        <f t="shared" si="280"/>
        <v>537</v>
      </c>
      <c r="BW248" s="5">
        <f t="shared" si="380"/>
        <v>205</v>
      </c>
    </row>
    <row r="249" spans="2:75">
      <c r="B249" s="36" t="s">
        <v>472</v>
      </c>
      <c r="C249" s="41" t="s">
        <v>47</v>
      </c>
      <c r="D249" s="74" t="s">
        <v>775</v>
      </c>
      <c r="E249" s="51" t="s">
        <v>283</v>
      </c>
      <c r="F249" s="4">
        <v>11</v>
      </c>
      <c r="G249" s="4">
        <v>9</v>
      </c>
      <c r="H249" s="4">
        <v>11</v>
      </c>
      <c r="I249" s="4">
        <f t="shared" si="372"/>
        <v>31</v>
      </c>
      <c r="J249" s="4">
        <f t="shared" si="373"/>
        <v>184</v>
      </c>
      <c r="K249" s="4">
        <f t="shared" si="374"/>
        <v>64</v>
      </c>
      <c r="L249" s="57">
        <f t="shared" si="375"/>
        <v>184</v>
      </c>
      <c r="M249" s="30" t="s">
        <v>1024</v>
      </c>
      <c r="N249" s="31">
        <v>12</v>
      </c>
      <c r="O249" s="31">
        <v>12</v>
      </c>
      <c r="P249" s="31">
        <v>11</v>
      </c>
      <c r="Q249" s="4">
        <f t="shared" si="367"/>
        <v>35</v>
      </c>
      <c r="R249" s="5">
        <f t="shared" si="368"/>
        <v>211</v>
      </c>
      <c r="S249" s="28">
        <f t="shared" si="369"/>
        <v>42</v>
      </c>
      <c r="T249" s="3">
        <f t="shared" si="370"/>
        <v>106</v>
      </c>
      <c r="U249" s="57">
        <f t="shared" si="371"/>
        <v>230</v>
      </c>
      <c r="V249" s="30"/>
      <c r="W249" s="31"/>
      <c r="X249" s="31"/>
      <c r="Y249" s="31"/>
      <c r="Z249" s="4">
        <f t="shared" si="307"/>
        <v>0</v>
      </c>
      <c r="AA249" s="5" t="str">
        <f t="shared" si="353"/>
        <v/>
      </c>
      <c r="AB249" s="28">
        <f t="shared" si="354"/>
        <v>0</v>
      </c>
      <c r="AC249" s="76">
        <f t="shared" si="310"/>
        <v>106</v>
      </c>
      <c r="AD249" s="57">
        <f t="shared" si="355"/>
        <v>260</v>
      </c>
      <c r="AE249" s="30" t="s">
        <v>1387</v>
      </c>
      <c r="AF249" s="31">
        <v>15</v>
      </c>
      <c r="AG249" s="31">
        <v>13</v>
      </c>
      <c r="AH249" s="31">
        <v>14</v>
      </c>
      <c r="AI249" s="4">
        <f t="shared" si="312"/>
        <v>42</v>
      </c>
      <c r="AJ249" s="5">
        <f t="shared" si="356"/>
        <v>76</v>
      </c>
      <c r="AK249" s="28">
        <f t="shared" si="357"/>
        <v>181</v>
      </c>
      <c r="AL249" s="3">
        <f t="shared" si="315"/>
        <v>287</v>
      </c>
      <c r="AM249" s="5">
        <f t="shared" si="358"/>
        <v>217</v>
      </c>
      <c r="AN249" s="13" t="s">
        <v>1417</v>
      </c>
      <c r="AO249" s="14">
        <v>16</v>
      </c>
      <c r="AP249" s="14">
        <v>12</v>
      </c>
      <c r="AQ249" s="14">
        <v>17</v>
      </c>
      <c r="AR249" s="5">
        <f t="shared" si="346"/>
        <v>45</v>
      </c>
      <c r="AS249" s="5">
        <f t="shared" si="359"/>
        <v>43</v>
      </c>
      <c r="AT249" s="28">
        <f t="shared" si="347"/>
        <v>194</v>
      </c>
      <c r="AU249" s="3">
        <f t="shared" si="301"/>
        <v>481</v>
      </c>
      <c r="AV249" s="5">
        <f t="shared" si="318"/>
        <v>170</v>
      </c>
      <c r="AW249" s="13" t="s">
        <v>2075</v>
      </c>
      <c r="AX249" s="14">
        <v>15</v>
      </c>
      <c r="AY249" s="14">
        <v>10</v>
      </c>
      <c r="AZ249" s="14">
        <v>11</v>
      </c>
      <c r="BA249" s="5">
        <f t="shared" si="334"/>
        <v>36</v>
      </c>
      <c r="BB249" s="5">
        <f t="shared" si="360"/>
        <v>155</v>
      </c>
      <c r="BC249" s="28">
        <f t="shared" si="337"/>
        <v>67</v>
      </c>
      <c r="BD249" s="3">
        <f t="shared" si="335"/>
        <v>548</v>
      </c>
      <c r="BE249" s="5">
        <f t="shared" si="321"/>
        <v>173</v>
      </c>
      <c r="BF249" s="13" t="s">
        <v>2279</v>
      </c>
      <c r="BG249" s="14">
        <v>14</v>
      </c>
      <c r="BH249" s="14">
        <v>19</v>
      </c>
      <c r="BI249" s="14">
        <v>14</v>
      </c>
      <c r="BJ249" s="5">
        <f t="shared" si="336"/>
        <v>47</v>
      </c>
      <c r="BK249" s="5">
        <f t="shared" si="376"/>
        <v>23</v>
      </c>
      <c r="BL249" s="28">
        <f t="shared" si="377"/>
        <v>201</v>
      </c>
      <c r="BM249" s="3">
        <f t="shared" si="378"/>
        <v>749</v>
      </c>
      <c r="BN249" s="5">
        <f t="shared" si="322"/>
        <v>141</v>
      </c>
      <c r="BO249" s="13" t="s">
        <v>2466</v>
      </c>
      <c r="BP249" s="14">
        <v>12</v>
      </c>
      <c r="BQ249" s="14">
        <v>12</v>
      </c>
      <c r="BR249" s="14">
        <v>13</v>
      </c>
      <c r="BS249" s="5">
        <f t="shared" si="279"/>
        <v>37</v>
      </c>
      <c r="BT249" s="5">
        <f t="shared" si="332"/>
        <v>93</v>
      </c>
      <c r="BU249" s="35">
        <f t="shared" si="379"/>
        <v>78</v>
      </c>
      <c r="BV249" s="3">
        <f t="shared" si="280"/>
        <v>827</v>
      </c>
      <c r="BW249" s="5">
        <f t="shared" si="380"/>
        <v>139</v>
      </c>
    </row>
    <row r="250" spans="2:75">
      <c r="B250" s="36" t="s">
        <v>1646</v>
      </c>
      <c r="C250" s="41" t="s">
        <v>47</v>
      </c>
      <c r="D250" s="74" t="s">
        <v>1645</v>
      </c>
      <c r="E250" s="51"/>
      <c r="F250" s="4"/>
      <c r="G250" s="4"/>
      <c r="H250" s="4"/>
      <c r="I250" s="4"/>
      <c r="J250" s="4"/>
      <c r="K250" s="4"/>
      <c r="L250" s="57"/>
      <c r="M250" s="30"/>
      <c r="N250" s="31"/>
      <c r="O250" s="31"/>
      <c r="P250" s="31"/>
      <c r="Q250" s="4"/>
      <c r="R250" s="5"/>
      <c r="S250" s="28"/>
      <c r="T250" s="3"/>
      <c r="U250" s="57"/>
      <c r="V250" s="30"/>
      <c r="W250" s="31"/>
      <c r="X250" s="31"/>
      <c r="Y250" s="31"/>
      <c r="Z250" s="4"/>
      <c r="AA250" s="5"/>
      <c r="AB250" s="28"/>
      <c r="AC250" s="76"/>
      <c r="AD250" s="57" t="str">
        <f t="shared" si="355"/>
        <v/>
      </c>
      <c r="AE250" s="30" t="s">
        <v>1573</v>
      </c>
      <c r="AF250" s="31">
        <v>8</v>
      </c>
      <c r="AG250" s="31">
        <v>13</v>
      </c>
      <c r="AH250" s="31">
        <v>10</v>
      </c>
      <c r="AI250" s="4">
        <f t="shared" si="312"/>
        <v>31</v>
      </c>
      <c r="AJ250" s="5">
        <f t="shared" si="356"/>
        <v>242</v>
      </c>
      <c r="AK250" s="28">
        <f t="shared" si="357"/>
        <v>15</v>
      </c>
      <c r="AL250" s="3">
        <f t="shared" si="315"/>
        <v>15</v>
      </c>
      <c r="AM250" s="5">
        <f t="shared" si="358"/>
        <v>299</v>
      </c>
      <c r="AN250" s="13"/>
      <c r="AO250" s="14"/>
      <c r="AP250" s="14"/>
      <c r="AQ250" s="14"/>
      <c r="AR250" s="5"/>
      <c r="AS250" s="5" t="str">
        <f t="shared" si="359"/>
        <v/>
      </c>
      <c r="AT250" s="28"/>
      <c r="AU250" s="3">
        <f t="shared" si="301"/>
        <v>15</v>
      </c>
      <c r="AV250" s="5">
        <f t="shared" si="318"/>
        <v>306</v>
      </c>
      <c r="AW250" s="13"/>
      <c r="AX250" s="14"/>
      <c r="AY250" s="14"/>
      <c r="AZ250" s="14"/>
      <c r="BA250" s="5">
        <f t="shared" si="334"/>
        <v>0</v>
      </c>
      <c r="BB250" s="5" t="str">
        <f t="shared" si="360"/>
        <v/>
      </c>
      <c r="BC250" s="28">
        <f t="shared" si="337"/>
        <v>0</v>
      </c>
      <c r="BD250" s="3">
        <f t="shared" si="335"/>
        <v>15</v>
      </c>
      <c r="BE250" s="5">
        <f t="shared" si="321"/>
        <v>309</v>
      </c>
      <c r="BF250" s="13"/>
      <c r="BG250" s="14"/>
      <c r="BH250" s="14"/>
      <c r="BI250" s="14"/>
      <c r="BJ250" s="5">
        <f t="shared" si="336"/>
        <v>0</v>
      </c>
      <c r="BK250" s="5" t="str">
        <f t="shared" si="376"/>
        <v/>
      </c>
      <c r="BL250" s="28">
        <f t="shared" ref="BL250" si="381">IF(BK250="",0,BJ$368+1-BK250)</f>
        <v>0</v>
      </c>
      <c r="BM250" s="3">
        <f t="shared" si="378"/>
        <v>15</v>
      </c>
      <c r="BN250" s="5">
        <f t="shared" si="322"/>
        <v>311</v>
      </c>
      <c r="BO250" s="13"/>
      <c r="BP250" s="14"/>
      <c r="BQ250" s="14"/>
      <c r="BR250" s="14"/>
      <c r="BS250" s="5"/>
      <c r="BT250" s="5" t="str">
        <f t="shared" si="332"/>
        <v/>
      </c>
      <c r="BU250" s="35">
        <f t="shared" ref="BU250:BU262" si="382">IF(BT250="",0,BS$368+1-BT250)</f>
        <v>0</v>
      </c>
      <c r="BV250" s="3">
        <f t="shared" ref="BV250:BV262" si="383">BU250+BM250</f>
        <v>15</v>
      </c>
      <c r="BW250" s="5">
        <f t="shared" si="380"/>
        <v>312</v>
      </c>
    </row>
    <row r="251" spans="2:75">
      <c r="B251" s="36" t="s">
        <v>364</v>
      </c>
      <c r="C251" s="41" t="s">
        <v>47</v>
      </c>
      <c r="D251" s="74" t="s">
        <v>634</v>
      </c>
      <c r="E251" s="51" t="s">
        <v>142</v>
      </c>
      <c r="F251" s="4">
        <v>14</v>
      </c>
      <c r="G251" s="4">
        <v>14</v>
      </c>
      <c r="H251" s="4">
        <v>12</v>
      </c>
      <c r="I251" s="4">
        <f t="shared" ref="I251:I261" si="384">SUM(F251:H251)</f>
        <v>40</v>
      </c>
      <c r="J251" s="4">
        <f t="shared" ref="J251:J261" si="385">IF(E251="","",RANK(I251,I$6:I$366))</f>
        <v>43</v>
      </c>
      <c r="K251" s="4">
        <f t="shared" ref="K251:K261" si="386">IF(J251="",0,I$368+1-J251)</f>
        <v>205</v>
      </c>
      <c r="L251" s="57">
        <f t="shared" ref="L251:L261" si="387">IF(E251="","",RANK(K251,K$6:K$366))</f>
        <v>43</v>
      </c>
      <c r="M251" s="30" t="s">
        <v>1025</v>
      </c>
      <c r="N251" s="31">
        <v>15</v>
      </c>
      <c r="O251" s="31">
        <v>14</v>
      </c>
      <c r="P251" s="31">
        <v>16</v>
      </c>
      <c r="Q251" s="4">
        <f t="shared" ref="Q251:Q290" si="388">SUM(N251:P251)</f>
        <v>45</v>
      </c>
      <c r="R251" s="5">
        <f t="shared" ref="R251:R291" si="389">IF(M251="","",RANK(Q251,Q$6:Q$367))</f>
        <v>52</v>
      </c>
      <c r="S251" s="28">
        <f t="shared" ref="S251:S291" si="390">IF(R251="",0,Q$368+1-R251)</f>
        <v>201</v>
      </c>
      <c r="T251" s="3">
        <f t="shared" ref="T251:T291" si="391">S251+K251</f>
        <v>406</v>
      </c>
      <c r="U251" s="57">
        <f t="shared" ref="U251:U291" si="392">IF(T251=0,"",RANK(T251,T$6:T$367))</f>
        <v>24</v>
      </c>
      <c r="V251" s="30" t="s">
        <v>1321</v>
      </c>
      <c r="W251" s="31">
        <v>14</v>
      </c>
      <c r="X251" s="31">
        <v>17</v>
      </c>
      <c r="Y251" s="31">
        <v>19</v>
      </c>
      <c r="Z251" s="4">
        <f t="shared" ref="Z251:Z291" si="393">SUM(W251:Y251)</f>
        <v>50</v>
      </c>
      <c r="AA251" s="5">
        <f t="shared" ref="AA251:AA291" si="394">IF(V251="","",RANK(Z251,Z$6:Z$367))</f>
        <v>19</v>
      </c>
      <c r="AB251" s="28">
        <f t="shared" ref="AB251:AB291" si="395">IF(AA251="",0,Z$368+1-AA251)</f>
        <v>213</v>
      </c>
      <c r="AC251" s="76">
        <f t="shared" ref="AC251:AC291" si="396">AB251+T251</f>
        <v>619</v>
      </c>
      <c r="AD251" s="57">
        <f t="shared" si="355"/>
        <v>11</v>
      </c>
      <c r="AE251" s="30" t="s">
        <v>1574</v>
      </c>
      <c r="AF251" s="31">
        <v>18</v>
      </c>
      <c r="AG251" s="31">
        <v>17</v>
      </c>
      <c r="AH251" s="31">
        <v>13</v>
      </c>
      <c r="AI251" s="4">
        <f t="shared" si="312"/>
        <v>48</v>
      </c>
      <c r="AJ251" s="5">
        <f t="shared" si="356"/>
        <v>8</v>
      </c>
      <c r="AK251" s="28">
        <f t="shared" si="357"/>
        <v>249</v>
      </c>
      <c r="AL251" s="3">
        <f t="shared" si="315"/>
        <v>868</v>
      </c>
      <c r="AM251" s="5">
        <f t="shared" si="358"/>
        <v>2</v>
      </c>
      <c r="AN251" t="s">
        <v>1841</v>
      </c>
      <c r="AO251">
        <v>14</v>
      </c>
      <c r="AP251">
        <v>13</v>
      </c>
      <c r="AQ251">
        <v>15</v>
      </c>
      <c r="AR251" s="5">
        <f t="shared" ref="AR251:AR261" si="397">SUM(AO251:AQ251)</f>
        <v>42</v>
      </c>
      <c r="AS251" s="5">
        <f t="shared" si="359"/>
        <v>78</v>
      </c>
      <c r="AT251" s="28">
        <f t="shared" ref="AT251:AT261" si="398">IF(AS251="",0,AR$368+1-AS251)</f>
        <v>159</v>
      </c>
      <c r="AU251" s="3">
        <f t="shared" si="301"/>
        <v>1027</v>
      </c>
      <c r="AV251" s="5">
        <f t="shared" si="318"/>
        <v>4</v>
      </c>
      <c r="AW251" s="13" t="s">
        <v>2076</v>
      </c>
      <c r="AX251" s="14">
        <v>14</v>
      </c>
      <c r="AY251" s="14">
        <v>12</v>
      </c>
      <c r="AZ251" s="14">
        <v>12</v>
      </c>
      <c r="BA251" s="5">
        <f t="shared" si="334"/>
        <v>38</v>
      </c>
      <c r="BB251" s="5">
        <f t="shared" si="360"/>
        <v>115</v>
      </c>
      <c r="BC251" s="28">
        <f t="shared" si="337"/>
        <v>107</v>
      </c>
      <c r="BD251" s="3">
        <f t="shared" si="335"/>
        <v>1134</v>
      </c>
      <c r="BE251" s="5">
        <f t="shared" si="321"/>
        <v>11</v>
      </c>
      <c r="BF251" s="13" t="s">
        <v>2280</v>
      </c>
      <c r="BG251" s="14">
        <v>15</v>
      </c>
      <c r="BH251" s="14">
        <v>8</v>
      </c>
      <c r="BI251" s="14">
        <v>10</v>
      </c>
      <c r="BJ251" s="5">
        <f t="shared" si="336"/>
        <v>33</v>
      </c>
      <c r="BK251" s="5">
        <f t="shared" si="376"/>
        <v>194</v>
      </c>
      <c r="BL251" s="28">
        <f t="shared" si="377"/>
        <v>30</v>
      </c>
      <c r="BM251" s="3">
        <f t="shared" si="378"/>
        <v>1164</v>
      </c>
      <c r="BN251" s="5">
        <f t="shared" si="322"/>
        <v>23</v>
      </c>
      <c r="BO251" s="13" t="s">
        <v>2467</v>
      </c>
      <c r="BP251" s="14">
        <v>14</v>
      </c>
      <c r="BQ251" s="14">
        <v>14</v>
      </c>
      <c r="BR251" s="14">
        <v>12</v>
      </c>
      <c r="BS251" s="5">
        <f t="shared" ref="BS251:BS327" si="399">SUM(BP251:BR251)</f>
        <v>40</v>
      </c>
      <c r="BT251" s="5">
        <f t="shared" si="332"/>
        <v>48</v>
      </c>
      <c r="BU251" s="35">
        <f t="shared" si="382"/>
        <v>123</v>
      </c>
      <c r="BV251" s="3">
        <f t="shared" si="383"/>
        <v>1287</v>
      </c>
      <c r="BW251" s="5">
        <f t="shared" si="380"/>
        <v>24</v>
      </c>
    </row>
    <row r="252" spans="2:75">
      <c r="B252" s="36" t="s">
        <v>503</v>
      </c>
      <c r="C252" s="41" t="s">
        <v>47</v>
      </c>
      <c r="D252" s="74" t="s">
        <v>810</v>
      </c>
      <c r="E252" s="51" t="s">
        <v>306</v>
      </c>
      <c r="F252" s="4">
        <v>11</v>
      </c>
      <c r="G252" s="4">
        <v>9</v>
      </c>
      <c r="H252" s="4">
        <v>9</v>
      </c>
      <c r="I252" s="4">
        <f t="shared" si="384"/>
        <v>29</v>
      </c>
      <c r="J252" s="4">
        <f t="shared" si="385"/>
        <v>218</v>
      </c>
      <c r="K252" s="4">
        <f t="shared" si="386"/>
        <v>30</v>
      </c>
      <c r="L252" s="57">
        <f t="shared" si="387"/>
        <v>218</v>
      </c>
      <c r="M252" s="30" t="s">
        <v>1026</v>
      </c>
      <c r="N252" s="31">
        <v>10</v>
      </c>
      <c r="O252" s="31">
        <v>13</v>
      </c>
      <c r="P252" s="31">
        <v>14</v>
      </c>
      <c r="Q252" s="4">
        <f t="shared" si="388"/>
        <v>37</v>
      </c>
      <c r="R252" s="5">
        <f t="shared" si="389"/>
        <v>186</v>
      </c>
      <c r="S252" s="28">
        <f t="shared" si="390"/>
        <v>67</v>
      </c>
      <c r="T252" s="3">
        <f t="shared" si="391"/>
        <v>97</v>
      </c>
      <c r="U252" s="57">
        <f t="shared" si="392"/>
        <v>241</v>
      </c>
      <c r="V252" s="30"/>
      <c r="W252" s="31"/>
      <c r="X252" s="31"/>
      <c r="Y252" s="31"/>
      <c r="Z252" s="4">
        <f t="shared" si="393"/>
        <v>0</v>
      </c>
      <c r="AA252" s="5" t="str">
        <f t="shared" si="394"/>
        <v/>
      </c>
      <c r="AB252" s="28">
        <f t="shared" si="395"/>
        <v>0</v>
      </c>
      <c r="AC252" s="76">
        <f t="shared" si="396"/>
        <v>97</v>
      </c>
      <c r="AD252" s="57">
        <f t="shared" si="355"/>
        <v>267</v>
      </c>
      <c r="AE252" s="30" t="s">
        <v>1575</v>
      </c>
      <c r="AF252" s="31">
        <v>9</v>
      </c>
      <c r="AG252" s="31">
        <v>7</v>
      </c>
      <c r="AH252" s="31">
        <v>8</v>
      </c>
      <c r="AI252" s="4">
        <f t="shared" si="312"/>
        <v>24</v>
      </c>
      <c r="AJ252" s="5">
        <f t="shared" si="356"/>
        <v>255</v>
      </c>
      <c r="AK252" s="28">
        <f t="shared" si="357"/>
        <v>2</v>
      </c>
      <c r="AL252" s="3">
        <f t="shared" si="315"/>
        <v>99</v>
      </c>
      <c r="AM252" s="5">
        <f t="shared" si="358"/>
        <v>284</v>
      </c>
      <c r="AN252" t="s">
        <v>1842</v>
      </c>
      <c r="AO252">
        <v>10</v>
      </c>
      <c r="AP252">
        <v>11</v>
      </c>
      <c r="AQ252">
        <v>12</v>
      </c>
      <c r="AR252" s="5">
        <f t="shared" si="397"/>
        <v>33</v>
      </c>
      <c r="AS252" s="5">
        <f t="shared" si="359"/>
        <v>217</v>
      </c>
      <c r="AT252" s="28">
        <f t="shared" si="398"/>
        <v>20</v>
      </c>
      <c r="AU252" s="3">
        <f t="shared" ref="AU252:AU315" si="400">AT252+AL252</f>
        <v>119</v>
      </c>
      <c r="AV252" s="5">
        <f t="shared" si="318"/>
        <v>289</v>
      </c>
      <c r="AW252" s="13" t="s">
        <v>2077</v>
      </c>
      <c r="AX252" s="14">
        <v>12</v>
      </c>
      <c r="AY252" s="14">
        <v>14</v>
      </c>
      <c r="AZ252" s="14">
        <v>10</v>
      </c>
      <c r="BA252" s="5">
        <f t="shared" si="334"/>
        <v>36</v>
      </c>
      <c r="BB252" s="5">
        <f t="shared" si="360"/>
        <v>155</v>
      </c>
      <c r="BC252" s="28">
        <f t="shared" si="337"/>
        <v>67</v>
      </c>
      <c r="BD252" s="3">
        <f t="shared" si="335"/>
        <v>186</v>
      </c>
      <c r="BE252" s="5">
        <f t="shared" si="321"/>
        <v>276</v>
      </c>
      <c r="BF252" s="13" t="s">
        <v>2281</v>
      </c>
      <c r="BG252" s="14">
        <v>9</v>
      </c>
      <c r="BH252" s="14">
        <v>16</v>
      </c>
      <c r="BI252" s="14">
        <v>15</v>
      </c>
      <c r="BJ252" s="5">
        <f t="shared" si="336"/>
        <v>40</v>
      </c>
      <c r="BK252" s="5">
        <f t="shared" si="376"/>
        <v>110</v>
      </c>
      <c r="BL252" s="28">
        <f t="shared" si="377"/>
        <v>114</v>
      </c>
      <c r="BM252" s="3">
        <f t="shared" si="378"/>
        <v>300</v>
      </c>
      <c r="BN252" s="5">
        <f t="shared" si="322"/>
        <v>253</v>
      </c>
      <c r="BO252" s="13" t="s">
        <v>2468</v>
      </c>
      <c r="BP252" s="14">
        <v>6</v>
      </c>
      <c r="BQ252" s="14">
        <v>11</v>
      </c>
      <c r="BR252" s="14">
        <v>9</v>
      </c>
      <c r="BS252" s="5">
        <f t="shared" si="399"/>
        <v>26</v>
      </c>
      <c r="BT252" s="5">
        <f t="shared" si="332"/>
        <v>164</v>
      </c>
      <c r="BU252" s="35">
        <f t="shared" si="382"/>
        <v>7</v>
      </c>
      <c r="BV252" s="3">
        <f t="shared" si="383"/>
        <v>307</v>
      </c>
      <c r="BW252" s="5">
        <f t="shared" si="380"/>
        <v>254</v>
      </c>
    </row>
    <row r="253" spans="2:75">
      <c r="B253" s="36" t="s">
        <v>452</v>
      </c>
      <c r="C253" s="41" t="s">
        <v>47</v>
      </c>
      <c r="D253" s="74" t="s">
        <v>748</v>
      </c>
      <c r="E253" s="51" t="s">
        <v>243</v>
      </c>
      <c r="F253" s="4">
        <v>11</v>
      </c>
      <c r="G253" s="4">
        <v>11</v>
      </c>
      <c r="H253" s="4">
        <v>11</v>
      </c>
      <c r="I253" s="4">
        <f t="shared" si="384"/>
        <v>33</v>
      </c>
      <c r="J253" s="4">
        <f t="shared" si="385"/>
        <v>145</v>
      </c>
      <c r="K253" s="4">
        <f t="shared" si="386"/>
        <v>103</v>
      </c>
      <c r="L253" s="57">
        <f t="shared" si="387"/>
        <v>145</v>
      </c>
      <c r="M253" s="30" t="s">
        <v>1027</v>
      </c>
      <c r="N253" s="31">
        <v>10</v>
      </c>
      <c r="O253" s="31">
        <v>16</v>
      </c>
      <c r="P253" s="31">
        <v>10</v>
      </c>
      <c r="Q253" s="4">
        <f t="shared" si="388"/>
        <v>36</v>
      </c>
      <c r="R253" s="5">
        <f t="shared" si="389"/>
        <v>194</v>
      </c>
      <c r="S253" s="28">
        <f t="shared" si="390"/>
        <v>59</v>
      </c>
      <c r="T253" s="3">
        <f t="shared" si="391"/>
        <v>162</v>
      </c>
      <c r="U253" s="57">
        <f t="shared" si="392"/>
        <v>198</v>
      </c>
      <c r="V253" s="30" t="s">
        <v>1322</v>
      </c>
      <c r="W253" s="31">
        <v>13</v>
      </c>
      <c r="X253" s="31">
        <v>13</v>
      </c>
      <c r="Y253" s="31">
        <v>17</v>
      </c>
      <c r="Z253" s="4">
        <f t="shared" si="393"/>
        <v>43</v>
      </c>
      <c r="AA253" s="5">
        <f t="shared" si="394"/>
        <v>77</v>
      </c>
      <c r="AB253" s="28">
        <f t="shared" si="395"/>
        <v>155</v>
      </c>
      <c r="AC253" s="76">
        <f t="shared" si="396"/>
        <v>317</v>
      </c>
      <c r="AD253" s="57">
        <f t="shared" si="355"/>
        <v>150</v>
      </c>
      <c r="AE253" s="30" t="s">
        <v>1576</v>
      </c>
      <c r="AF253" s="31">
        <v>16</v>
      </c>
      <c r="AG253" s="31">
        <v>13</v>
      </c>
      <c r="AH253" s="31">
        <v>12</v>
      </c>
      <c r="AI253" s="4">
        <f t="shared" si="312"/>
        <v>41</v>
      </c>
      <c r="AJ253" s="5">
        <f t="shared" si="356"/>
        <v>104</v>
      </c>
      <c r="AK253" s="28">
        <f t="shared" si="357"/>
        <v>153</v>
      </c>
      <c r="AL253" s="3">
        <f t="shared" si="315"/>
        <v>470</v>
      </c>
      <c r="AM253" s="5">
        <f t="shared" si="358"/>
        <v>131</v>
      </c>
      <c r="AN253" t="s">
        <v>1843</v>
      </c>
      <c r="AO253">
        <v>10</v>
      </c>
      <c r="AP253">
        <v>10</v>
      </c>
      <c r="AQ253">
        <v>11</v>
      </c>
      <c r="AR253" s="5">
        <f t="shared" si="397"/>
        <v>31</v>
      </c>
      <c r="AS253" s="5">
        <f t="shared" si="359"/>
        <v>227</v>
      </c>
      <c r="AT253" s="28">
        <f t="shared" si="398"/>
        <v>10</v>
      </c>
      <c r="AU253" s="3">
        <f t="shared" si="400"/>
        <v>480</v>
      </c>
      <c r="AV253" s="5">
        <f t="shared" si="318"/>
        <v>171</v>
      </c>
      <c r="AW253" s="13" t="s">
        <v>2078</v>
      </c>
      <c r="AX253" s="14">
        <v>11</v>
      </c>
      <c r="AY253" s="14">
        <v>12</v>
      </c>
      <c r="AZ253" s="14">
        <v>10</v>
      </c>
      <c r="BA253" s="5">
        <f t="shared" si="334"/>
        <v>33</v>
      </c>
      <c r="BB253" s="5">
        <f t="shared" si="360"/>
        <v>195</v>
      </c>
      <c r="BC253" s="28">
        <f t="shared" si="337"/>
        <v>27</v>
      </c>
      <c r="BD253" s="3">
        <f t="shared" si="335"/>
        <v>507</v>
      </c>
      <c r="BE253" s="5">
        <f t="shared" si="321"/>
        <v>187</v>
      </c>
      <c r="BF253" s="13" t="s">
        <v>2282</v>
      </c>
      <c r="BG253" s="14">
        <v>10</v>
      </c>
      <c r="BH253" s="14">
        <v>16</v>
      </c>
      <c r="BI253" s="14">
        <v>13</v>
      </c>
      <c r="BJ253" s="5">
        <f t="shared" si="336"/>
        <v>39</v>
      </c>
      <c r="BK253" s="5">
        <f t="shared" si="376"/>
        <v>126</v>
      </c>
      <c r="BL253" s="28">
        <f t="shared" si="377"/>
        <v>98</v>
      </c>
      <c r="BM253" s="3">
        <f t="shared" si="378"/>
        <v>605</v>
      </c>
      <c r="BN253" s="5">
        <f t="shared" si="322"/>
        <v>180</v>
      </c>
      <c r="BO253" s="13" t="s">
        <v>2469</v>
      </c>
      <c r="BP253" s="14">
        <v>15</v>
      </c>
      <c r="BQ253" s="14">
        <v>12</v>
      </c>
      <c r="BR253" s="14">
        <v>19</v>
      </c>
      <c r="BS253" s="5">
        <f t="shared" si="399"/>
        <v>46</v>
      </c>
      <c r="BT253" s="5">
        <f t="shared" si="332"/>
        <v>10</v>
      </c>
      <c r="BU253" s="35">
        <f t="shared" si="382"/>
        <v>161</v>
      </c>
      <c r="BV253" s="3">
        <f t="shared" si="383"/>
        <v>766</v>
      </c>
      <c r="BW253" s="5">
        <f t="shared" si="380"/>
        <v>151</v>
      </c>
    </row>
    <row r="254" spans="2:75">
      <c r="B254" s="36" t="s">
        <v>380</v>
      </c>
      <c r="C254" s="41" t="s">
        <v>47</v>
      </c>
      <c r="D254" s="74" t="s">
        <v>653</v>
      </c>
      <c r="E254" s="51" t="s">
        <v>169</v>
      </c>
      <c r="F254" s="4">
        <v>15</v>
      </c>
      <c r="G254" s="4">
        <v>11</v>
      </c>
      <c r="H254" s="4">
        <v>12</v>
      </c>
      <c r="I254" s="4">
        <f t="shared" si="384"/>
        <v>38</v>
      </c>
      <c r="J254" s="4">
        <f t="shared" si="385"/>
        <v>63</v>
      </c>
      <c r="K254" s="4">
        <f t="shared" si="386"/>
        <v>185</v>
      </c>
      <c r="L254" s="57">
        <f t="shared" si="387"/>
        <v>63</v>
      </c>
      <c r="M254" s="30" t="s">
        <v>1028</v>
      </c>
      <c r="N254" s="31">
        <v>10</v>
      </c>
      <c r="O254" s="31">
        <v>14</v>
      </c>
      <c r="P254" s="31">
        <v>14</v>
      </c>
      <c r="Q254" s="4">
        <f t="shared" si="388"/>
        <v>38</v>
      </c>
      <c r="R254" s="5">
        <f t="shared" si="389"/>
        <v>168</v>
      </c>
      <c r="S254" s="28">
        <f t="shared" si="390"/>
        <v>85</v>
      </c>
      <c r="T254" s="3">
        <f t="shared" si="391"/>
        <v>270</v>
      </c>
      <c r="U254" s="57">
        <f t="shared" si="392"/>
        <v>109</v>
      </c>
      <c r="V254" s="30"/>
      <c r="W254" s="31"/>
      <c r="X254" s="31"/>
      <c r="Y254" s="31"/>
      <c r="Z254" s="4">
        <f t="shared" si="393"/>
        <v>0</v>
      </c>
      <c r="AA254" s="5" t="str">
        <f t="shared" si="394"/>
        <v/>
      </c>
      <c r="AB254" s="28">
        <f t="shared" si="395"/>
        <v>0</v>
      </c>
      <c r="AC254" s="76">
        <f t="shared" si="396"/>
        <v>270</v>
      </c>
      <c r="AD254" s="57">
        <f t="shared" si="355"/>
        <v>177</v>
      </c>
      <c r="AE254" s="30" t="s">
        <v>1577</v>
      </c>
      <c r="AF254" s="31">
        <v>12</v>
      </c>
      <c r="AG254" s="31">
        <v>11</v>
      </c>
      <c r="AH254" s="31">
        <v>10</v>
      </c>
      <c r="AI254" s="4">
        <f t="shared" si="312"/>
        <v>33</v>
      </c>
      <c r="AJ254" s="5">
        <f t="shared" si="356"/>
        <v>237</v>
      </c>
      <c r="AK254" s="28">
        <f t="shared" si="357"/>
        <v>20</v>
      </c>
      <c r="AL254" s="3">
        <f t="shared" si="315"/>
        <v>290</v>
      </c>
      <c r="AM254" s="5">
        <f t="shared" si="358"/>
        <v>216</v>
      </c>
      <c r="AN254" t="s">
        <v>1844</v>
      </c>
      <c r="AO254">
        <v>13</v>
      </c>
      <c r="AP254">
        <v>13</v>
      </c>
      <c r="AQ254">
        <v>14</v>
      </c>
      <c r="AR254" s="5">
        <f t="shared" si="397"/>
        <v>40</v>
      </c>
      <c r="AS254" s="5">
        <f t="shared" si="359"/>
        <v>119</v>
      </c>
      <c r="AT254" s="28">
        <f t="shared" si="398"/>
        <v>118</v>
      </c>
      <c r="AU254" s="3">
        <f t="shared" si="400"/>
        <v>408</v>
      </c>
      <c r="AV254" s="5">
        <f t="shared" si="318"/>
        <v>196</v>
      </c>
      <c r="AW254" s="13"/>
      <c r="AX254" s="14"/>
      <c r="AY254" s="14"/>
      <c r="AZ254" s="14"/>
      <c r="BA254" s="5">
        <f t="shared" si="334"/>
        <v>0</v>
      </c>
      <c r="BB254" s="5" t="str">
        <f t="shared" si="360"/>
        <v/>
      </c>
      <c r="BC254" s="28">
        <f t="shared" si="337"/>
        <v>0</v>
      </c>
      <c r="BD254" s="3">
        <f t="shared" si="335"/>
        <v>408</v>
      </c>
      <c r="BE254" s="5">
        <f t="shared" si="321"/>
        <v>220</v>
      </c>
      <c r="BF254" s="13"/>
      <c r="BG254" s="14"/>
      <c r="BH254" s="14"/>
      <c r="BI254" s="14"/>
      <c r="BJ254" s="5">
        <f t="shared" si="336"/>
        <v>0</v>
      </c>
      <c r="BK254" s="5" t="str">
        <f t="shared" si="376"/>
        <v/>
      </c>
      <c r="BL254" s="28">
        <f t="shared" si="377"/>
        <v>0</v>
      </c>
      <c r="BM254" s="3">
        <f t="shared" si="378"/>
        <v>408</v>
      </c>
      <c r="BN254" s="5">
        <f t="shared" si="322"/>
        <v>230</v>
      </c>
      <c r="BO254" s="13"/>
      <c r="BP254" s="14"/>
      <c r="BQ254" s="14"/>
      <c r="BR254" s="14"/>
      <c r="BS254" s="5">
        <f t="shared" si="399"/>
        <v>0</v>
      </c>
      <c r="BT254" s="5" t="str">
        <f t="shared" si="332"/>
        <v/>
      </c>
      <c r="BU254" s="35">
        <f t="shared" si="382"/>
        <v>0</v>
      </c>
      <c r="BV254" s="3">
        <f t="shared" si="383"/>
        <v>408</v>
      </c>
      <c r="BW254" s="5">
        <f t="shared" si="380"/>
        <v>233</v>
      </c>
    </row>
    <row r="255" spans="2:75">
      <c r="B255" s="36" t="s">
        <v>366</v>
      </c>
      <c r="C255" s="41" t="s">
        <v>38</v>
      </c>
      <c r="D255" s="74" t="s">
        <v>637</v>
      </c>
      <c r="E255" s="51" t="s">
        <v>149</v>
      </c>
      <c r="F255" s="4">
        <v>17</v>
      </c>
      <c r="G255" s="4">
        <v>12</v>
      </c>
      <c r="H255" s="4">
        <v>11</v>
      </c>
      <c r="I255" s="4">
        <f t="shared" si="384"/>
        <v>40</v>
      </c>
      <c r="J255" s="4">
        <f t="shared" si="385"/>
        <v>43</v>
      </c>
      <c r="K255" s="4">
        <f t="shared" si="386"/>
        <v>205</v>
      </c>
      <c r="L255" s="57">
        <f t="shared" si="387"/>
        <v>43</v>
      </c>
      <c r="M255" s="30" t="s">
        <v>1029</v>
      </c>
      <c r="N255" s="31">
        <v>13</v>
      </c>
      <c r="O255" s="31">
        <v>15</v>
      </c>
      <c r="P255" s="31">
        <v>13</v>
      </c>
      <c r="Q255" s="4">
        <f t="shared" si="388"/>
        <v>41</v>
      </c>
      <c r="R255" s="5">
        <f t="shared" si="389"/>
        <v>109</v>
      </c>
      <c r="S255" s="28">
        <f t="shared" si="390"/>
        <v>144</v>
      </c>
      <c r="T255" s="3">
        <f t="shared" si="391"/>
        <v>349</v>
      </c>
      <c r="U255" s="57">
        <f t="shared" si="392"/>
        <v>54</v>
      </c>
      <c r="V255" s="13" t="s">
        <v>1323</v>
      </c>
      <c r="W255" s="14">
        <v>8</v>
      </c>
      <c r="X255" s="14">
        <v>13</v>
      </c>
      <c r="Y255" s="14">
        <v>17</v>
      </c>
      <c r="Z255" s="4">
        <f t="shared" si="393"/>
        <v>38</v>
      </c>
      <c r="AA255" s="5">
        <f t="shared" si="394"/>
        <v>142</v>
      </c>
      <c r="AB255" s="28">
        <f t="shared" si="395"/>
        <v>90</v>
      </c>
      <c r="AC255" s="76">
        <f t="shared" si="396"/>
        <v>439</v>
      </c>
      <c r="AD255" s="57">
        <f t="shared" si="355"/>
        <v>77</v>
      </c>
      <c r="AE255" s="30" t="s">
        <v>1578</v>
      </c>
      <c r="AF255" s="31">
        <v>16</v>
      </c>
      <c r="AG255" s="31">
        <v>10</v>
      </c>
      <c r="AH255" s="31">
        <v>15</v>
      </c>
      <c r="AI255" s="4">
        <f t="shared" si="312"/>
        <v>41</v>
      </c>
      <c r="AJ255" s="5">
        <f t="shared" si="356"/>
        <v>104</v>
      </c>
      <c r="AK255" s="28">
        <f t="shared" si="357"/>
        <v>153</v>
      </c>
      <c r="AL255" s="3">
        <f t="shared" si="315"/>
        <v>592</v>
      </c>
      <c r="AM255" s="5">
        <f t="shared" si="358"/>
        <v>73</v>
      </c>
      <c r="AN255" t="s">
        <v>1845</v>
      </c>
      <c r="AO255">
        <v>12</v>
      </c>
      <c r="AP255">
        <v>12</v>
      </c>
      <c r="AQ255">
        <v>15</v>
      </c>
      <c r="AR255" s="5">
        <f t="shared" si="397"/>
        <v>39</v>
      </c>
      <c r="AS255" s="5">
        <f t="shared" si="359"/>
        <v>135</v>
      </c>
      <c r="AT255" s="28">
        <f t="shared" si="398"/>
        <v>102</v>
      </c>
      <c r="AU255" s="3">
        <f t="shared" si="400"/>
        <v>694</v>
      </c>
      <c r="AV255" s="5">
        <f t="shared" si="318"/>
        <v>77</v>
      </c>
      <c r="AW255" s="13" t="s">
        <v>2079</v>
      </c>
      <c r="AX255" s="14">
        <v>16</v>
      </c>
      <c r="AY255" s="14">
        <v>17</v>
      </c>
      <c r="AZ255" s="14">
        <v>13</v>
      </c>
      <c r="BA255" s="5">
        <f t="shared" si="334"/>
        <v>46</v>
      </c>
      <c r="BB255" s="5">
        <f t="shared" si="360"/>
        <v>24</v>
      </c>
      <c r="BC255" s="28">
        <f t="shared" si="337"/>
        <v>198</v>
      </c>
      <c r="BD255" s="3">
        <f t="shared" si="335"/>
        <v>892</v>
      </c>
      <c r="BE255" s="5">
        <f t="shared" si="321"/>
        <v>55</v>
      </c>
      <c r="BF255" s="13" t="s">
        <v>2283</v>
      </c>
      <c r="BG255" s="14">
        <v>12</v>
      </c>
      <c r="BH255" s="14">
        <v>13</v>
      </c>
      <c r="BI255" s="14">
        <v>14</v>
      </c>
      <c r="BJ255" s="5">
        <f t="shared" si="336"/>
        <v>39</v>
      </c>
      <c r="BK255" s="5">
        <f t="shared" si="376"/>
        <v>126</v>
      </c>
      <c r="BL255" s="28">
        <f t="shared" si="377"/>
        <v>98</v>
      </c>
      <c r="BM255" s="3">
        <f t="shared" si="378"/>
        <v>990</v>
      </c>
      <c r="BN255" s="5">
        <f t="shared" si="322"/>
        <v>60</v>
      </c>
      <c r="BO255" s="13" t="s">
        <v>2470</v>
      </c>
      <c r="BP255" s="14">
        <v>9</v>
      </c>
      <c r="BQ255" s="14">
        <v>10</v>
      </c>
      <c r="BR255" s="14">
        <v>12</v>
      </c>
      <c r="BS255" s="5">
        <f t="shared" si="399"/>
        <v>31</v>
      </c>
      <c r="BT255" s="5">
        <f t="shared" si="332"/>
        <v>147</v>
      </c>
      <c r="BU255" s="35">
        <f t="shared" si="382"/>
        <v>24</v>
      </c>
      <c r="BV255" s="3">
        <f t="shared" si="383"/>
        <v>1014</v>
      </c>
      <c r="BW255" s="5">
        <f t="shared" si="380"/>
        <v>77</v>
      </c>
    </row>
    <row r="256" spans="2:75">
      <c r="B256" s="36" t="s">
        <v>393</v>
      </c>
      <c r="C256" s="41" t="s">
        <v>38</v>
      </c>
      <c r="D256" s="74" t="s">
        <v>672</v>
      </c>
      <c r="E256" s="51" t="s">
        <v>179</v>
      </c>
      <c r="F256" s="4">
        <v>12</v>
      </c>
      <c r="G256" s="4">
        <v>12</v>
      </c>
      <c r="H256" s="4">
        <v>13</v>
      </c>
      <c r="I256" s="4">
        <f t="shared" si="384"/>
        <v>37</v>
      </c>
      <c r="J256" s="4">
        <f t="shared" si="385"/>
        <v>74</v>
      </c>
      <c r="K256" s="4">
        <f t="shared" si="386"/>
        <v>174</v>
      </c>
      <c r="L256" s="57">
        <f t="shared" si="387"/>
        <v>74</v>
      </c>
      <c r="M256" s="13" t="s">
        <v>1030</v>
      </c>
      <c r="N256" s="14">
        <v>10</v>
      </c>
      <c r="O256" s="14">
        <v>16</v>
      </c>
      <c r="P256" s="14">
        <v>13</v>
      </c>
      <c r="Q256" s="4">
        <f t="shared" si="388"/>
        <v>39</v>
      </c>
      <c r="R256" s="5">
        <f t="shared" si="389"/>
        <v>147</v>
      </c>
      <c r="S256" s="28">
        <f t="shared" si="390"/>
        <v>106</v>
      </c>
      <c r="T256" s="3">
        <f t="shared" si="391"/>
        <v>280</v>
      </c>
      <c r="U256" s="57">
        <f t="shared" si="392"/>
        <v>100</v>
      </c>
      <c r="V256" s="13" t="s">
        <v>1324</v>
      </c>
      <c r="W256" s="14">
        <v>13</v>
      </c>
      <c r="X256" s="14">
        <v>13</v>
      </c>
      <c r="Y256" s="14">
        <v>15</v>
      </c>
      <c r="Z256" s="4">
        <f t="shared" si="393"/>
        <v>41</v>
      </c>
      <c r="AA256" s="5">
        <f t="shared" si="394"/>
        <v>105</v>
      </c>
      <c r="AB256" s="28">
        <f t="shared" si="395"/>
        <v>127</v>
      </c>
      <c r="AC256" s="76">
        <f t="shared" si="396"/>
        <v>407</v>
      </c>
      <c r="AD256" s="57">
        <f t="shared" ref="AD256:AD287" si="401">IF(AC256=0,"",RANK(AC256,AC$6:AC$321))</f>
        <v>94</v>
      </c>
      <c r="AE256" s="30" t="s">
        <v>1579</v>
      </c>
      <c r="AF256" s="31">
        <v>20</v>
      </c>
      <c r="AG256" s="31">
        <v>16</v>
      </c>
      <c r="AH256" s="31">
        <v>19</v>
      </c>
      <c r="AI256" s="4">
        <f t="shared" ref="AI256:AI319" si="402">SUM(AF256:AH256)</f>
        <v>55</v>
      </c>
      <c r="AJ256" s="5">
        <f t="shared" ref="AJ256:AJ287" si="403">IF(AE256="","",RANK(AI256,AI$6:AI$367))</f>
        <v>1</v>
      </c>
      <c r="AK256" s="28">
        <f t="shared" ref="AK256:AK319" si="404">IF(AJ256="",0,AI$368+1-AJ256)</f>
        <v>256</v>
      </c>
      <c r="AL256" s="3">
        <f t="shared" ref="AL256:AL319" si="405">AK256+AC256</f>
        <v>663</v>
      </c>
      <c r="AM256" s="5">
        <f t="shared" ref="AM256:AM287" si="406">IF(AL256=0,"",RANK(AL256,AL$6:AL$321))</f>
        <v>41</v>
      </c>
      <c r="AN256" t="s">
        <v>1846</v>
      </c>
      <c r="AO256">
        <v>16</v>
      </c>
      <c r="AP256">
        <v>14</v>
      </c>
      <c r="AQ256">
        <v>18</v>
      </c>
      <c r="AR256" s="5">
        <f t="shared" si="397"/>
        <v>48</v>
      </c>
      <c r="AS256" s="5">
        <f t="shared" si="359"/>
        <v>23</v>
      </c>
      <c r="AT256" s="28">
        <f t="shared" si="398"/>
        <v>214</v>
      </c>
      <c r="AU256" s="3">
        <f t="shared" si="400"/>
        <v>877</v>
      </c>
      <c r="AV256" s="5">
        <f t="shared" si="318"/>
        <v>30</v>
      </c>
      <c r="AW256" s="13" t="s">
        <v>2080</v>
      </c>
      <c r="AX256" s="14">
        <v>14</v>
      </c>
      <c r="AY256" s="14">
        <v>14</v>
      </c>
      <c r="AZ256" s="14">
        <v>16</v>
      </c>
      <c r="BA256" s="5">
        <f t="shared" si="334"/>
        <v>44</v>
      </c>
      <c r="BB256" s="5">
        <f t="shared" si="360"/>
        <v>35</v>
      </c>
      <c r="BC256" s="28">
        <f t="shared" si="337"/>
        <v>187</v>
      </c>
      <c r="BD256" s="3">
        <f t="shared" si="335"/>
        <v>1064</v>
      </c>
      <c r="BE256" s="5">
        <f t="shared" si="321"/>
        <v>21</v>
      </c>
      <c r="BF256" s="13" t="s">
        <v>1405</v>
      </c>
      <c r="BG256" s="14">
        <v>17</v>
      </c>
      <c r="BH256" s="14">
        <v>16</v>
      </c>
      <c r="BI256" s="14">
        <v>14</v>
      </c>
      <c r="BJ256" s="5">
        <f t="shared" si="336"/>
        <v>47</v>
      </c>
      <c r="BK256" s="5">
        <f t="shared" si="376"/>
        <v>23</v>
      </c>
      <c r="BL256" s="28">
        <f t="shared" si="377"/>
        <v>201</v>
      </c>
      <c r="BM256" s="3">
        <f t="shared" si="378"/>
        <v>1265</v>
      </c>
      <c r="BN256" s="5">
        <f t="shared" si="322"/>
        <v>14</v>
      </c>
      <c r="BO256" s="13" t="s">
        <v>2471</v>
      </c>
      <c r="BP256" s="14">
        <v>13</v>
      </c>
      <c r="BQ256" s="14">
        <v>12</v>
      </c>
      <c r="BR256" s="14">
        <v>13</v>
      </c>
      <c r="BS256" s="5">
        <f t="shared" si="399"/>
        <v>38</v>
      </c>
      <c r="BT256" s="5">
        <f t="shared" si="332"/>
        <v>76</v>
      </c>
      <c r="BU256" s="35">
        <f t="shared" si="382"/>
        <v>95</v>
      </c>
      <c r="BV256" s="3">
        <f t="shared" si="383"/>
        <v>1360</v>
      </c>
      <c r="BW256" s="5">
        <f t="shared" si="380"/>
        <v>12</v>
      </c>
    </row>
    <row r="257" spans="2:75">
      <c r="B257" s="36" t="s">
        <v>361</v>
      </c>
      <c r="C257" s="41" t="s">
        <v>38</v>
      </c>
      <c r="D257" s="74" t="s">
        <v>628</v>
      </c>
      <c r="E257" s="51" t="s">
        <v>140</v>
      </c>
      <c r="F257" s="4">
        <v>11</v>
      </c>
      <c r="G257" s="4">
        <v>16</v>
      </c>
      <c r="H257" s="4">
        <v>14</v>
      </c>
      <c r="I257" s="4">
        <f t="shared" si="384"/>
        <v>41</v>
      </c>
      <c r="J257" s="4">
        <f t="shared" si="385"/>
        <v>35</v>
      </c>
      <c r="K257" s="4">
        <f t="shared" si="386"/>
        <v>213</v>
      </c>
      <c r="L257" s="57">
        <f t="shared" si="387"/>
        <v>35</v>
      </c>
      <c r="M257" s="13" t="s">
        <v>1031</v>
      </c>
      <c r="N257" s="14">
        <v>11</v>
      </c>
      <c r="O257" s="14">
        <v>15</v>
      </c>
      <c r="P257" s="14">
        <v>15</v>
      </c>
      <c r="Q257" s="4">
        <f t="shared" si="388"/>
        <v>41</v>
      </c>
      <c r="R257" s="5">
        <f t="shared" si="389"/>
        <v>109</v>
      </c>
      <c r="S257" s="28">
        <f t="shared" si="390"/>
        <v>144</v>
      </c>
      <c r="T257" s="3">
        <f t="shared" si="391"/>
        <v>357</v>
      </c>
      <c r="U257" s="57">
        <f t="shared" si="392"/>
        <v>51</v>
      </c>
      <c r="V257" s="13" t="s">
        <v>1325</v>
      </c>
      <c r="W257" s="14">
        <v>8</v>
      </c>
      <c r="X257" s="14">
        <v>10</v>
      </c>
      <c r="Y257" s="14">
        <v>10</v>
      </c>
      <c r="Z257" s="4">
        <f t="shared" si="393"/>
        <v>28</v>
      </c>
      <c r="AA257" s="5">
        <f t="shared" si="394"/>
        <v>216</v>
      </c>
      <c r="AB257" s="28">
        <f t="shared" si="395"/>
        <v>16</v>
      </c>
      <c r="AC257" s="76">
        <f t="shared" si="396"/>
        <v>373</v>
      </c>
      <c r="AD257" s="57">
        <f t="shared" si="401"/>
        <v>116</v>
      </c>
      <c r="AE257" s="30" t="s">
        <v>1580</v>
      </c>
      <c r="AF257" s="31">
        <v>16</v>
      </c>
      <c r="AG257" s="31">
        <v>13</v>
      </c>
      <c r="AH257" s="31">
        <v>10</v>
      </c>
      <c r="AI257" s="4">
        <f t="shared" si="402"/>
        <v>39</v>
      </c>
      <c r="AJ257" s="5">
        <f t="shared" si="403"/>
        <v>157</v>
      </c>
      <c r="AK257" s="28">
        <f t="shared" si="404"/>
        <v>100</v>
      </c>
      <c r="AL257" s="3">
        <f t="shared" si="405"/>
        <v>473</v>
      </c>
      <c r="AM257" s="5">
        <f t="shared" si="406"/>
        <v>129</v>
      </c>
      <c r="AN257" t="s">
        <v>1847</v>
      </c>
      <c r="AO257">
        <v>10</v>
      </c>
      <c r="AP257">
        <v>10</v>
      </c>
      <c r="AQ257">
        <v>14</v>
      </c>
      <c r="AR257" s="5">
        <f t="shared" si="397"/>
        <v>34</v>
      </c>
      <c r="AS257" s="5">
        <f t="shared" ref="AS257:AS288" si="407">IF(AN257="","",RANK(AR257,AR$6:AR$367))</f>
        <v>210</v>
      </c>
      <c r="AT257" s="28">
        <f t="shared" si="398"/>
        <v>27</v>
      </c>
      <c r="AU257" s="3">
        <f t="shared" si="400"/>
        <v>500</v>
      </c>
      <c r="AV257" s="5">
        <f t="shared" ref="AV257:AV320" si="408">IF(AU257=0,"",RANK(AU257,AU$6:AU$367))</f>
        <v>165</v>
      </c>
      <c r="AW257" s="13"/>
      <c r="AX257" s="14"/>
      <c r="AY257" s="14"/>
      <c r="AZ257" s="14"/>
      <c r="BA257" s="5">
        <f t="shared" si="334"/>
        <v>0</v>
      </c>
      <c r="BB257" s="5" t="str">
        <f t="shared" ref="BB257:BB288" si="409">IF(AW257="","",RANK(BA257,BA$6:BA$367))</f>
        <v/>
      </c>
      <c r="BC257" s="28">
        <f t="shared" si="337"/>
        <v>0</v>
      </c>
      <c r="BD257" s="3">
        <f t="shared" si="335"/>
        <v>500</v>
      </c>
      <c r="BE257" s="5">
        <f t="shared" ref="BE257:BE320" si="410">IF(BD257=0,"",RANK(BD257,BD$6:BD$367))</f>
        <v>191</v>
      </c>
      <c r="BF257" s="13" t="s">
        <v>2284</v>
      </c>
      <c r="BG257" s="14">
        <v>10</v>
      </c>
      <c r="BH257" s="14">
        <v>9</v>
      </c>
      <c r="BI257" s="14">
        <v>14</v>
      </c>
      <c r="BJ257" s="5">
        <f t="shared" si="336"/>
        <v>33</v>
      </c>
      <c r="BK257" s="5">
        <f t="shared" si="376"/>
        <v>194</v>
      </c>
      <c r="BL257" s="28">
        <f t="shared" si="377"/>
        <v>30</v>
      </c>
      <c r="BM257" s="3">
        <f t="shared" si="378"/>
        <v>530</v>
      </c>
      <c r="BN257" s="5">
        <f t="shared" ref="BN257:BN320" si="411">IF(BM257=0,"",RANK(BM257,BM$6:BM$367))</f>
        <v>202</v>
      </c>
      <c r="BO257" s="13" t="s">
        <v>2472</v>
      </c>
      <c r="BP257" s="14">
        <v>8</v>
      </c>
      <c r="BQ257" s="14">
        <v>15</v>
      </c>
      <c r="BR257" s="14">
        <v>14</v>
      </c>
      <c r="BS257" s="5">
        <f t="shared" si="399"/>
        <v>37</v>
      </c>
      <c r="BT257" s="5">
        <f t="shared" si="332"/>
        <v>93</v>
      </c>
      <c r="BU257" s="35">
        <f t="shared" si="382"/>
        <v>78</v>
      </c>
      <c r="BV257" s="3">
        <f t="shared" si="383"/>
        <v>608</v>
      </c>
      <c r="BW257" s="5">
        <f t="shared" si="380"/>
        <v>189</v>
      </c>
    </row>
    <row r="258" spans="2:75">
      <c r="B258" s="36" t="s">
        <v>492</v>
      </c>
      <c r="C258" s="41" t="s">
        <v>38</v>
      </c>
      <c r="D258" s="74" t="s">
        <v>798</v>
      </c>
      <c r="E258" s="51" t="s">
        <v>294</v>
      </c>
      <c r="F258" s="4">
        <v>11</v>
      </c>
      <c r="G258" s="4">
        <v>9</v>
      </c>
      <c r="H258" s="4">
        <v>10</v>
      </c>
      <c r="I258" s="4">
        <f t="shared" si="384"/>
        <v>30</v>
      </c>
      <c r="J258" s="4">
        <f t="shared" si="385"/>
        <v>205</v>
      </c>
      <c r="K258" s="4">
        <f t="shared" si="386"/>
        <v>43</v>
      </c>
      <c r="L258" s="57">
        <f t="shared" si="387"/>
        <v>205</v>
      </c>
      <c r="M258" s="13" t="s">
        <v>1032</v>
      </c>
      <c r="N258" s="14">
        <v>12</v>
      </c>
      <c r="O258" s="14">
        <v>14</v>
      </c>
      <c r="P258" s="14">
        <v>16</v>
      </c>
      <c r="Q258" s="4">
        <f t="shared" si="388"/>
        <v>42</v>
      </c>
      <c r="R258" s="5">
        <f t="shared" si="389"/>
        <v>94</v>
      </c>
      <c r="S258" s="28">
        <f t="shared" si="390"/>
        <v>159</v>
      </c>
      <c r="T258" s="3">
        <f t="shared" si="391"/>
        <v>202</v>
      </c>
      <c r="U258" s="57">
        <f t="shared" si="392"/>
        <v>159</v>
      </c>
      <c r="V258" s="13" t="s">
        <v>1326</v>
      </c>
      <c r="W258" s="14">
        <v>13</v>
      </c>
      <c r="X258" s="14">
        <v>13</v>
      </c>
      <c r="Y258" s="14">
        <v>13</v>
      </c>
      <c r="Z258" s="4">
        <f t="shared" si="393"/>
        <v>39</v>
      </c>
      <c r="AA258" s="5">
        <f t="shared" si="394"/>
        <v>129</v>
      </c>
      <c r="AB258" s="28">
        <f t="shared" si="395"/>
        <v>103</v>
      </c>
      <c r="AC258" s="76">
        <f t="shared" si="396"/>
        <v>305</v>
      </c>
      <c r="AD258" s="57">
        <f t="shared" si="401"/>
        <v>155</v>
      </c>
      <c r="AE258" s="30" t="s">
        <v>1581</v>
      </c>
      <c r="AF258" s="31">
        <v>14</v>
      </c>
      <c r="AG258" s="31">
        <v>14</v>
      </c>
      <c r="AH258" s="31">
        <v>12</v>
      </c>
      <c r="AI258" s="4">
        <f t="shared" si="402"/>
        <v>40</v>
      </c>
      <c r="AJ258" s="5">
        <f t="shared" si="403"/>
        <v>133</v>
      </c>
      <c r="AK258" s="28">
        <f t="shared" si="404"/>
        <v>124</v>
      </c>
      <c r="AL258" s="3">
        <f t="shared" si="405"/>
        <v>429</v>
      </c>
      <c r="AM258" s="5">
        <f t="shared" si="406"/>
        <v>155</v>
      </c>
      <c r="AN258" t="s">
        <v>1848</v>
      </c>
      <c r="AO258">
        <v>14</v>
      </c>
      <c r="AP258">
        <v>14</v>
      </c>
      <c r="AQ258">
        <v>17</v>
      </c>
      <c r="AR258" s="5">
        <f t="shared" si="397"/>
        <v>45</v>
      </c>
      <c r="AS258" s="5">
        <f t="shared" si="407"/>
        <v>43</v>
      </c>
      <c r="AT258" s="28">
        <f t="shared" si="398"/>
        <v>194</v>
      </c>
      <c r="AU258" s="3">
        <f t="shared" si="400"/>
        <v>623</v>
      </c>
      <c r="AV258" s="5">
        <f t="shared" si="408"/>
        <v>109</v>
      </c>
      <c r="AW258" s="13" t="s">
        <v>2081</v>
      </c>
      <c r="AX258" s="14">
        <v>14</v>
      </c>
      <c r="AY258" s="14">
        <v>16</v>
      </c>
      <c r="AZ258" s="14">
        <v>11</v>
      </c>
      <c r="BA258" s="5">
        <f t="shared" si="334"/>
        <v>41</v>
      </c>
      <c r="BB258" s="5">
        <f t="shared" si="409"/>
        <v>62</v>
      </c>
      <c r="BC258" s="28">
        <f t="shared" si="337"/>
        <v>160</v>
      </c>
      <c r="BD258" s="3">
        <f t="shared" si="335"/>
        <v>783</v>
      </c>
      <c r="BE258" s="5">
        <f t="shared" si="410"/>
        <v>87</v>
      </c>
      <c r="BF258" s="13" t="s">
        <v>2285</v>
      </c>
      <c r="BG258" s="14">
        <v>13</v>
      </c>
      <c r="BH258" s="14">
        <v>12</v>
      </c>
      <c r="BI258" s="14">
        <v>13</v>
      </c>
      <c r="BJ258" s="5">
        <f t="shared" si="336"/>
        <v>38</v>
      </c>
      <c r="BK258" s="5">
        <f t="shared" si="376"/>
        <v>145</v>
      </c>
      <c r="BL258" s="28">
        <f t="shared" si="377"/>
        <v>79</v>
      </c>
      <c r="BM258" s="3">
        <f t="shared" si="378"/>
        <v>862</v>
      </c>
      <c r="BN258" s="5">
        <f t="shared" si="411"/>
        <v>100</v>
      </c>
      <c r="BO258" s="13"/>
      <c r="BP258" s="14"/>
      <c r="BQ258" s="14"/>
      <c r="BR258" s="14"/>
      <c r="BS258" s="5">
        <f t="shared" si="399"/>
        <v>0</v>
      </c>
      <c r="BT258" s="5" t="str">
        <f t="shared" si="332"/>
        <v/>
      </c>
      <c r="BU258" s="35">
        <f t="shared" si="382"/>
        <v>0</v>
      </c>
      <c r="BV258" s="3">
        <f t="shared" si="383"/>
        <v>862</v>
      </c>
      <c r="BW258" s="5">
        <f t="shared" si="380"/>
        <v>124</v>
      </c>
    </row>
    <row r="259" spans="2:75">
      <c r="B259" s="36" t="s">
        <v>563</v>
      </c>
      <c r="C259" s="41" t="s">
        <v>38</v>
      </c>
      <c r="D259" s="74" t="s">
        <v>738</v>
      </c>
      <c r="E259" s="51" t="s">
        <v>256</v>
      </c>
      <c r="F259" s="4">
        <v>11</v>
      </c>
      <c r="G259" s="4">
        <v>10</v>
      </c>
      <c r="H259" s="4">
        <v>12</v>
      </c>
      <c r="I259" s="4">
        <f t="shared" si="384"/>
        <v>33</v>
      </c>
      <c r="J259" s="4">
        <f t="shared" si="385"/>
        <v>145</v>
      </c>
      <c r="K259" s="4">
        <f t="shared" si="386"/>
        <v>103</v>
      </c>
      <c r="L259" s="57">
        <f t="shared" si="387"/>
        <v>145</v>
      </c>
      <c r="M259" s="13" t="s">
        <v>1033</v>
      </c>
      <c r="N259" s="14">
        <v>18</v>
      </c>
      <c r="O259" s="14">
        <v>19</v>
      </c>
      <c r="P259" s="14">
        <v>19</v>
      </c>
      <c r="Q259" s="4">
        <f t="shared" si="388"/>
        <v>56</v>
      </c>
      <c r="R259" s="5">
        <f t="shared" si="389"/>
        <v>3</v>
      </c>
      <c r="S259" s="28">
        <f t="shared" si="390"/>
        <v>250</v>
      </c>
      <c r="T259" s="3">
        <f t="shared" si="391"/>
        <v>353</v>
      </c>
      <c r="U259" s="57">
        <f t="shared" si="392"/>
        <v>52</v>
      </c>
      <c r="V259" s="13" t="s">
        <v>1327</v>
      </c>
      <c r="W259" s="14">
        <v>11</v>
      </c>
      <c r="X259" s="14">
        <v>11</v>
      </c>
      <c r="Y259" s="14">
        <v>8</v>
      </c>
      <c r="Z259" s="4">
        <f t="shared" si="393"/>
        <v>30</v>
      </c>
      <c r="AA259" s="5">
        <f t="shared" si="394"/>
        <v>204</v>
      </c>
      <c r="AB259" s="28">
        <f t="shared" si="395"/>
        <v>28</v>
      </c>
      <c r="AC259" s="76">
        <f t="shared" si="396"/>
        <v>381</v>
      </c>
      <c r="AD259" s="57">
        <f t="shared" si="401"/>
        <v>108</v>
      </c>
      <c r="AE259" s="30" t="s">
        <v>1582</v>
      </c>
      <c r="AF259" s="31">
        <v>16</v>
      </c>
      <c r="AG259" s="31">
        <v>15</v>
      </c>
      <c r="AH259" s="31">
        <v>13</v>
      </c>
      <c r="AI259" s="4">
        <f t="shared" si="402"/>
        <v>44</v>
      </c>
      <c r="AJ259" s="5">
        <f t="shared" si="403"/>
        <v>53</v>
      </c>
      <c r="AK259" s="28">
        <f t="shared" si="404"/>
        <v>204</v>
      </c>
      <c r="AL259" s="3">
        <f t="shared" si="405"/>
        <v>585</v>
      </c>
      <c r="AM259" s="5">
        <f t="shared" si="406"/>
        <v>77</v>
      </c>
      <c r="AN259" t="s">
        <v>1849</v>
      </c>
      <c r="AO259">
        <v>14</v>
      </c>
      <c r="AP259">
        <v>12</v>
      </c>
      <c r="AQ259">
        <v>13</v>
      </c>
      <c r="AR259" s="5">
        <f t="shared" si="397"/>
        <v>39</v>
      </c>
      <c r="AS259" s="5">
        <f t="shared" si="407"/>
        <v>135</v>
      </c>
      <c r="AT259" s="28">
        <f t="shared" si="398"/>
        <v>102</v>
      </c>
      <c r="AU259" s="3">
        <f t="shared" si="400"/>
        <v>687</v>
      </c>
      <c r="AV259" s="5">
        <f t="shared" si="408"/>
        <v>81</v>
      </c>
      <c r="AW259" s="13" t="s">
        <v>2082</v>
      </c>
      <c r="AX259" s="14">
        <v>16</v>
      </c>
      <c r="AY259" s="14">
        <v>10</v>
      </c>
      <c r="AZ259" s="14">
        <v>15</v>
      </c>
      <c r="BA259" s="5">
        <f t="shared" si="334"/>
        <v>41</v>
      </c>
      <c r="BB259" s="5">
        <f t="shared" si="409"/>
        <v>62</v>
      </c>
      <c r="BC259" s="28">
        <f t="shared" si="337"/>
        <v>160</v>
      </c>
      <c r="BD259" s="3">
        <f t="shared" si="335"/>
        <v>847</v>
      </c>
      <c r="BE259" s="5">
        <f t="shared" si="410"/>
        <v>69</v>
      </c>
      <c r="BF259" s="13" t="s">
        <v>2286</v>
      </c>
      <c r="BG259" s="14">
        <v>18</v>
      </c>
      <c r="BH259" s="14">
        <v>17</v>
      </c>
      <c r="BI259" s="14">
        <v>15</v>
      </c>
      <c r="BJ259" s="5">
        <f t="shared" si="336"/>
        <v>50</v>
      </c>
      <c r="BK259" s="5">
        <f t="shared" si="376"/>
        <v>4</v>
      </c>
      <c r="BL259" s="28">
        <f t="shared" si="377"/>
        <v>220</v>
      </c>
      <c r="BM259" s="3">
        <f t="shared" si="378"/>
        <v>1067</v>
      </c>
      <c r="BN259" s="5">
        <f t="shared" si="411"/>
        <v>45</v>
      </c>
      <c r="BO259" s="13" t="s">
        <v>2473</v>
      </c>
      <c r="BP259" s="14">
        <v>16</v>
      </c>
      <c r="BQ259" s="14">
        <v>12</v>
      </c>
      <c r="BR259" s="14">
        <v>17</v>
      </c>
      <c r="BS259" s="5">
        <f t="shared" si="399"/>
        <v>45</v>
      </c>
      <c r="BT259" s="5">
        <f t="shared" si="332"/>
        <v>11</v>
      </c>
      <c r="BU259" s="35">
        <f t="shared" si="382"/>
        <v>160</v>
      </c>
      <c r="BV259" s="3">
        <f t="shared" si="383"/>
        <v>1227</v>
      </c>
      <c r="BW259" s="5">
        <f t="shared" si="380"/>
        <v>29</v>
      </c>
    </row>
    <row r="260" spans="2:75">
      <c r="B260" s="36" t="s">
        <v>441</v>
      </c>
      <c r="C260" s="41" t="s">
        <v>38</v>
      </c>
      <c r="D260" s="74" t="s">
        <v>733</v>
      </c>
      <c r="E260" s="51" t="s">
        <v>158</v>
      </c>
      <c r="F260" s="4">
        <v>13</v>
      </c>
      <c r="G260" s="4">
        <v>11</v>
      </c>
      <c r="H260" s="4">
        <v>10</v>
      </c>
      <c r="I260" s="4">
        <f t="shared" si="384"/>
        <v>34</v>
      </c>
      <c r="J260" s="4">
        <f t="shared" si="385"/>
        <v>129</v>
      </c>
      <c r="K260" s="4">
        <f t="shared" si="386"/>
        <v>119</v>
      </c>
      <c r="L260" s="57">
        <f t="shared" si="387"/>
        <v>129</v>
      </c>
      <c r="M260" s="13" t="s">
        <v>1034</v>
      </c>
      <c r="N260" s="14">
        <v>13</v>
      </c>
      <c r="O260" s="14">
        <v>12</v>
      </c>
      <c r="P260" s="14">
        <v>13</v>
      </c>
      <c r="Q260" s="4">
        <f t="shared" si="388"/>
        <v>38</v>
      </c>
      <c r="R260" s="5">
        <f t="shared" si="389"/>
        <v>168</v>
      </c>
      <c r="S260" s="28">
        <f t="shared" si="390"/>
        <v>85</v>
      </c>
      <c r="T260" s="3">
        <f t="shared" si="391"/>
        <v>204</v>
      </c>
      <c r="U260" s="57">
        <f t="shared" si="392"/>
        <v>157</v>
      </c>
      <c r="V260" s="13" t="s">
        <v>1328</v>
      </c>
      <c r="W260" s="14">
        <v>7</v>
      </c>
      <c r="X260" s="14">
        <v>12</v>
      </c>
      <c r="Y260" s="14">
        <v>12</v>
      </c>
      <c r="Z260" s="4">
        <f t="shared" si="393"/>
        <v>31</v>
      </c>
      <c r="AA260" s="5">
        <f t="shared" si="394"/>
        <v>201</v>
      </c>
      <c r="AB260" s="28">
        <f t="shared" si="395"/>
        <v>31</v>
      </c>
      <c r="AC260" s="76">
        <f t="shared" si="396"/>
        <v>235</v>
      </c>
      <c r="AD260" s="57">
        <f t="shared" si="401"/>
        <v>195</v>
      </c>
      <c r="AE260" s="30" t="s">
        <v>1583</v>
      </c>
      <c r="AF260" s="31">
        <v>16</v>
      </c>
      <c r="AG260" s="31">
        <v>14</v>
      </c>
      <c r="AH260" s="31">
        <v>15</v>
      </c>
      <c r="AI260" s="4">
        <f t="shared" si="402"/>
        <v>45</v>
      </c>
      <c r="AJ260" s="5">
        <f t="shared" si="403"/>
        <v>40</v>
      </c>
      <c r="AK260" s="28">
        <f t="shared" si="404"/>
        <v>217</v>
      </c>
      <c r="AL260" s="3">
        <f t="shared" si="405"/>
        <v>452</v>
      </c>
      <c r="AM260" s="5">
        <f t="shared" si="406"/>
        <v>143</v>
      </c>
      <c r="AN260" t="s">
        <v>1850</v>
      </c>
      <c r="AO260">
        <v>13</v>
      </c>
      <c r="AP260">
        <v>11</v>
      </c>
      <c r="AQ260">
        <v>16</v>
      </c>
      <c r="AR260" s="5">
        <f t="shared" si="397"/>
        <v>40</v>
      </c>
      <c r="AS260" s="5">
        <f t="shared" si="407"/>
        <v>119</v>
      </c>
      <c r="AT260" s="28">
        <f t="shared" si="398"/>
        <v>118</v>
      </c>
      <c r="AU260" s="3">
        <f t="shared" si="400"/>
        <v>570</v>
      </c>
      <c r="AV260" s="5">
        <f t="shared" si="408"/>
        <v>131</v>
      </c>
      <c r="AW260" s="13" t="s">
        <v>1908</v>
      </c>
      <c r="AX260" s="14">
        <v>13</v>
      </c>
      <c r="AY260" s="14">
        <v>16</v>
      </c>
      <c r="AZ260" s="14">
        <v>13</v>
      </c>
      <c r="BA260" s="5">
        <f t="shared" si="334"/>
        <v>42</v>
      </c>
      <c r="BB260" s="5">
        <f t="shared" si="409"/>
        <v>54</v>
      </c>
      <c r="BC260" s="28">
        <f t="shared" si="337"/>
        <v>168</v>
      </c>
      <c r="BD260" s="3">
        <f t="shared" si="335"/>
        <v>738</v>
      </c>
      <c r="BE260" s="5">
        <f t="shared" si="410"/>
        <v>99</v>
      </c>
      <c r="BF260" s="13" t="s">
        <v>1946</v>
      </c>
      <c r="BG260" s="14">
        <v>16</v>
      </c>
      <c r="BH260" s="14">
        <v>15</v>
      </c>
      <c r="BI260" s="14">
        <v>13</v>
      </c>
      <c r="BJ260" s="5">
        <f t="shared" si="336"/>
        <v>44</v>
      </c>
      <c r="BK260" s="5">
        <f t="shared" si="376"/>
        <v>54</v>
      </c>
      <c r="BL260" s="28">
        <f t="shared" si="377"/>
        <v>170</v>
      </c>
      <c r="BM260" s="3">
        <f t="shared" si="378"/>
        <v>908</v>
      </c>
      <c r="BN260" s="5">
        <f t="shared" si="411"/>
        <v>86</v>
      </c>
      <c r="BO260" s="13" t="s">
        <v>2474</v>
      </c>
      <c r="BP260" s="14">
        <v>14</v>
      </c>
      <c r="BQ260" s="14">
        <v>11</v>
      </c>
      <c r="BR260" s="14">
        <v>14</v>
      </c>
      <c r="BS260" s="5">
        <f t="shared" si="399"/>
        <v>39</v>
      </c>
      <c r="BT260" s="5">
        <f t="shared" si="332"/>
        <v>58</v>
      </c>
      <c r="BU260" s="35">
        <f t="shared" si="382"/>
        <v>113</v>
      </c>
      <c r="BV260" s="3">
        <f t="shared" si="383"/>
        <v>1021</v>
      </c>
      <c r="BW260" s="5">
        <f t="shared" si="380"/>
        <v>75</v>
      </c>
    </row>
    <row r="261" spans="2:75">
      <c r="B261" s="36" t="s">
        <v>569</v>
      </c>
      <c r="C261" s="41" t="s">
        <v>38</v>
      </c>
      <c r="D261" s="74" t="s">
        <v>760</v>
      </c>
      <c r="E261" s="51" t="s">
        <v>264</v>
      </c>
      <c r="F261" s="4">
        <v>11</v>
      </c>
      <c r="G261" s="4">
        <v>11</v>
      </c>
      <c r="H261" s="4">
        <v>10</v>
      </c>
      <c r="I261" s="4">
        <f t="shared" si="384"/>
        <v>32</v>
      </c>
      <c r="J261" s="4">
        <f t="shared" si="385"/>
        <v>167</v>
      </c>
      <c r="K261" s="4">
        <f t="shared" si="386"/>
        <v>81</v>
      </c>
      <c r="L261" s="57">
        <f t="shared" si="387"/>
        <v>167</v>
      </c>
      <c r="M261" s="13" t="s">
        <v>1035</v>
      </c>
      <c r="N261" s="14">
        <v>14</v>
      </c>
      <c r="O261" s="14">
        <v>14</v>
      </c>
      <c r="P261" s="14">
        <v>16</v>
      </c>
      <c r="Q261" s="5">
        <f t="shared" si="388"/>
        <v>44</v>
      </c>
      <c r="R261" s="5">
        <f t="shared" si="389"/>
        <v>63</v>
      </c>
      <c r="S261" s="28">
        <f t="shared" si="390"/>
        <v>190</v>
      </c>
      <c r="T261" s="3">
        <f t="shared" si="391"/>
        <v>271</v>
      </c>
      <c r="U261" s="57">
        <f t="shared" si="392"/>
        <v>108</v>
      </c>
      <c r="V261" s="13" t="s">
        <v>1329</v>
      </c>
      <c r="W261" s="14">
        <v>13</v>
      </c>
      <c r="X261" s="14">
        <v>13</v>
      </c>
      <c r="Y261" s="14">
        <v>13</v>
      </c>
      <c r="Z261" s="4">
        <f t="shared" si="393"/>
        <v>39</v>
      </c>
      <c r="AA261" s="5">
        <f t="shared" si="394"/>
        <v>129</v>
      </c>
      <c r="AB261" s="28">
        <f t="shared" si="395"/>
        <v>103</v>
      </c>
      <c r="AC261" s="76">
        <f t="shared" si="396"/>
        <v>374</v>
      </c>
      <c r="AD261" s="57">
        <f t="shared" si="401"/>
        <v>115</v>
      </c>
      <c r="AE261" s="30" t="s">
        <v>1584</v>
      </c>
      <c r="AF261" s="31">
        <v>16</v>
      </c>
      <c r="AG261" s="31">
        <v>14</v>
      </c>
      <c r="AH261" s="31">
        <v>12</v>
      </c>
      <c r="AI261" s="4">
        <f t="shared" si="402"/>
        <v>42</v>
      </c>
      <c r="AJ261" s="5">
        <f t="shared" si="403"/>
        <v>76</v>
      </c>
      <c r="AK261" s="28">
        <f t="shared" si="404"/>
        <v>181</v>
      </c>
      <c r="AL261" s="3">
        <f t="shared" si="405"/>
        <v>555</v>
      </c>
      <c r="AM261" s="5">
        <f t="shared" si="406"/>
        <v>88</v>
      </c>
      <c r="AN261" t="s">
        <v>1851</v>
      </c>
      <c r="AO261">
        <v>12</v>
      </c>
      <c r="AP261">
        <v>11</v>
      </c>
      <c r="AQ261">
        <v>13</v>
      </c>
      <c r="AR261" s="5">
        <f t="shared" si="397"/>
        <v>36</v>
      </c>
      <c r="AS261" s="5">
        <f t="shared" si="407"/>
        <v>188</v>
      </c>
      <c r="AT261" s="28">
        <f t="shared" si="398"/>
        <v>49</v>
      </c>
      <c r="AU261" s="3">
        <f t="shared" si="400"/>
        <v>604</v>
      </c>
      <c r="AV261" s="5">
        <f t="shared" si="408"/>
        <v>117</v>
      </c>
      <c r="AW261" s="13" t="s">
        <v>2083</v>
      </c>
      <c r="AX261" s="14">
        <v>16</v>
      </c>
      <c r="AY261" s="14">
        <v>14</v>
      </c>
      <c r="AZ261" s="14">
        <v>10</v>
      </c>
      <c r="BA261" s="5">
        <f t="shared" si="334"/>
        <v>40</v>
      </c>
      <c r="BB261" s="5">
        <f t="shared" si="409"/>
        <v>80</v>
      </c>
      <c r="BC261" s="28">
        <f t="shared" si="337"/>
        <v>142</v>
      </c>
      <c r="BD261" s="3">
        <f t="shared" si="335"/>
        <v>746</v>
      </c>
      <c r="BE261" s="5">
        <f t="shared" si="410"/>
        <v>96</v>
      </c>
      <c r="BF261" s="13" t="s">
        <v>2287</v>
      </c>
      <c r="BG261" s="14">
        <v>13</v>
      </c>
      <c r="BH261" s="14">
        <v>15</v>
      </c>
      <c r="BI261" s="14">
        <v>12</v>
      </c>
      <c r="BJ261" s="5">
        <f t="shared" si="336"/>
        <v>40</v>
      </c>
      <c r="BK261" s="5">
        <f t="shared" si="376"/>
        <v>110</v>
      </c>
      <c r="BL261" s="28">
        <f t="shared" si="377"/>
        <v>114</v>
      </c>
      <c r="BM261" s="3">
        <f t="shared" si="378"/>
        <v>860</v>
      </c>
      <c r="BN261" s="5">
        <f t="shared" si="411"/>
        <v>103</v>
      </c>
      <c r="BO261" s="13" t="s">
        <v>2475</v>
      </c>
      <c r="BP261" s="14">
        <v>8</v>
      </c>
      <c r="BQ261" s="14">
        <v>11</v>
      </c>
      <c r="BR261" s="14">
        <v>14</v>
      </c>
      <c r="BS261" s="5">
        <f t="shared" si="399"/>
        <v>33</v>
      </c>
      <c r="BT261" s="5">
        <f t="shared" si="332"/>
        <v>134</v>
      </c>
      <c r="BU261" s="35">
        <f t="shared" si="382"/>
        <v>37</v>
      </c>
      <c r="BV261" s="3">
        <f t="shared" si="383"/>
        <v>897</v>
      </c>
      <c r="BW261" s="5">
        <f t="shared" si="380"/>
        <v>110</v>
      </c>
    </row>
    <row r="262" spans="2:75">
      <c r="B262" s="36" t="s">
        <v>1129</v>
      </c>
      <c r="C262" s="41" t="s">
        <v>38</v>
      </c>
      <c r="D262" s="74" t="s">
        <v>1128</v>
      </c>
      <c r="E262" s="51"/>
      <c r="F262" s="4"/>
      <c r="G262" s="4"/>
      <c r="H262" s="4"/>
      <c r="I262" s="4"/>
      <c r="J262" s="4"/>
      <c r="K262" s="4"/>
      <c r="L262" s="57"/>
      <c r="M262" s="13" t="s">
        <v>1036</v>
      </c>
      <c r="N262" s="14">
        <v>15</v>
      </c>
      <c r="O262" s="14">
        <v>12</v>
      </c>
      <c r="P262" s="14">
        <v>16</v>
      </c>
      <c r="Q262" s="5">
        <f t="shared" si="388"/>
        <v>43</v>
      </c>
      <c r="R262" s="5">
        <f t="shared" si="389"/>
        <v>79</v>
      </c>
      <c r="S262" s="28">
        <f t="shared" si="390"/>
        <v>174</v>
      </c>
      <c r="T262" s="3">
        <f t="shared" si="391"/>
        <v>174</v>
      </c>
      <c r="U262" s="57">
        <f t="shared" si="392"/>
        <v>186</v>
      </c>
      <c r="V262" s="13"/>
      <c r="W262" s="14"/>
      <c r="X262" s="14"/>
      <c r="Y262" s="14"/>
      <c r="Z262" s="4">
        <f t="shared" si="393"/>
        <v>0</v>
      </c>
      <c r="AA262" s="5" t="str">
        <f t="shared" si="394"/>
        <v/>
      </c>
      <c r="AB262" s="28">
        <f t="shared" si="395"/>
        <v>0</v>
      </c>
      <c r="AC262" s="76">
        <f t="shared" si="396"/>
        <v>174</v>
      </c>
      <c r="AD262" s="57">
        <f t="shared" si="401"/>
        <v>225</v>
      </c>
      <c r="AE262" s="30"/>
      <c r="AF262" s="31"/>
      <c r="AG262" s="31"/>
      <c r="AH262" s="31"/>
      <c r="AI262" s="4">
        <f t="shared" si="402"/>
        <v>0</v>
      </c>
      <c r="AJ262" s="5" t="str">
        <f t="shared" si="403"/>
        <v/>
      </c>
      <c r="AK262" s="28">
        <f t="shared" si="404"/>
        <v>0</v>
      </c>
      <c r="AL262" s="3">
        <f t="shared" si="405"/>
        <v>174</v>
      </c>
      <c r="AM262" s="5">
        <f t="shared" si="406"/>
        <v>256</v>
      </c>
      <c r="AN262" s="13"/>
      <c r="AO262" s="14"/>
      <c r="AP262" s="14"/>
      <c r="AQ262" s="14"/>
      <c r="AR262" s="5"/>
      <c r="AS262" s="5" t="str">
        <f t="shared" si="407"/>
        <v/>
      </c>
      <c r="AT262" s="28"/>
      <c r="AU262" s="3">
        <f t="shared" si="400"/>
        <v>174</v>
      </c>
      <c r="AV262" s="5">
        <f t="shared" si="408"/>
        <v>275</v>
      </c>
      <c r="AW262" s="13"/>
      <c r="AX262" s="14"/>
      <c r="AY262" s="14"/>
      <c r="AZ262" s="14"/>
      <c r="BA262" s="5">
        <f t="shared" si="334"/>
        <v>0</v>
      </c>
      <c r="BB262" s="5" t="str">
        <f t="shared" si="409"/>
        <v/>
      </c>
      <c r="BC262" s="28">
        <f t="shared" si="337"/>
        <v>0</v>
      </c>
      <c r="BD262" s="3">
        <f t="shared" si="335"/>
        <v>174</v>
      </c>
      <c r="BE262" s="5">
        <f t="shared" si="410"/>
        <v>281</v>
      </c>
      <c r="BF262" s="13"/>
      <c r="BG262" s="14"/>
      <c r="BH262" s="14"/>
      <c r="BI262" s="14"/>
      <c r="BJ262" s="5">
        <f t="shared" si="336"/>
        <v>0</v>
      </c>
      <c r="BK262" s="5"/>
      <c r="BL262" s="28"/>
      <c r="BM262" s="3">
        <f t="shared" si="378"/>
        <v>174</v>
      </c>
      <c r="BN262" s="5">
        <f t="shared" si="411"/>
        <v>282</v>
      </c>
      <c r="BO262" s="13"/>
      <c r="BP262" s="14"/>
      <c r="BQ262" s="14"/>
      <c r="BR262" s="14"/>
      <c r="BS262" s="5"/>
      <c r="BT262" s="5" t="str">
        <f t="shared" ref="BT262:BT325" si="412">IF(BO262="","",RANK(BS262,BS$6:BS$367))</f>
        <v/>
      </c>
      <c r="BU262" s="35">
        <f t="shared" si="382"/>
        <v>0</v>
      </c>
      <c r="BV262" s="3">
        <f t="shared" si="383"/>
        <v>174</v>
      </c>
      <c r="BW262" s="5">
        <f t="shared" si="380"/>
        <v>284</v>
      </c>
    </row>
    <row r="263" spans="2:75">
      <c r="B263" s="52" t="s">
        <v>411</v>
      </c>
      <c r="C263" s="61" t="s">
        <v>38</v>
      </c>
      <c r="D263" s="74" t="s">
        <v>693</v>
      </c>
      <c r="E263" s="51" t="s">
        <v>186</v>
      </c>
      <c r="F263" s="4">
        <v>12</v>
      </c>
      <c r="G263" s="4">
        <v>10</v>
      </c>
      <c r="H263" s="4">
        <v>14</v>
      </c>
      <c r="I263" s="4">
        <f t="shared" ref="I263:I271" si="413">SUM(F263:H263)</f>
        <v>36</v>
      </c>
      <c r="J263" s="4">
        <f t="shared" ref="J263:J271" si="414">IF(E263="","",RANK(I263,I$6:I$366))</f>
        <v>89</v>
      </c>
      <c r="K263" s="4">
        <f t="shared" ref="K263:K271" si="415">IF(J263="",0,I$368+1-J263)</f>
        <v>159</v>
      </c>
      <c r="L263" s="57">
        <f t="shared" ref="L263:L271" si="416">IF(E263="","",RANK(K263,K$6:K$366))</f>
        <v>89</v>
      </c>
      <c r="M263" s="13" t="s">
        <v>1037</v>
      </c>
      <c r="N263" s="14">
        <v>12</v>
      </c>
      <c r="O263" s="14">
        <v>15</v>
      </c>
      <c r="P263" s="14">
        <v>16</v>
      </c>
      <c r="Q263" s="5">
        <f t="shared" si="388"/>
        <v>43</v>
      </c>
      <c r="R263" s="5">
        <f t="shared" si="389"/>
        <v>79</v>
      </c>
      <c r="S263" s="28">
        <f t="shared" si="390"/>
        <v>174</v>
      </c>
      <c r="T263" s="3">
        <f t="shared" si="391"/>
        <v>333</v>
      </c>
      <c r="U263" s="57">
        <f t="shared" si="392"/>
        <v>64</v>
      </c>
      <c r="V263" s="13" t="s">
        <v>1330</v>
      </c>
      <c r="W263" s="14">
        <v>12</v>
      </c>
      <c r="X263" s="14">
        <v>11</v>
      </c>
      <c r="Y263" s="14">
        <v>13</v>
      </c>
      <c r="Z263" s="4">
        <f t="shared" si="393"/>
        <v>36</v>
      </c>
      <c r="AA263" s="5">
        <f t="shared" si="394"/>
        <v>167</v>
      </c>
      <c r="AB263" s="28">
        <f t="shared" si="395"/>
        <v>65</v>
      </c>
      <c r="AC263" s="76">
        <f t="shared" si="396"/>
        <v>398</v>
      </c>
      <c r="AD263" s="57">
        <f t="shared" si="401"/>
        <v>101</v>
      </c>
      <c r="AE263" s="30" t="s">
        <v>1585</v>
      </c>
      <c r="AF263" s="31">
        <v>17</v>
      </c>
      <c r="AG263" s="31">
        <v>13</v>
      </c>
      <c r="AH263" s="31">
        <v>12</v>
      </c>
      <c r="AI263" s="4">
        <f t="shared" si="402"/>
        <v>42</v>
      </c>
      <c r="AJ263" s="5">
        <f t="shared" si="403"/>
        <v>76</v>
      </c>
      <c r="AK263" s="28">
        <f t="shared" si="404"/>
        <v>181</v>
      </c>
      <c r="AL263" s="3">
        <f t="shared" si="405"/>
        <v>579</v>
      </c>
      <c r="AM263" s="5">
        <f t="shared" si="406"/>
        <v>80</v>
      </c>
      <c r="AN263" s="13" t="s">
        <v>1852</v>
      </c>
      <c r="AO263" s="14">
        <v>9</v>
      </c>
      <c r="AP263" s="14">
        <v>10</v>
      </c>
      <c r="AQ263" s="14">
        <v>14</v>
      </c>
      <c r="AR263" s="5">
        <f t="shared" ref="AR263:AR276" si="417">SUM(AO263:AQ263)</f>
        <v>33</v>
      </c>
      <c r="AS263" s="5">
        <f t="shared" si="407"/>
        <v>217</v>
      </c>
      <c r="AT263" s="28">
        <f t="shared" ref="AT263:AT276" si="418">IF(AS263="",0,AR$368+1-AS263)</f>
        <v>20</v>
      </c>
      <c r="AU263" s="3">
        <f t="shared" si="400"/>
        <v>599</v>
      </c>
      <c r="AV263" s="5">
        <f t="shared" si="408"/>
        <v>121</v>
      </c>
      <c r="AW263" s="13" t="s">
        <v>2084</v>
      </c>
      <c r="AX263" s="14">
        <v>13</v>
      </c>
      <c r="AY263" s="14">
        <v>15</v>
      </c>
      <c r="AZ263" s="14">
        <v>10</v>
      </c>
      <c r="BA263" s="5">
        <f t="shared" si="334"/>
        <v>38</v>
      </c>
      <c r="BB263" s="5">
        <f t="shared" si="409"/>
        <v>115</v>
      </c>
      <c r="BC263" s="28">
        <f t="shared" si="337"/>
        <v>107</v>
      </c>
      <c r="BD263" s="3">
        <f t="shared" si="335"/>
        <v>706</v>
      </c>
      <c r="BE263" s="5">
        <f t="shared" si="410"/>
        <v>117</v>
      </c>
      <c r="BF263" s="13" t="s">
        <v>1956</v>
      </c>
      <c r="BG263" s="14">
        <v>17</v>
      </c>
      <c r="BH263" s="14">
        <v>15</v>
      </c>
      <c r="BI263" s="14">
        <v>13</v>
      </c>
      <c r="BJ263" s="5">
        <f t="shared" si="336"/>
        <v>45</v>
      </c>
      <c r="BK263" s="5">
        <f t="shared" ref="BK263:BK271" si="419">IF(BF263="","",RANK(BJ263,BJ$6:BJ$367))</f>
        <v>41</v>
      </c>
      <c r="BL263" s="28">
        <f t="shared" ref="BL263:BL271" si="420">IF(BK263="",0,BJ$368+1-BK263)</f>
        <v>183</v>
      </c>
      <c r="BM263" s="3">
        <f t="shared" si="378"/>
        <v>889</v>
      </c>
      <c r="BN263" s="5">
        <f t="shared" si="411"/>
        <v>93</v>
      </c>
      <c r="BO263" s="13" t="s">
        <v>1585</v>
      </c>
      <c r="BP263" s="14">
        <v>13</v>
      </c>
      <c r="BQ263" s="14">
        <v>9</v>
      </c>
      <c r="BR263" s="14">
        <v>16</v>
      </c>
      <c r="BS263" s="5">
        <f t="shared" si="399"/>
        <v>38</v>
      </c>
      <c r="BT263" s="5">
        <f t="shared" si="412"/>
        <v>76</v>
      </c>
      <c r="BU263" s="35">
        <f t="shared" ref="BU263:BU327" si="421">IF(BT263="",0,BS$368+1-BT263)</f>
        <v>95</v>
      </c>
      <c r="BV263" s="3">
        <f t="shared" ref="BV263:BV327" si="422">BU263+BM263</f>
        <v>984</v>
      </c>
      <c r="BW263" s="5">
        <f t="shared" si="380"/>
        <v>86</v>
      </c>
    </row>
    <row r="264" spans="2:75">
      <c r="B264" s="36" t="s">
        <v>405</v>
      </c>
      <c r="C264" s="41" t="s">
        <v>38</v>
      </c>
      <c r="D264" s="74" t="s">
        <v>686</v>
      </c>
      <c r="E264" s="51" t="s">
        <v>197</v>
      </c>
      <c r="F264" s="4">
        <v>11</v>
      </c>
      <c r="G264" s="4">
        <v>11</v>
      </c>
      <c r="H264" s="4">
        <v>14</v>
      </c>
      <c r="I264" s="4">
        <f t="shared" si="413"/>
        <v>36</v>
      </c>
      <c r="J264" s="4">
        <f t="shared" si="414"/>
        <v>89</v>
      </c>
      <c r="K264" s="4">
        <f t="shared" si="415"/>
        <v>159</v>
      </c>
      <c r="L264" s="57">
        <f t="shared" si="416"/>
        <v>89</v>
      </c>
      <c r="M264" s="13" t="s">
        <v>1038</v>
      </c>
      <c r="N264" s="14">
        <v>13</v>
      </c>
      <c r="O264" s="14">
        <v>16</v>
      </c>
      <c r="P264" s="14">
        <v>17</v>
      </c>
      <c r="Q264" s="5">
        <f t="shared" si="388"/>
        <v>46</v>
      </c>
      <c r="R264" s="5">
        <f t="shared" si="389"/>
        <v>39</v>
      </c>
      <c r="S264" s="28">
        <f t="shared" si="390"/>
        <v>214</v>
      </c>
      <c r="T264" s="3">
        <f t="shared" si="391"/>
        <v>373</v>
      </c>
      <c r="U264" s="57">
        <f t="shared" si="392"/>
        <v>39</v>
      </c>
      <c r="V264" s="13" t="s">
        <v>1331</v>
      </c>
      <c r="W264" s="14">
        <v>10</v>
      </c>
      <c r="X264" s="14">
        <v>14</v>
      </c>
      <c r="Y264" s="14">
        <v>14</v>
      </c>
      <c r="Z264" s="4">
        <f t="shared" si="393"/>
        <v>38</v>
      </c>
      <c r="AA264" s="5">
        <f t="shared" si="394"/>
        <v>142</v>
      </c>
      <c r="AB264" s="28">
        <f t="shared" si="395"/>
        <v>90</v>
      </c>
      <c r="AC264" s="76">
        <f t="shared" si="396"/>
        <v>463</v>
      </c>
      <c r="AD264" s="57">
        <f t="shared" si="401"/>
        <v>61</v>
      </c>
      <c r="AE264" s="30" t="s">
        <v>1586</v>
      </c>
      <c r="AF264" s="31">
        <v>16</v>
      </c>
      <c r="AG264" s="31">
        <v>12</v>
      </c>
      <c r="AH264" s="31">
        <v>14</v>
      </c>
      <c r="AI264" s="4">
        <f t="shared" si="402"/>
        <v>42</v>
      </c>
      <c r="AJ264" s="5">
        <f t="shared" si="403"/>
        <v>76</v>
      </c>
      <c r="AK264" s="28">
        <f t="shared" si="404"/>
        <v>181</v>
      </c>
      <c r="AL264" s="3">
        <f t="shared" si="405"/>
        <v>644</v>
      </c>
      <c r="AM264" s="5">
        <f t="shared" si="406"/>
        <v>53</v>
      </c>
      <c r="AN264" s="13" t="s">
        <v>1853</v>
      </c>
      <c r="AO264" s="14">
        <v>14</v>
      </c>
      <c r="AP264" s="14">
        <v>13</v>
      </c>
      <c r="AQ264" s="14">
        <v>15</v>
      </c>
      <c r="AR264" s="5">
        <f t="shared" si="417"/>
        <v>42</v>
      </c>
      <c r="AS264" s="5">
        <f t="shared" si="407"/>
        <v>78</v>
      </c>
      <c r="AT264" s="28">
        <f t="shared" si="418"/>
        <v>159</v>
      </c>
      <c r="AU264" s="3">
        <f t="shared" si="400"/>
        <v>803</v>
      </c>
      <c r="AV264" s="5">
        <f t="shared" si="408"/>
        <v>42</v>
      </c>
      <c r="AW264" s="13" t="s">
        <v>2085</v>
      </c>
      <c r="AX264" s="14">
        <v>13</v>
      </c>
      <c r="AY264" s="14">
        <v>17</v>
      </c>
      <c r="AZ264" s="14">
        <v>13</v>
      </c>
      <c r="BA264" s="5">
        <f t="shared" si="334"/>
        <v>43</v>
      </c>
      <c r="BB264" s="5">
        <f t="shared" si="409"/>
        <v>43</v>
      </c>
      <c r="BC264" s="28">
        <f t="shared" si="337"/>
        <v>179</v>
      </c>
      <c r="BD264" s="3">
        <f t="shared" si="335"/>
        <v>982</v>
      </c>
      <c r="BE264" s="5">
        <f t="shared" si="410"/>
        <v>33</v>
      </c>
      <c r="BF264" s="13" t="s">
        <v>2288</v>
      </c>
      <c r="BG264" s="14">
        <v>14</v>
      </c>
      <c r="BH264" s="14">
        <v>16</v>
      </c>
      <c r="BI264" s="14">
        <v>16</v>
      </c>
      <c r="BJ264" s="5">
        <f t="shared" si="336"/>
        <v>46</v>
      </c>
      <c r="BK264" s="5">
        <f t="shared" si="419"/>
        <v>29</v>
      </c>
      <c r="BL264" s="28">
        <f t="shared" si="420"/>
        <v>195</v>
      </c>
      <c r="BM264" s="3">
        <f t="shared" si="378"/>
        <v>1177</v>
      </c>
      <c r="BN264" s="5">
        <f t="shared" si="411"/>
        <v>21</v>
      </c>
      <c r="BO264" s="13" t="s">
        <v>2476</v>
      </c>
      <c r="BP264" s="14">
        <v>12</v>
      </c>
      <c r="BQ264" s="14">
        <v>11</v>
      </c>
      <c r="BR264" s="14">
        <v>9</v>
      </c>
      <c r="BS264" s="5">
        <f t="shared" si="399"/>
        <v>32</v>
      </c>
      <c r="BT264" s="5">
        <f t="shared" si="412"/>
        <v>141</v>
      </c>
      <c r="BU264" s="35">
        <f t="shared" si="421"/>
        <v>30</v>
      </c>
      <c r="BV264" s="3">
        <f t="shared" si="422"/>
        <v>1207</v>
      </c>
      <c r="BW264" s="5">
        <f t="shared" si="380"/>
        <v>33</v>
      </c>
    </row>
    <row r="265" spans="2:75">
      <c r="B265" s="36" t="s">
        <v>423</v>
      </c>
      <c r="C265" s="41" t="s">
        <v>38</v>
      </c>
      <c r="D265" s="74" t="s">
        <v>706</v>
      </c>
      <c r="E265" s="51" t="s">
        <v>215</v>
      </c>
      <c r="F265" s="4">
        <v>11</v>
      </c>
      <c r="G265" s="4">
        <v>9</v>
      </c>
      <c r="H265" s="4">
        <v>15</v>
      </c>
      <c r="I265" s="4">
        <f t="shared" si="413"/>
        <v>35</v>
      </c>
      <c r="J265" s="4">
        <f t="shared" si="414"/>
        <v>108</v>
      </c>
      <c r="K265" s="4">
        <f t="shared" si="415"/>
        <v>140</v>
      </c>
      <c r="L265" s="57">
        <f t="shared" si="416"/>
        <v>108</v>
      </c>
      <c r="M265" s="13" t="s">
        <v>1039</v>
      </c>
      <c r="N265" s="14">
        <v>8</v>
      </c>
      <c r="O265" s="14">
        <v>11</v>
      </c>
      <c r="P265" s="14">
        <v>12</v>
      </c>
      <c r="Q265" s="5">
        <f t="shared" si="388"/>
        <v>31</v>
      </c>
      <c r="R265" s="5">
        <f t="shared" si="389"/>
        <v>243</v>
      </c>
      <c r="S265" s="28">
        <f t="shared" si="390"/>
        <v>10</v>
      </c>
      <c r="T265" s="3">
        <f t="shared" si="391"/>
        <v>150</v>
      </c>
      <c r="U265" s="57">
        <f t="shared" si="392"/>
        <v>208</v>
      </c>
      <c r="V265" s="13" t="s">
        <v>1332</v>
      </c>
      <c r="W265" s="14">
        <v>12</v>
      </c>
      <c r="X265" s="14">
        <v>18</v>
      </c>
      <c r="Y265" s="14">
        <v>10</v>
      </c>
      <c r="Z265" s="4">
        <f t="shared" si="393"/>
        <v>40</v>
      </c>
      <c r="AA265" s="5">
        <f t="shared" si="394"/>
        <v>117</v>
      </c>
      <c r="AB265" s="28">
        <f t="shared" si="395"/>
        <v>115</v>
      </c>
      <c r="AC265" s="76">
        <f t="shared" si="396"/>
        <v>265</v>
      </c>
      <c r="AD265" s="57">
        <f t="shared" si="401"/>
        <v>179</v>
      </c>
      <c r="AE265" s="30" t="s">
        <v>1587</v>
      </c>
      <c r="AF265" s="31">
        <v>12</v>
      </c>
      <c r="AG265" s="31">
        <v>10</v>
      </c>
      <c r="AH265" s="31">
        <v>14</v>
      </c>
      <c r="AI265" s="4">
        <f t="shared" si="402"/>
        <v>36</v>
      </c>
      <c r="AJ265" s="5">
        <f t="shared" si="403"/>
        <v>206</v>
      </c>
      <c r="AK265" s="28">
        <f t="shared" si="404"/>
        <v>51</v>
      </c>
      <c r="AL265" s="3">
        <f t="shared" si="405"/>
        <v>316</v>
      </c>
      <c r="AM265" s="5">
        <f t="shared" si="406"/>
        <v>199</v>
      </c>
      <c r="AN265" s="13" t="s">
        <v>1854</v>
      </c>
      <c r="AO265" s="14">
        <v>11</v>
      </c>
      <c r="AP265" s="14">
        <v>10</v>
      </c>
      <c r="AQ265" s="14">
        <v>12</v>
      </c>
      <c r="AR265" s="5">
        <f t="shared" si="417"/>
        <v>33</v>
      </c>
      <c r="AS265" s="5">
        <f t="shared" si="407"/>
        <v>217</v>
      </c>
      <c r="AT265" s="28">
        <f t="shared" si="418"/>
        <v>20</v>
      </c>
      <c r="AU265" s="3">
        <f t="shared" si="400"/>
        <v>336</v>
      </c>
      <c r="AV265" s="5">
        <f t="shared" si="408"/>
        <v>223</v>
      </c>
      <c r="AW265" s="13"/>
      <c r="AX265" s="14"/>
      <c r="AY265" s="14"/>
      <c r="AZ265" s="14"/>
      <c r="BA265" s="5">
        <f t="shared" si="334"/>
        <v>0</v>
      </c>
      <c r="BB265" s="5" t="str">
        <f t="shared" si="409"/>
        <v/>
      </c>
      <c r="BC265" s="28">
        <f t="shared" si="337"/>
        <v>0</v>
      </c>
      <c r="BD265" s="3">
        <f t="shared" si="335"/>
        <v>336</v>
      </c>
      <c r="BE265" s="5">
        <f t="shared" si="410"/>
        <v>237</v>
      </c>
      <c r="BF265" s="13"/>
      <c r="BG265" s="14"/>
      <c r="BH265" s="14"/>
      <c r="BI265" s="14"/>
      <c r="BJ265" s="5">
        <f t="shared" si="336"/>
        <v>0</v>
      </c>
      <c r="BK265" s="5" t="str">
        <f t="shared" si="419"/>
        <v/>
      </c>
      <c r="BL265" s="28">
        <f t="shared" si="420"/>
        <v>0</v>
      </c>
      <c r="BM265" s="3">
        <f t="shared" si="378"/>
        <v>336</v>
      </c>
      <c r="BN265" s="5">
        <f t="shared" si="411"/>
        <v>247</v>
      </c>
      <c r="BO265" s="13"/>
      <c r="BP265" s="14"/>
      <c r="BQ265" s="14"/>
      <c r="BR265" s="14"/>
      <c r="BS265" s="5">
        <f t="shared" si="399"/>
        <v>0</v>
      </c>
      <c r="BT265" s="5" t="str">
        <f t="shared" si="412"/>
        <v/>
      </c>
      <c r="BU265" s="35">
        <f t="shared" si="421"/>
        <v>0</v>
      </c>
      <c r="BV265" s="3">
        <f t="shared" si="422"/>
        <v>336</v>
      </c>
      <c r="BW265" s="5">
        <f t="shared" si="380"/>
        <v>250</v>
      </c>
    </row>
    <row r="266" spans="2:75">
      <c r="B266" s="36" t="s">
        <v>358</v>
      </c>
      <c r="C266" s="41" t="s">
        <v>38</v>
      </c>
      <c r="D266" s="74" t="s">
        <v>625</v>
      </c>
      <c r="E266" s="51" t="s">
        <v>134</v>
      </c>
      <c r="F266" s="4">
        <v>12</v>
      </c>
      <c r="G266" s="4">
        <v>13</v>
      </c>
      <c r="H266" s="4">
        <v>16</v>
      </c>
      <c r="I266" s="4">
        <f t="shared" si="413"/>
        <v>41</v>
      </c>
      <c r="J266" s="4">
        <f t="shared" si="414"/>
        <v>35</v>
      </c>
      <c r="K266" s="4">
        <f t="shared" si="415"/>
        <v>213</v>
      </c>
      <c r="L266" s="57">
        <f t="shared" si="416"/>
        <v>35</v>
      </c>
      <c r="M266" s="13" t="s">
        <v>1040</v>
      </c>
      <c r="N266" s="14">
        <v>16</v>
      </c>
      <c r="O266" s="14">
        <v>16</v>
      </c>
      <c r="P266" s="14">
        <v>15</v>
      </c>
      <c r="Q266" s="5">
        <f t="shared" si="388"/>
        <v>47</v>
      </c>
      <c r="R266" s="5">
        <f t="shared" si="389"/>
        <v>33</v>
      </c>
      <c r="S266" s="28">
        <f t="shared" si="390"/>
        <v>220</v>
      </c>
      <c r="T266" s="3">
        <f t="shared" si="391"/>
        <v>433</v>
      </c>
      <c r="U266" s="57">
        <f t="shared" si="392"/>
        <v>10</v>
      </c>
      <c r="V266" s="13"/>
      <c r="W266" s="14"/>
      <c r="X266" s="14"/>
      <c r="Y266" s="14"/>
      <c r="Z266" s="4">
        <f t="shared" si="393"/>
        <v>0</v>
      </c>
      <c r="AA266" s="5" t="str">
        <f t="shared" si="394"/>
        <v/>
      </c>
      <c r="AB266" s="28">
        <f t="shared" si="395"/>
        <v>0</v>
      </c>
      <c r="AC266" s="76">
        <f t="shared" si="396"/>
        <v>433</v>
      </c>
      <c r="AD266" s="57">
        <f t="shared" si="401"/>
        <v>80</v>
      </c>
      <c r="AE266" s="30" t="s">
        <v>1588</v>
      </c>
      <c r="AF266" s="31">
        <v>16</v>
      </c>
      <c r="AG266" s="31">
        <v>10</v>
      </c>
      <c r="AH266" s="31">
        <v>13</v>
      </c>
      <c r="AI266" s="4">
        <f t="shared" si="402"/>
        <v>39</v>
      </c>
      <c r="AJ266" s="5">
        <f t="shared" si="403"/>
        <v>157</v>
      </c>
      <c r="AK266" s="28">
        <f t="shared" si="404"/>
        <v>100</v>
      </c>
      <c r="AL266" s="3">
        <f t="shared" si="405"/>
        <v>533</v>
      </c>
      <c r="AM266" s="5">
        <f t="shared" si="406"/>
        <v>94</v>
      </c>
      <c r="AN266" s="13" t="s">
        <v>1855</v>
      </c>
      <c r="AO266" s="14">
        <v>10</v>
      </c>
      <c r="AP266" s="14">
        <v>13</v>
      </c>
      <c r="AQ266" s="14">
        <v>17</v>
      </c>
      <c r="AR266" s="5">
        <f t="shared" si="417"/>
        <v>40</v>
      </c>
      <c r="AS266" s="5">
        <f t="shared" si="407"/>
        <v>119</v>
      </c>
      <c r="AT266" s="28">
        <f t="shared" si="418"/>
        <v>118</v>
      </c>
      <c r="AU266" s="3">
        <f t="shared" si="400"/>
        <v>651</v>
      </c>
      <c r="AV266" s="5">
        <f t="shared" si="408"/>
        <v>96</v>
      </c>
      <c r="AW266" s="13" t="s">
        <v>2086</v>
      </c>
      <c r="AX266" s="14">
        <v>14</v>
      </c>
      <c r="AY266" s="14">
        <v>14</v>
      </c>
      <c r="AZ266" s="14">
        <v>13</v>
      </c>
      <c r="BA266" s="5">
        <f t="shared" ref="BA266:BA329" si="423">SUM(AX266:AZ266)</f>
        <v>41</v>
      </c>
      <c r="BB266" s="5">
        <f t="shared" si="409"/>
        <v>62</v>
      </c>
      <c r="BC266" s="28">
        <f t="shared" si="337"/>
        <v>160</v>
      </c>
      <c r="BD266" s="3">
        <f t="shared" ref="BD266:BD329" si="424">BC266+AU266</f>
        <v>811</v>
      </c>
      <c r="BE266" s="5">
        <f t="shared" si="410"/>
        <v>82</v>
      </c>
      <c r="BF266" s="13" t="s">
        <v>2289</v>
      </c>
      <c r="BG266" s="14">
        <v>16</v>
      </c>
      <c r="BH266" s="14">
        <v>14</v>
      </c>
      <c r="BI266" s="14">
        <v>12</v>
      </c>
      <c r="BJ266" s="5">
        <f t="shared" si="336"/>
        <v>42</v>
      </c>
      <c r="BK266" s="5">
        <f t="shared" si="419"/>
        <v>83</v>
      </c>
      <c r="BL266" s="28">
        <f t="shared" si="420"/>
        <v>141</v>
      </c>
      <c r="BM266" s="3">
        <f t="shared" si="378"/>
        <v>952</v>
      </c>
      <c r="BN266" s="5">
        <f t="shared" si="411"/>
        <v>75</v>
      </c>
      <c r="BO266" s="13" t="s">
        <v>2477</v>
      </c>
      <c r="BP266" s="14">
        <v>10</v>
      </c>
      <c r="BQ266" s="14">
        <v>16</v>
      </c>
      <c r="BR266" s="14">
        <v>18</v>
      </c>
      <c r="BS266" s="5">
        <f t="shared" si="399"/>
        <v>44</v>
      </c>
      <c r="BT266" s="5">
        <f t="shared" si="412"/>
        <v>18</v>
      </c>
      <c r="BU266" s="35">
        <f t="shared" si="421"/>
        <v>153</v>
      </c>
      <c r="BV266" s="3">
        <f t="shared" si="422"/>
        <v>1105</v>
      </c>
      <c r="BW266" s="5">
        <f t="shared" si="380"/>
        <v>54</v>
      </c>
    </row>
    <row r="267" spans="2:75">
      <c r="B267" s="36" t="s">
        <v>554</v>
      </c>
      <c r="C267" s="41" t="s">
        <v>38</v>
      </c>
      <c r="D267" s="74" t="s">
        <v>707</v>
      </c>
      <c r="E267" s="51" t="s">
        <v>206</v>
      </c>
      <c r="F267" s="4">
        <v>11</v>
      </c>
      <c r="G267" s="4">
        <v>13</v>
      </c>
      <c r="H267" s="4">
        <v>11</v>
      </c>
      <c r="I267" s="4">
        <f t="shared" si="413"/>
        <v>35</v>
      </c>
      <c r="J267" s="4">
        <f t="shared" si="414"/>
        <v>108</v>
      </c>
      <c r="K267" s="4">
        <f t="shared" si="415"/>
        <v>140</v>
      </c>
      <c r="L267" s="57">
        <f t="shared" si="416"/>
        <v>108</v>
      </c>
      <c r="M267" s="13" t="s">
        <v>1041</v>
      </c>
      <c r="N267" s="14">
        <v>14</v>
      </c>
      <c r="O267" s="14">
        <v>13</v>
      </c>
      <c r="P267" s="14">
        <v>13</v>
      </c>
      <c r="Q267" s="5">
        <f t="shared" si="388"/>
        <v>40</v>
      </c>
      <c r="R267" s="5">
        <f t="shared" si="389"/>
        <v>130</v>
      </c>
      <c r="S267" s="28">
        <f t="shared" si="390"/>
        <v>123</v>
      </c>
      <c r="T267" s="3">
        <f t="shared" si="391"/>
        <v>263</v>
      </c>
      <c r="U267" s="57">
        <f t="shared" si="392"/>
        <v>118</v>
      </c>
      <c r="V267" s="13" t="s">
        <v>1333</v>
      </c>
      <c r="W267" s="14">
        <v>14</v>
      </c>
      <c r="X267" s="14">
        <v>11</v>
      </c>
      <c r="Y267" s="14">
        <v>12</v>
      </c>
      <c r="Z267" s="4">
        <f t="shared" si="393"/>
        <v>37</v>
      </c>
      <c r="AA267" s="5">
        <f t="shared" si="394"/>
        <v>152</v>
      </c>
      <c r="AB267" s="28">
        <f t="shared" si="395"/>
        <v>80</v>
      </c>
      <c r="AC267" s="76">
        <f t="shared" si="396"/>
        <v>343</v>
      </c>
      <c r="AD267" s="57">
        <f t="shared" si="401"/>
        <v>133</v>
      </c>
      <c r="AE267" s="30" t="s">
        <v>1589</v>
      </c>
      <c r="AF267" s="31">
        <v>16</v>
      </c>
      <c r="AG267" s="31">
        <v>17</v>
      </c>
      <c r="AH267" s="31">
        <v>12</v>
      </c>
      <c r="AI267" s="4">
        <f t="shared" si="402"/>
        <v>45</v>
      </c>
      <c r="AJ267" s="5">
        <f t="shared" si="403"/>
        <v>40</v>
      </c>
      <c r="AK267" s="28">
        <f t="shared" si="404"/>
        <v>217</v>
      </c>
      <c r="AL267" s="3">
        <f t="shared" si="405"/>
        <v>560</v>
      </c>
      <c r="AM267" s="5">
        <f t="shared" si="406"/>
        <v>84</v>
      </c>
      <c r="AN267" s="13" t="s">
        <v>1856</v>
      </c>
      <c r="AO267" s="14">
        <v>16</v>
      </c>
      <c r="AP267" s="14">
        <v>13</v>
      </c>
      <c r="AQ267" s="14">
        <v>16</v>
      </c>
      <c r="AR267" s="5">
        <f t="shared" si="417"/>
        <v>45</v>
      </c>
      <c r="AS267" s="5">
        <f t="shared" si="407"/>
        <v>43</v>
      </c>
      <c r="AT267" s="28">
        <f t="shared" si="418"/>
        <v>194</v>
      </c>
      <c r="AU267" s="3">
        <f t="shared" si="400"/>
        <v>754</v>
      </c>
      <c r="AV267" s="5">
        <f t="shared" si="408"/>
        <v>56</v>
      </c>
      <c r="AW267" s="13" t="s">
        <v>2087</v>
      </c>
      <c r="AX267" s="14">
        <v>15</v>
      </c>
      <c r="AY267" s="14">
        <v>12</v>
      </c>
      <c r="AZ267" s="14">
        <v>16</v>
      </c>
      <c r="BA267" s="5">
        <f t="shared" si="423"/>
        <v>43</v>
      </c>
      <c r="BB267" s="5">
        <f t="shared" si="409"/>
        <v>43</v>
      </c>
      <c r="BC267" s="28">
        <f t="shared" si="337"/>
        <v>179</v>
      </c>
      <c r="BD267" s="3">
        <f t="shared" si="424"/>
        <v>933</v>
      </c>
      <c r="BE267" s="5">
        <f t="shared" si="410"/>
        <v>44</v>
      </c>
      <c r="BF267" s="13" t="s">
        <v>2290</v>
      </c>
      <c r="BG267" s="14">
        <v>12</v>
      </c>
      <c r="BH267" s="14">
        <v>11</v>
      </c>
      <c r="BI267" s="14">
        <v>14</v>
      </c>
      <c r="BJ267" s="5">
        <f t="shared" ref="BJ267:BJ322" si="425">SUM(BG267:BI267)</f>
        <v>37</v>
      </c>
      <c r="BK267" s="5">
        <f t="shared" si="419"/>
        <v>161</v>
      </c>
      <c r="BL267" s="28">
        <f t="shared" si="420"/>
        <v>63</v>
      </c>
      <c r="BM267" s="3">
        <f t="shared" si="378"/>
        <v>996</v>
      </c>
      <c r="BN267" s="5">
        <f t="shared" si="411"/>
        <v>57</v>
      </c>
      <c r="BO267" s="13" t="s">
        <v>2478</v>
      </c>
      <c r="BP267" s="14">
        <v>18</v>
      </c>
      <c r="BQ267" s="14">
        <v>12</v>
      </c>
      <c r="BR267" s="14">
        <v>14</v>
      </c>
      <c r="BS267" s="5">
        <f t="shared" si="399"/>
        <v>44</v>
      </c>
      <c r="BT267" s="5">
        <f t="shared" si="412"/>
        <v>18</v>
      </c>
      <c r="BU267" s="35">
        <f t="shared" si="421"/>
        <v>153</v>
      </c>
      <c r="BV267" s="3">
        <f t="shared" si="422"/>
        <v>1149</v>
      </c>
      <c r="BW267" s="5">
        <f t="shared" si="380"/>
        <v>48</v>
      </c>
    </row>
    <row r="268" spans="2:75">
      <c r="B268" s="36" t="s">
        <v>386</v>
      </c>
      <c r="C268" s="41" t="s">
        <v>38</v>
      </c>
      <c r="D268" s="74" t="s">
        <v>662</v>
      </c>
      <c r="E268" s="51" t="s">
        <v>168</v>
      </c>
      <c r="F268" s="4">
        <v>11</v>
      </c>
      <c r="G268" s="4">
        <v>11</v>
      </c>
      <c r="H268" s="4">
        <v>16</v>
      </c>
      <c r="I268" s="4">
        <f t="shared" si="413"/>
        <v>38</v>
      </c>
      <c r="J268" s="4">
        <f t="shared" si="414"/>
        <v>63</v>
      </c>
      <c r="K268" s="4">
        <f t="shared" si="415"/>
        <v>185</v>
      </c>
      <c r="L268" s="57">
        <f t="shared" si="416"/>
        <v>63</v>
      </c>
      <c r="M268" s="13" t="s">
        <v>1027</v>
      </c>
      <c r="N268" s="14">
        <v>17</v>
      </c>
      <c r="O268" s="14">
        <v>15</v>
      </c>
      <c r="P268" s="14">
        <v>17</v>
      </c>
      <c r="Q268" s="5">
        <f t="shared" si="388"/>
        <v>49</v>
      </c>
      <c r="R268" s="5">
        <f t="shared" si="389"/>
        <v>15</v>
      </c>
      <c r="S268" s="28">
        <f t="shared" si="390"/>
        <v>238</v>
      </c>
      <c r="T268" s="3">
        <f t="shared" si="391"/>
        <v>423</v>
      </c>
      <c r="U268" s="57">
        <f t="shared" si="392"/>
        <v>17</v>
      </c>
      <c r="V268" s="13" t="s">
        <v>1334</v>
      </c>
      <c r="W268" s="14">
        <v>16</v>
      </c>
      <c r="X268" s="14">
        <v>13</v>
      </c>
      <c r="Y268" s="14">
        <v>19</v>
      </c>
      <c r="Z268" s="4">
        <f t="shared" si="393"/>
        <v>48</v>
      </c>
      <c r="AA268" s="5">
        <f t="shared" si="394"/>
        <v>30</v>
      </c>
      <c r="AB268" s="28">
        <f t="shared" si="395"/>
        <v>202</v>
      </c>
      <c r="AC268" s="76">
        <f t="shared" si="396"/>
        <v>625</v>
      </c>
      <c r="AD268" s="57">
        <f t="shared" si="401"/>
        <v>5</v>
      </c>
      <c r="AE268" s="30" t="s">
        <v>1590</v>
      </c>
      <c r="AF268" s="31">
        <v>15</v>
      </c>
      <c r="AG268" s="31">
        <v>15</v>
      </c>
      <c r="AH268" s="31">
        <v>12</v>
      </c>
      <c r="AI268" s="4">
        <f t="shared" si="402"/>
        <v>42</v>
      </c>
      <c r="AJ268" s="5">
        <f t="shared" si="403"/>
        <v>76</v>
      </c>
      <c r="AK268" s="28">
        <f t="shared" si="404"/>
        <v>181</v>
      </c>
      <c r="AL268" s="3">
        <f t="shared" si="405"/>
        <v>806</v>
      </c>
      <c r="AM268" s="5">
        <f t="shared" si="406"/>
        <v>12</v>
      </c>
      <c r="AN268" s="13" t="s">
        <v>1771</v>
      </c>
      <c r="AO268" s="14">
        <v>15</v>
      </c>
      <c r="AP268" s="14">
        <v>14</v>
      </c>
      <c r="AQ268" s="14">
        <v>15</v>
      </c>
      <c r="AR268" s="5">
        <f t="shared" si="417"/>
        <v>44</v>
      </c>
      <c r="AS268" s="5">
        <f t="shared" si="407"/>
        <v>56</v>
      </c>
      <c r="AT268" s="28">
        <f t="shared" si="418"/>
        <v>181</v>
      </c>
      <c r="AU268" s="3">
        <f t="shared" si="400"/>
        <v>987</v>
      </c>
      <c r="AV268" s="5">
        <f t="shared" si="408"/>
        <v>10</v>
      </c>
      <c r="AW268" s="13" t="s">
        <v>2088</v>
      </c>
      <c r="AX268" s="14">
        <v>18</v>
      </c>
      <c r="AY268" s="14">
        <v>12</v>
      </c>
      <c r="AZ268" s="14">
        <v>17</v>
      </c>
      <c r="BA268" s="5">
        <f t="shared" si="423"/>
        <v>47</v>
      </c>
      <c r="BB268" s="5">
        <f t="shared" si="409"/>
        <v>17</v>
      </c>
      <c r="BC268" s="28">
        <f t="shared" si="337"/>
        <v>205</v>
      </c>
      <c r="BD268" s="3">
        <f t="shared" si="424"/>
        <v>1192</v>
      </c>
      <c r="BE268" s="5">
        <f t="shared" si="410"/>
        <v>5</v>
      </c>
      <c r="BF268" s="13" t="s">
        <v>2291</v>
      </c>
      <c r="BG268" s="14">
        <v>14</v>
      </c>
      <c r="BH268" s="14">
        <v>19</v>
      </c>
      <c r="BI268" s="14">
        <v>17</v>
      </c>
      <c r="BJ268" s="5">
        <f t="shared" si="425"/>
        <v>50</v>
      </c>
      <c r="BK268" s="5">
        <f t="shared" si="419"/>
        <v>4</v>
      </c>
      <c r="BL268" s="28">
        <f t="shared" si="420"/>
        <v>220</v>
      </c>
      <c r="BM268" s="3">
        <f t="shared" si="378"/>
        <v>1412</v>
      </c>
      <c r="BN268" s="5">
        <f t="shared" si="411"/>
        <v>1</v>
      </c>
      <c r="BO268" s="13" t="s">
        <v>2479</v>
      </c>
      <c r="BP268" s="14">
        <v>8</v>
      </c>
      <c r="BQ268" s="14">
        <v>10</v>
      </c>
      <c r="BR268" s="14">
        <v>16</v>
      </c>
      <c r="BS268" s="5">
        <f t="shared" si="399"/>
        <v>34</v>
      </c>
      <c r="BT268" s="5">
        <f t="shared" si="412"/>
        <v>126</v>
      </c>
      <c r="BU268" s="35">
        <f t="shared" si="421"/>
        <v>45</v>
      </c>
      <c r="BV268" s="3">
        <f t="shared" si="422"/>
        <v>1457</v>
      </c>
      <c r="BW268" s="5">
        <f t="shared" si="380"/>
        <v>5</v>
      </c>
    </row>
    <row r="269" spans="2:75">
      <c r="B269" s="36" t="s">
        <v>444</v>
      </c>
      <c r="C269" s="41" t="s">
        <v>38</v>
      </c>
      <c r="D269" s="74" t="s">
        <v>736</v>
      </c>
      <c r="E269" s="51" t="s">
        <v>248</v>
      </c>
      <c r="F269" s="4">
        <v>11</v>
      </c>
      <c r="G269" s="4">
        <v>11</v>
      </c>
      <c r="H269" s="4">
        <v>11</v>
      </c>
      <c r="I269" s="4">
        <f t="shared" si="413"/>
        <v>33</v>
      </c>
      <c r="J269" s="4">
        <f t="shared" si="414"/>
        <v>145</v>
      </c>
      <c r="K269" s="4">
        <f t="shared" si="415"/>
        <v>103</v>
      </c>
      <c r="L269" s="57">
        <f t="shared" si="416"/>
        <v>145</v>
      </c>
      <c r="M269" s="13" t="s">
        <v>1042</v>
      </c>
      <c r="N269" s="14">
        <v>10</v>
      </c>
      <c r="O269" s="14">
        <v>16</v>
      </c>
      <c r="P269" s="14">
        <v>12</v>
      </c>
      <c r="Q269" s="5">
        <f t="shared" si="388"/>
        <v>38</v>
      </c>
      <c r="R269" s="5">
        <f t="shared" si="389"/>
        <v>168</v>
      </c>
      <c r="S269" s="28">
        <f t="shared" si="390"/>
        <v>85</v>
      </c>
      <c r="T269" s="3">
        <f t="shared" si="391"/>
        <v>188</v>
      </c>
      <c r="U269" s="57">
        <f t="shared" si="392"/>
        <v>170</v>
      </c>
      <c r="V269" s="13" t="s">
        <v>1335</v>
      </c>
      <c r="W269" s="14">
        <v>16</v>
      </c>
      <c r="X269" s="14">
        <v>11</v>
      </c>
      <c r="Y269" s="14">
        <v>11</v>
      </c>
      <c r="Z269" s="4">
        <f t="shared" si="393"/>
        <v>38</v>
      </c>
      <c r="AA269" s="5">
        <f t="shared" si="394"/>
        <v>142</v>
      </c>
      <c r="AB269" s="28">
        <f t="shared" si="395"/>
        <v>90</v>
      </c>
      <c r="AC269" s="76">
        <f t="shared" si="396"/>
        <v>278</v>
      </c>
      <c r="AD269" s="57">
        <f t="shared" si="401"/>
        <v>175</v>
      </c>
      <c r="AE269" s="30" t="s">
        <v>1591</v>
      </c>
      <c r="AF269" s="31">
        <v>11</v>
      </c>
      <c r="AG269" s="31">
        <v>11</v>
      </c>
      <c r="AH269" s="31">
        <v>10</v>
      </c>
      <c r="AI269" s="4">
        <f t="shared" si="402"/>
        <v>32</v>
      </c>
      <c r="AJ269" s="5">
        <f t="shared" si="403"/>
        <v>239</v>
      </c>
      <c r="AK269" s="28">
        <f t="shared" si="404"/>
        <v>18</v>
      </c>
      <c r="AL269" s="3">
        <f t="shared" si="405"/>
        <v>296</v>
      </c>
      <c r="AM269" s="5">
        <f t="shared" si="406"/>
        <v>212</v>
      </c>
      <c r="AN269" s="13" t="s">
        <v>1857</v>
      </c>
      <c r="AO269" s="14">
        <v>18</v>
      </c>
      <c r="AP269" s="14">
        <v>14</v>
      </c>
      <c r="AQ269" s="14">
        <v>16</v>
      </c>
      <c r="AR269" s="5">
        <f t="shared" si="417"/>
        <v>48</v>
      </c>
      <c r="AS269" s="5">
        <f t="shared" si="407"/>
        <v>23</v>
      </c>
      <c r="AT269" s="28">
        <f t="shared" si="418"/>
        <v>214</v>
      </c>
      <c r="AU269" s="3">
        <f t="shared" si="400"/>
        <v>510</v>
      </c>
      <c r="AV269" s="5">
        <f t="shared" si="408"/>
        <v>163</v>
      </c>
      <c r="AW269" s="13" t="s">
        <v>2089</v>
      </c>
      <c r="AX269" s="14">
        <v>14</v>
      </c>
      <c r="AY269" s="14">
        <v>14</v>
      </c>
      <c r="AZ269" s="14">
        <v>11</v>
      </c>
      <c r="BA269" s="5">
        <f t="shared" si="423"/>
        <v>39</v>
      </c>
      <c r="BB269" s="5">
        <f t="shared" si="409"/>
        <v>95</v>
      </c>
      <c r="BC269" s="28">
        <f t="shared" si="337"/>
        <v>127</v>
      </c>
      <c r="BD269" s="3">
        <f t="shared" si="424"/>
        <v>637</v>
      </c>
      <c r="BE269" s="5">
        <f t="shared" si="410"/>
        <v>147</v>
      </c>
      <c r="BF269" s="13" t="s">
        <v>2292</v>
      </c>
      <c r="BG269" s="14">
        <v>9</v>
      </c>
      <c r="BH269" s="14">
        <v>10</v>
      </c>
      <c r="BI269" s="14">
        <v>16</v>
      </c>
      <c r="BJ269" s="5">
        <f t="shared" si="425"/>
        <v>35</v>
      </c>
      <c r="BK269" s="5">
        <f t="shared" si="419"/>
        <v>180</v>
      </c>
      <c r="BL269" s="28">
        <f t="shared" si="420"/>
        <v>44</v>
      </c>
      <c r="BM269" s="3">
        <f t="shared" si="378"/>
        <v>681</v>
      </c>
      <c r="BN269" s="5">
        <f t="shared" si="411"/>
        <v>163</v>
      </c>
      <c r="BO269" s="13" t="s">
        <v>2480</v>
      </c>
      <c r="BP269" s="14">
        <v>13</v>
      </c>
      <c r="BQ269" s="14">
        <v>11</v>
      </c>
      <c r="BR269" s="14">
        <v>10</v>
      </c>
      <c r="BS269" s="5">
        <f t="shared" si="399"/>
        <v>34</v>
      </c>
      <c r="BT269" s="5">
        <f t="shared" si="412"/>
        <v>126</v>
      </c>
      <c r="BU269" s="35">
        <f t="shared" si="421"/>
        <v>45</v>
      </c>
      <c r="BV269" s="3">
        <f t="shared" si="422"/>
        <v>726</v>
      </c>
      <c r="BW269" s="5">
        <f t="shared" si="380"/>
        <v>163</v>
      </c>
    </row>
    <row r="270" spans="2:75">
      <c r="B270" s="36" t="s">
        <v>370</v>
      </c>
      <c r="C270" s="41" t="s">
        <v>38</v>
      </c>
      <c r="D270" s="74" t="s">
        <v>641</v>
      </c>
      <c r="E270" s="51" t="s">
        <v>148</v>
      </c>
      <c r="F270" s="4">
        <v>16</v>
      </c>
      <c r="G270" s="4">
        <v>10</v>
      </c>
      <c r="H270" s="4">
        <v>14</v>
      </c>
      <c r="I270" s="4">
        <f t="shared" si="413"/>
        <v>40</v>
      </c>
      <c r="J270" s="4">
        <f t="shared" si="414"/>
        <v>43</v>
      </c>
      <c r="K270" s="4">
        <f t="shared" si="415"/>
        <v>205</v>
      </c>
      <c r="L270" s="57">
        <f t="shared" si="416"/>
        <v>43</v>
      </c>
      <c r="M270" s="13" t="s">
        <v>1043</v>
      </c>
      <c r="N270" s="14">
        <v>10</v>
      </c>
      <c r="O270" s="14">
        <v>14</v>
      </c>
      <c r="P270" s="14">
        <v>18</v>
      </c>
      <c r="Q270" s="5">
        <f t="shared" si="388"/>
        <v>42</v>
      </c>
      <c r="R270" s="5">
        <f t="shared" si="389"/>
        <v>94</v>
      </c>
      <c r="S270" s="28">
        <f t="shared" si="390"/>
        <v>159</v>
      </c>
      <c r="T270" s="3">
        <f t="shared" si="391"/>
        <v>364</v>
      </c>
      <c r="U270" s="57">
        <f t="shared" si="392"/>
        <v>48</v>
      </c>
      <c r="V270" s="13" t="s">
        <v>1204</v>
      </c>
      <c r="W270" s="14">
        <v>13</v>
      </c>
      <c r="X270" s="14">
        <v>14</v>
      </c>
      <c r="Y270" s="14">
        <v>11</v>
      </c>
      <c r="Z270" s="4">
        <f t="shared" si="393"/>
        <v>38</v>
      </c>
      <c r="AA270" s="5">
        <f t="shared" si="394"/>
        <v>142</v>
      </c>
      <c r="AB270" s="28">
        <f t="shared" si="395"/>
        <v>90</v>
      </c>
      <c r="AC270" s="76">
        <f t="shared" si="396"/>
        <v>454</v>
      </c>
      <c r="AD270" s="57">
        <f t="shared" si="401"/>
        <v>70</v>
      </c>
      <c r="AE270" s="30" t="s">
        <v>1592</v>
      </c>
      <c r="AF270" s="31">
        <v>14</v>
      </c>
      <c r="AG270" s="31">
        <v>10</v>
      </c>
      <c r="AH270" s="31">
        <v>12</v>
      </c>
      <c r="AI270" s="4">
        <f t="shared" si="402"/>
        <v>36</v>
      </c>
      <c r="AJ270" s="5">
        <f t="shared" si="403"/>
        <v>206</v>
      </c>
      <c r="AK270" s="28">
        <f t="shared" si="404"/>
        <v>51</v>
      </c>
      <c r="AL270" s="3">
        <f t="shared" si="405"/>
        <v>505</v>
      </c>
      <c r="AM270" s="5">
        <f t="shared" si="406"/>
        <v>112</v>
      </c>
      <c r="AN270" s="13" t="s">
        <v>1858</v>
      </c>
      <c r="AO270" s="14">
        <v>17</v>
      </c>
      <c r="AP270" s="14">
        <v>14</v>
      </c>
      <c r="AQ270" s="14">
        <v>15</v>
      </c>
      <c r="AR270" s="5">
        <f t="shared" si="417"/>
        <v>46</v>
      </c>
      <c r="AS270" s="5">
        <f t="shared" si="407"/>
        <v>31</v>
      </c>
      <c r="AT270" s="28">
        <f t="shared" si="418"/>
        <v>206</v>
      </c>
      <c r="AU270" s="3">
        <f t="shared" si="400"/>
        <v>711</v>
      </c>
      <c r="AV270" s="5">
        <f t="shared" si="408"/>
        <v>71</v>
      </c>
      <c r="AW270" s="13" t="s">
        <v>2090</v>
      </c>
      <c r="AX270" s="14">
        <v>11</v>
      </c>
      <c r="AY270" s="14">
        <v>11</v>
      </c>
      <c r="AZ270" s="14">
        <v>9</v>
      </c>
      <c r="BA270" s="5">
        <f t="shared" si="423"/>
        <v>31</v>
      </c>
      <c r="BB270" s="5">
        <f t="shared" si="409"/>
        <v>204</v>
      </c>
      <c r="BC270" s="28">
        <f t="shared" si="337"/>
        <v>18</v>
      </c>
      <c r="BD270" s="3">
        <f t="shared" si="424"/>
        <v>729</v>
      </c>
      <c r="BE270" s="5">
        <f t="shared" si="410"/>
        <v>106</v>
      </c>
      <c r="BF270" s="13" t="s">
        <v>2293</v>
      </c>
      <c r="BG270" s="14">
        <v>15</v>
      </c>
      <c r="BH270" s="14">
        <v>11</v>
      </c>
      <c r="BI270" s="14">
        <v>13</v>
      </c>
      <c r="BJ270" s="5">
        <f t="shared" si="425"/>
        <v>39</v>
      </c>
      <c r="BK270" s="5">
        <f t="shared" si="419"/>
        <v>126</v>
      </c>
      <c r="BL270" s="28">
        <f t="shared" si="420"/>
        <v>98</v>
      </c>
      <c r="BM270" s="3">
        <f t="shared" si="378"/>
        <v>827</v>
      </c>
      <c r="BN270" s="5">
        <f t="shared" si="411"/>
        <v>118</v>
      </c>
      <c r="BO270" s="13" t="s">
        <v>2481</v>
      </c>
      <c r="BP270" s="14">
        <v>10</v>
      </c>
      <c r="BQ270" s="14">
        <v>11</v>
      </c>
      <c r="BR270" s="14">
        <v>11</v>
      </c>
      <c r="BS270" s="5">
        <f t="shared" si="399"/>
        <v>32</v>
      </c>
      <c r="BT270" s="5">
        <f t="shared" si="412"/>
        <v>141</v>
      </c>
      <c r="BU270" s="35">
        <f t="shared" si="421"/>
        <v>30</v>
      </c>
      <c r="BV270" s="3">
        <f t="shared" si="422"/>
        <v>857</v>
      </c>
      <c r="BW270" s="5">
        <f t="shared" si="380"/>
        <v>130</v>
      </c>
    </row>
    <row r="271" spans="2:75">
      <c r="B271" s="36" t="s">
        <v>416</v>
      </c>
      <c r="C271" s="41" t="s">
        <v>38</v>
      </c>
      <c r="D271" s="74" t="s">
        <v>699</v>
      </c>
      <c r="E271" s="51" t="s">
        <v>213</v>
      </c>
      <c r="F271" s="4">
        <v>11</v>
      </c>
      <c r="G271" s="4">
        <v>12</v>
      </c>
      <c r="H271" s="4">
        <v>12</v>
      </c>
      <c r="I271" s="4">
        <f t="shared" si="413"/>
        <v>35</v>
      </c>
      <c r="J271" s="4">
        <f t="shared" si="414"/>
        <v>108</v>
      </c>
      <c r="K271" s="4">
        <f t="shared" si="415"/>
        <v>140</v>
      </c>
      <c r="L271" s="57">
        <f t="shared" si="416"/>
        <v>108</v>
      </c>
      <c r="M271" s="13" t="s">
        <v>1044</v>
      </c>
      <c r="N271" s="14">
        <v>13</v>
      </c>
      <c r="O271" s="14">
        <v>17</v>
      </c>
      <c r="P271" s="14">
        <v>13</v>
      </c>
      <c r="Q271" s="4">
        <f t="shared" si="388"/>
        <v>43</v>
      </c>
      <c r="R271" s="5">
        <f t="shared" si="389"/>
        <v>79</v>
      </c>
      <c r="S271" s="28">
        <f t="shared" si="390"/>
        <v>174</v>
      </c>
      <c r="T271" s="3">
        <f t="shared" si="391"/>
        <v>314</v>
      </c>
      <c r="U271" s="57">
        <f t="shared" si="392"/>
        <v>76</v>
      </c>
      <c r="V271" s="13" t="s">
        <v>1336</v>
      </c>
      <c r="W271" s="14">
        <v>14</v>
      </c>
      <c r="X271" s="14">
        <v>15</v>
      </c>
      <c r="Y271" s="14">
        <v>12</v>
      </c>
      <c r="Z271" s="4">
        <f t="shared" si="393"/>
        <v>41</v>
      </c>
      <c r="AA271" s="5">
        <f t="shared" si="394"/>
        <v>105</v>
      </c>
      <c r="AB271" s="28">
        <f t="shared" si="395"/>
        <v>127</v>
      </c>
      <c r="AC271" s="76">
        <f t="shared" si="396"/>
        <v>441</v>
      </c>
      <c r="AD271" s="57">
        <f t="shared" si="401"/>
        <v>75</v>
      </c>
      <c r="AE271" s="30" t="s">
        <v>1593</v>
      </c>
      <c r="AF271" s="31">
        <v>15</v>
      </c>
      <c r="AG271" s="31">
        <v>13</v>
      </c>
      <c r="AH271" s="31">
        <v>12</v>
      </c>
      <c r="AI271" s="4">
        <f t="shared" si="402"/>
        <v>40</v>
      </c>
      <c r="AJ271" s="5">
        <f t="shared" si="403"/>
        <v>133</v>
      </c>
      <c r="AK271" s="28">
        <f t="shared" si="404"/>
        <v>124</v>
      </c>
      <c r="AL271" s="3">
        <f t="shared" si="405"/>
        <v>565</v>
      </c>
      <c r="AM271" s="5">
        <f t="shared" si="406"/>
        <v>82</v>
      </c>
      <c r="AN271" s="13" t="s">
        <v>1859</v>
      </c>
      <c r="AO271" s="14">
        <v>12</v>
      </c>
      <c r="AP271" s="14">
        <v>11</v>
      </c>
      <c r="AQ271" s="14">
        <v>14</v>
      </c>
      <c r="AR271" s="5">
        <f t="shared" si="417"/>
        <v>37</v>
      </c>
      <c r="AS271" s="5">
        <f t="shared" si="407"/>
        <v>161</v>
      </c>
      <c r="AT271" s="28">
        <f t="shared" si="418"/>
        <v>76</v>
      </c>
      <c r="AU271" s="3">
        <f t="shared" si="400"/>
        <v>641</v>
      </c>
      <c r="AV271" s="5">
        <f t="shared" si="408"/>
        <v>100</v>
      </c>
      <c r="AW271" s="13" t="s">
        <v>2091</v>
      </c>
      <c r="AX271" s="14">
        <v>10</v>
      </c>
      <c r="AY271" s="14">
        <v>10</v>
      </c>
      <c r="AZ271" s="14">
        <v>10</v>
      </c>
      <c r="BA271" s="5">
        <f t="shared" si="423"/>
        <v>30</v>
      </c>
      <c r="BB271" s="5">
        <f t="shared" si="409"/>
        <v>211</v>
      </c>
      <c r="BC271" s="28">
        <f t="shared" ref="BC271:BC333" si="426">IF(BB271="",0,BA$368+1-BB271)</f>
        <v>11</v>
      </c>
      <c r="BD271" s="3">
        <f t="shared" si="424"/>
        <v>652</v>
      </c>
      <c r="BE271" s="5">
        <f t="shared" si="410"/>
        <v>142</v>
      </c>
      <c r="BF271" s="13" t="s">
        <v>2294</v>
      </c>
      <c r="BG271" s="14">
        <v>13</v>
      </c>
      <c r="BH271" s="14">
        <v>14</v>
      </c>
      <c r="BI271" s="14">
        <v>11</v>
      </c>
      <c r="BJ271" s="5">
        <f t="shared" si="425"/>
        <v>38</v>
      </c>
      <c r="BK271" s="5">
        <f t="shared" si="419"/>
        <v>145</v>
      </c>
      <c r="BL271" s="28">
        <f t="shared" si="420"/>
        <v>79</v>
      </c>
      <c r="BM271" s="3">
        <f t="shared" si="378"/>
        <v>731</v>
      </c>
      <c r="BN271" s="5">
        <f t="shared" si="411"/>
        <v>148</v>
      </c>
      <c r="BO271" s="13"/>
      <c r="BP271" s="14"/>
      <c r="BQ271" s="14"/>
      <c r="BR271" s="14"/>
      <c r="BS271" s="5">
        <f t="shared" si="399"/>
        <v>0</v>
      </c>
      <c r="BT271" s="5" t="str">
        <f t="shared" si="412"/>
        <v/>
      </c>
      <c r="BU271" s="35">
        <f t="shared" si="421"/>
        <v>0</v>
      </c>
      <c r="BV271" s="3">
        <f t="shared" si="422"/>
        <v>731</v>
      </c>
      <c r="BW271" s="5">
        <f t="shared" si="380"/>
        <v>162</v>
      </c>
    </row>
    <row r="272" spans="2:75">
      <c r="B272" s="36" t="s">
        <v>1131</v>
      </c>
      <c r="C272" s="41" t="s">
        <v>38</v>
      </c>
      <c r="D272" s="74" t="s">
        <v>1130</v>
      </c>
      <c r="E272" s="51"/>
      <c r="F272" s="4"/>
      <c r="G272" s="4"/>
      <c r="H272" s="4"/>
      <c r="I272" s="4"/>
      <c r="J272" s="4"/>
      <c r="K272" s="4"/>
      <c r="L272" s="57"/>
      <c r="M272" s="13" t="s">
        <v>1045</v>
      </c>
      <c r="N272" s="14">
        <v>13</v>
      </c>
      <c r="O272" s="14">
        <v>13</v>
      </c>
      <c r="P272" s="14">
        <v>16</v>
      </c>
      <c r="Q272" s="4">
        <f t="shared" si="388"/>
        <v>42</v>
      </c>
      <c r="R272" s="5">
        <f t="shared" si="389"/>
        <v>94</v>
      </c>
      <c r="S272" s="28">
        <f t="shared" si="390"/>
        <v>159</v>
      </c>
      <c r="T272" s="3">
        <f t="shared" si="391"/>
        <v>159</v>
      </c>
      <c r="U272" s="57">
        <f t="shared" si="392"/>
        <v>201</v>
      </c>
      <c r="V272" s="13" t="s">
        <v>1337</v>
      </c>
      <c r="W272" s="14">
        <v>11</v>
      </c>
      <c r="X272" s="14">
        <v>13</v>
      </c>
      <c r="Y272" s="14">
        <v>13</v>
      </c>
      <c r="Z272" s="4">
        <f t="shared" si="393"/>
        <v>37</v>
      </c>
      <c r="AA272" s="5">
        <f t="shared" si="394"/>
        <v>152</v>
      </c>
      <c r="AB272" s="28">
        <f t="shared" si="395"/>
        <v>80</v>
      </c>
      <c r="AC272" s="76">
        <f t="shared" si="396"/>
        <v>239</v>
      </c>
      <c r="AD272" s="57">
        <f t="shared" si="401"/>
        <v>191</v>
      </c>
      <c r="AE272" s="30"/>
      <c r="AF272" s="31"/>
      <c r="AG272" s="31"/>
      <c r="AH272" s="31"/>
      <c r="AI272" s="4">
        <f t="shared" si="402"/>
        <v>0</v>
      </c>
      <c r="AJ272" s="5" t="str">
        <f t="shared" si="403"/>
        <v/>
      </c>
      <c r="AK272" s="28">
        <f t="shared" si="404"/>
        <v>0</v>
      </c>
      <c r="AL272" s="3">
        <f t="shared" si="405"/>
        <v>239</v>
      </c>
      <c r="AM272" s="5">
        <f t="shared" si="406"/>
        <v>233</v>
      </c>
      <c r="AN272" s="13" t="s">
        <v>1860</v>
      </c>
      <c r="AO272" s="14">
        <v>20</v>
      </c>
      <c r="AP272" s="14">
        <v>20</v>
      </c>
      <c r="AQ272" s="14">
        <v>14</v>
      </c>
      <c r="AR272" s="5">
        <f t="shared" si="417"/>
        <v>54</v>
      </c>
      <c r="AS272" s="5">
        <f t="shared" si="407"/>
        <v>2</v>
      </c>
      <c r="AT272" s="28">
        <f t="shared" si="418"/>
        <v>235</v>
      </c>
      <c r="AU272" s="3">
        <f t="shared" si="400"/>
        <v>474</v>
      </c>
      <c r="AV272" s="5">
        <f t="shared" si="408"/>
        <v>172</v>
      </c>
      <c r="AW272" s="13"/>
      <c r="AX272" s="14"/>
      <c r="AY272" s="14"/>
      <c r="AZ272" s="14"/>
      <c r="BA272" s="5">
        <f t="shared" si="423"/>
        <v>0</v>
      </c>
      <c r="BB272" s="5" t="str">
        <f t="shared" si="409"/>
        <v/>
      </c>
      <c r="BC272" s="28">
        <f t="shared" si="426"/>
        <v>0</v>
      </c>
      <c r="BD272" s="3">
        <f t="shared" si="424"/>
        <v>474</v>
      </c>
      <c r="BE272" s="5">
        <f t="shared" si="410"/>
        <v>195</v>
      </c>
      <c r="BF272" s="13"/>
      <c r="BG272" s="14"/>
      <c r="BH272" s="14"/>
      <c r="BI272" s="14"/>
      <c r="BJ272" s="5">
        <f t="shared" si="425"/>
        <v>0</v>
      </c>
      <c r="BK272" s="5"/>
      <c r="BL272" s="28"/>
      <c r="BM272" s="3">
        <f t="shared" si="378"/>
        <v>474</v>
      </c>
      <c r="BN272" s="5">
        <f t="shared" si="411"/>
        <v>210</v>
      </c>
      <c r="BO272" s="13"/>
      <c r="BP272" s="14"/>
      <c r="BQ272" s="14"/>
      <c r="BR272" s="14"/>
      <c r="BS272" s="5"/>
      <c r="BT272" s="5" t="str">
        <f t="shared" si="412"/>
        <v/>
      </c>
      <c r="BU272" s="35">
        <f t="shared" ref="BU272:BU280" si="427">IF(BT272="",0,BS$368+1-BT272)</f>
        <v>0</v>
      </c>
      <c r="BV272" s="3">
        <f t="shared" ref="BV272:BV280" si="428">BU272+BM272</f>
        <v>474</v>
      </c>
      <c r="BW272" s="5">
        <f t="shared" si="380"/>
        <v>215</v>
      </c>
    </row>
    <row r="273" spans="2:75">
      <c r="B273" s="36" t="s">
        <v>473</v>
      </c>
      <c r="C273" s="41" t="s">
        <v>38</v>
      </c>
      <c r="D273" s="74" t="s">
        <v>776</v>
      </c>
      <c r="E273" s="51" t="s">
        <v>282</v>
      </c>
      <c r="F273" s="4">
        <v>11</v>
      </c>
      <c r="G273" s="4">
        <v>9</v>
      </c>
      <c r="H273" s="4">
        <v>11</v>
      </c>
      <c r="I273" s="4">
        <f>SUM(F273:H273)</f>
        <v>31</v>
      </c>
      <c r="J273" s="4">
        <f>IF(E273="","",RANK(I273,I$6:I$366))</f>
        <v>184</v>
      </c>
      <c r="K273" s="4">
        <f>IF(J273="",0,I$368+1-J273)</f>
        <v>64</v>
      </c>
      <c r="L273" s="57">
        <f>IF(E273="","",RANK(K273,K$6:K$366))</f>
        <v>184</v>
      </c>
      <c r="M273" s="13" t="s">
        <v>1046</v>
      </c>
      <c r="N273" s="14">
        <v>14</v>
      </c>
      <c r="O273" s="14">
        <v>13</v>
      </c>
      <c r="P273" s="14">
        <v>12</v>
      </c>
      <c r="Q273" s="4">
        <f t="shared" si="388"/>
        <v>39</v>
      </c>
      <c r="R273" s="5">
        <f t="shared" si="389"/>
        <v>147</v>
      </c>
      <c r="S273" s="28">
        <f t="shared" si="390"/>
        <v>106</v>
      </c>
      <c r="T273" s="3">
        <f t="shared" si="391"/>
        <v>170</v>
      </c>
      <c r="U273" s="57">
        <f t="shared" si="392"/>
        <v>193</v>
      </c>
      <c r="V273" s="13" t="s">
        <v>1338</v>
      </c>
      <c r="W273" s="14">
        <v>10</v>
      </c>
      <c r="X273" s="14">
        <v>14</v>
      </c>
      <c r="Y273" s="14">
        <v>11</v>
      </c>
      <c r="Z273" s="4">
        <f t="shared" si="393"/>
        <v>35</v>
      </c>
      <c r="AA273" s="5">
        <f t="shared" si="394"/>
        <v>171</v>
      </c>
      <c r="AB273" s="28">
        <f t="shared" si="395"/>
        <v>61</v>
      </c>
      <c r="AC273" s="76">
        <f t="shared" si="396"/>
        <v>231</v>
      </c>
      <c r="AD273" s="57">
        <f t="shared" si="401"/>
        <v>198</v>
      </c>
      <c r="AE273" s="30" t="s">
        <v>1594</v>
      </c>
      <c r="AF273" s="31">
        <v>15</v>
      </c>
      <c r="AG273" s="31">
        <v>13</v>
      </c>
      <c r="AH273" s="31">
        <v>14</v>
      </c>
      <c r="AI273" s="4">
        <f t="shared" si="402"/>
        <v>42</v>
      </c>
      <c r="AJ273" s="5">
        <f t="shared" si="403"/>
        <v>76</v>
      </c>
      <c r="AK273" s="28">
        <f t="shared" si="404"/>
        <v>181</v>
      </c>
      <c r="AL273" s="3">
        <f t="shared" si="405"/>
        <v>412</v>
      </c>
      <c r="AM273" s="5">
        <f t="shared" si="406"/>
        <v>160</v>
      </c>
      <c r="AN273" s="13" t="s">
        <v>1861</v>
      </c>
      <c r="AO273" s="14">
        <v>10</v>
      </c>
      <c r="AP273" s="14">
        <v>11</v>
      </c>
      <c r="AQ273" s="14">
        <v>13</v>
      </c>
      <c r="AR273" s="5">
        <f t="shared" si="417"/>
        <v>34</v>
      </c>
      <c r="AS273" s="5">
        <f t="shared" si="407"/>
        <v>210</v>
      </c>
      <c r="AT273" s="28">
        <f t="shared" si="418"/>
        <v>27</v>
      </c>
      <c r="AU273" s="3">
        <f t="shared" si="400"/>
        <v>439</v>
      </c>
      <c r="AV273" s="5">
        <f t="shared" si="408"/>
        <v>186</v>
      </c>
      <c r="AW273" s="13" t="s">
        <v>2092</v>
      </c>
      <c r="AX273" s="14">
        <v>11</v>
      </c>
      <c r="AY273" s="14">
        <v>9</v>
      </c>
      <c r="AZ273" s="14">
        <v>10</v>
      </c>
      <c r="BA273" s="5">
        <f t="shared" si="423"/>
        <v>30</v>
      </c>
      <c r="BB273" s="5">
        <f t="shared" si="409"/>
        <v>211</v>
      </c>
      <c r="BC273" s="28">
        <f t="shared" si="426"/>
        <v>11</v>
      </c>
      <c r="BD273" s="3">
        <f t="shared" si="424"/>
        <v>450</v>
      </c>
      <c r="BE273" s="5">
        <f t="shared" si="410"/>
        <v>202</v>
      </c>
      <c r="BF273" s="13" t="s">
        <v>2295</v>
      </c>
      <c r="BG273" s="14">
        <v>6</v>
      </c>
      <c r="BH273" s="14">
        <v>7</v>
      </c>
      <c r="BI273" s="14">
        <v>6</v>
      </c>
      <c r="BJ273" s="5">
        <f t="shared" si="425"/>
        <v>19</v>
      </c>
      <c r="BK273" s="5">
        <f t="shared" ref="BK273:BK304" si="429">IF(BF273="","",RANK(BJ273,BJ$6:BJ$367))</f>
        <v>222</v>
      </c>
      <c r="BL273" s="28">
        <f>IF(BK273="",0,BJ$368+1-BK273)</f>
        <v>2</v>
      </c>
      <c r="BM273" s="3">
        <f t="shared" si="378"/>
        <v>452</v>
      </c>
      <c r="BN273" s="5">
        <f t="shared" si="411"/>
        <v>218</v>
      </c>
      <c r="BO273" s="13" t="s">
        <v>2482</v>
      </c>
      <c r="BP273" s="14">
        <v>13</v>
      </c>
      <c r="BQ273" s="14">
        <v>9</v>
      </c>
      <c r="BR273" s="14">
        <v>9</v>
      </c>
      <c r="BS273" s="5">
        <f t="shared" si="399"/>
        <v>31</v>
      </c>
      <c r="BT273" s="5">
        <f t="shared" si="412"/>
        <v>147</v>
      </c>
      <c r="BU273" s="35">
        <f t="shared" si="427"/>
        <v>24</v>
      </c>
      <c r="BV273" s="3">
        <f t="shared" si="428"/>
        <v>476</v>
      </c>
      <c r="BW273" s="5">
        <f t="shared" si="380"/>
        <v>214</v>
      </c>
    </row>
    <row r="274" spans="2:75">
      <c r="B274" s="36" t="s">
        <v>460</v>
      </c>
      <c r="C274" s="41" t="s">
        <v>38</v>
      </c>
      <c r="D274" s="74" t="s">
        <v>757</v>
      </c>
      <c r="E274" s="51" t="s">
        <v>109</v>
      </c>
      <c r="F274" s="4">
        <v>9</v>
      </c>
      <c r="G274" s="4">
        <v>12</v>
      </c>
      <c r="H274" s="4">
        <v>11</v>
      </c>
      <c r="I274" s="4">
        <f>SUM(F274:H274)</f>
        <v>32</v>
      </c>
      <c r="J274" s="4">
        <f>IF(E274="","",RANK(I274,I$6:I$366))</f>
        <v>167</v>
      </c>
      <c r="K274" s="4">
        <f>IF(J274="",0,I$368+1-J274)</f>
        <v>81</v>
      </c>
      <c r="L274" s="57">
        <f>IF(E274="","",RANK(K274,K$6:K$366))</f>
        <v>167</v>
      </c>
      <c r="M274" s="13" t="s">
        <v>1047</v>
      </c>
      <c r="N274" s="14">
        <v>14</v>
      </c>
      <c r="O274" s="14">
        <v>13</v>
      </c>
      <c r="P274" s="14">
        <v>13</v>
      </c>
      <c r="Q274" s="4">
        <f t="shared" si="388"/>
        <v>40</v>
      </c>
      <c r="R274" s="5">
        <f t="shared" si="389"/>
        <v>130</v>
      </c>
      <c r="S274" s="28">
        <f t="shared" si="390"/>
        <v>123</v>
      </c>
      <c r="T274" s="3">
        <f t="shared" si="391"/>
        <v>204</v>
      </c>
      <c r="U274" s="57">
        <f t="shared" si="392"/>
        <v>157</v>
      </c>
      <c r="V274" s="13" t="s">
        <v>1339</v>
      </c>
      <c r="W274" s="14">
        <v>8</v>
      </c>
      <c r="X274" s="14">
        <v>8</v>
      </c>
      <c r="Y274" s="14">
        <v>7</v>
      </c>
      <c r="Z274" s="4">
        <f t="shared" si="393"/>
        <v>23</v>
      </c>
      <c r="AA274" s="5">
        <f t="shared" si="394"/>
        <v>229</v>
      </c>
      <c r="AB274" s="28">
        <f t="shared" si="395"/>
        <v>3</v>
      </c>
      <c r="AC274" s="76">
        <f t="shared" si="396"/>
        <v>207</v>
      </c>
      <c r="AD274" s="57">
        <f t="shared" si="401"/>
        <v>213</v>
      </c>
      <c r="AE274" s="30"/>
      <c r="AF274" s="31"/>
      <c r="AG274" s="31"/>
      <c r="AH274" s="31"/>
      <c r="AI274" s="4">
        <f t="shared" si="402"/>
        <v>0</v>
      </c>
      <c r="AJ274" s="5" t="str">
        <f t="shared" si="403"/>
        <v/>
      </c>
      <c r="AK274" s="28">
        <f t="shared" si="404"/>
        <v>0</v>
      </c>
      <c r="AL274" s="3">
        <f t="shared" si="405"/>
        <v>207</v>
      </c>
      <c r="AM274" s="5">
        <f t="shared" si="406"/>
        <v>244</v>
      </c>
      <c r="AN274" s="13"/>
      <c r="AO274" s="14"/>
      <c r="AP274" s="14"/>
      <c r="AQ274" s="14"/>
      <c r="AR274" s="5">
        <f t="shared" si="417"/>
        <v>0</v>
      </c>
      <c r="AS274" s="5" t="str">
        <f t="shared" si="407"/>
        <v/>
      </c>
      <c r="AT274" s="28">
        <f t="shared" si="418"/>
        <v>0</v>
      </c>
      <c r="AU274" s="3">
        <f t="shared" si="400"/>
        <v>207</v>
      </c>
      <c r="AV274" s="5">
        <f t="shared" si="408"/>
        <v>262</v>
      </c>
      <c r="AW274" s="13"/>
      <c r="AX274" s="14"/>
      <c r="AY274" s="14"/>
      <c r="AZ274" s="14"/>
      <c r="BA274" s="5">
        <f t="shared" si="423"/>
        <v>0</v>
      </c>
      <c r="BB274" s="5" t="str">
        <f t="shared" si="409"/>
        <v/>
      </c>
      <c r="BC274" s="28">
        <f t="shared" si="426"/>
        <v>0</v>
      </c>
      <c r="BD274" s="3">
        <f t="shared" si="424"/>
        <v>207</v>
      </c>
      <c r="BE274" s="5">
        <f t="shared" si="410"/>
        <v>268</v>
      </c>
      <c r="BF274" s="13"/>
      <c r="BG274" s="14"/>
      <c r="BH274" s="14"/>
      <c r="BI274" s="14"/>
      <c r="BJ274" s="5">
        <f t="shared" si="425"/>
        <v>0</v>
      </c>
      <c r="BK274" s="5" t="str">
        <f t="shared" si="429"/>
        <v/>
      </c>
      <c r="BL274" s="28">
        <f>IF(BK274="",0,BJ$368+1-BK274)</f>
        <v>0</v>
      </c>
      <c r="BM274" s="3">
        <f t="shared" si="378"/>
        <v>207</v>
      </c>
      <c r="BN274" s="5">
        <f t="shared" si="411"/>
        <v>271</v>
      </c>
      <c r="BO274" s="13"/>
      <c r="BP274" s="14"/>
      <c r="BQ274" s="14"/>
      <c r="BR274" s="14"/>
      <c r="BS274" s="5">
        <f t="shared" si="399"/>
        <v>0</v>
      </c>
      <c r="BT274" s="5" t="str">
        <f t="shared" si="412"/>
        <v/>
      </c>
      <c r="BU274" s="35">
        <f t="shared" si="427"/>
        <v>0</v>
      </c>
      <c r="BV274" s="3">
        <f t="shared" si="428"/>
        <v>207</v>
      </c>
      <c r="BW274" s="5">
        <f t="shared" si="380"/>
        <v>274</v>
      </c>
    </row>
    <row r="275" spans="2:75">
      <c r="B275" s="36" t="s">
        <v>445</v>
      </c>
      <c r="C275" s="41" t="s">
        <v>38</v>
      </c>
      <c r="D275" s="74" t="s">
        <v>737</v>
      </c>
      <c r="E275" s="51" t="s">
        <v>251</v>
      </c>
      <c r="F275" s="4">
        <v>12</v>
      </c>
      <c r="G275" s="4">
        <v>10</v>
      </c>
      <c r="H275" s="4">
        <v>11</v>
      </c>
      <c r="I275" s="4">
        <f>SUM(F275:H275)</f>
        <v>33</v>
      </c>
      <c r="J275" s="4">
        <f>IF(E275="","",RANK(I275,I$6:I$366))</f>
        <v>145</v>
      </c>
      <c r="K275" s="4">
        <f>IF(J275="",0,I$368+1-J275)</f>
        <v>103</v>
      </c>
      <c r="L275" s="57">
        <f>IF(E275="","",RANK(K275,K$6:K$366))</f>
        <v>145</v>
      </c>
      <c r="M275" s="13" t="s">
        <v>1048</v>
      </c>
      <c r="N275" s="14">
        <v>17</v>
      </c>
      <c r="O275" s="14">
        <v>18</v>
      </c>
      <c r="P275" s="14">
        <v>19</v>
      </c>
      <c r="Q275" s="4">
        <f t="shared" si="388"/>
        <v>54</v>
      </c>
      <c r="R275" s="5">
        <f t="shared" si="389"/>
        <v>5</v>
      </c>
      <c r="S275" s="28">
        <f t="shared" si="390"/>
        <v>248</v>
      </c>
      <c r="T275" s="3">
        <f t="shared" si="391"/>
        <v>351</v>
      </c>
      <c r="U275" s="57">
        <f t="shared" si="392"/>
        <v>53</v>
      </c>
      <c r="V275" s="13" t="s">
        <v>1340</v>
      </c>
      <c r="W275" s="14">
        <v>10</v>
      </c>
      <c r="X275" s="14">
        <v>9</v>
      </c>
      <c r="Y275" s="14">
        <v>10</v>
      </c>
      <c r="Z275" s="4">
        <f t="shared" si="393"/>
        <v>29</v>
      </c>
      <c r="AA275" s="5">
        <f t="shared" si="394"/>
        <v>208</v>
      </c>
      <c r="AB275" s="28">
        <f t="shared" si="395"/>
        <v>24</v>
      </c>
      <c r="AC275" s="76">
        <f t="shared" si="396"/>
        <v>375</v>
      </c>
      <c r="AD275" s="57">
        <f t="shared" si="401"/>
        <v>113</v>
      </c>
      <c r="AE275" s="30" t="s">
        <v>1595</v>
      </c>
      <c r="AF275" s="31">
        <v>16</v>
      </c>
      <c r="AG275" s="31">
        <v>13</v>
      </c>
      <c r="AH275" s="31">
        <v>12</v>
      </c>
      <c r="AI275" s="4">
        <f t="shared" si="402"/>
        <v>41</v>
      </c>
      <c r="AJ275" s="5">
        <f t="shared" si="403"/>
        <v>104</v>
      </c>
      <c r="AK275" s="28">
        <f t="shared" si="404"/>
        <v>153</v>
      </c>
      <c r="AL275" s="3">
        <f t="shared" si="405"/>
        <v>528</v>
      </c>
      <c r="AM275" s="5">
        <f t="shared" si="406"/>
        <v>99</v>
      </c>
      <c r="AN275" s="13" t="s">
        <v>1862</v>
      </c>
      <c r="AO275" s="14">
        <v>13</v>
      </c>
      <c r="AP275" s="14">
        <v>13</v>
      </c>
      <c r="AQ275" s="14">
        <v>12</v>
      </c>
      <c r="AR275" s="5">
        <f t="shared" si="417"/>
        <v>38</v>
      </c>
      <c r="AS275" s="5">
        <f t="shared" si="407"/>
        <v>146</v>
      </c>
      <c r="AT275" s="28">
        <f t="shared" si="418"/>
        <v>91</v>
      </c>
      <c r="AU275" s="3">
        <f t="shared" si="400"/>
        <v>619</v>
      </c>
      <c r="AV275" s="5">
        <f t="shared" si="408"/>
        <v>111</v>
      </c>
      <c r="AW275" s="13" t="s">
        <v>2093</v>
      </c>
      <c r="AX275" s="14">
        <v>10</v>
      </c>
      <c r="AY275" s="14">
        <v>14</v>
      </c>
      <c r="AZ275" s="14">
        <v>10</v>
      </c>
      <c r="BA275" s="5">
        <f t="shared" si="423"/>
        <v>34</v>
      </c>
      <c r="BB275" s="5">
        <f t="shared" si="409"/>
        <v>188</v>
      </c>
      <c r="BC275" s="28">
        <f t="shared" si="426"/>
        <v>34</v>
      </c>
      <c r="BD275" s="3">
        <f t="shared" si="424"/>
        <v>653</v>
      </c>
      <c r="BE275" s="5">
        <f t="shared" si="410"/>
        <v>139</v>
      </c>
      <c r="BF275" s="30" t="s">
        <v>2296</v>
      </c>
      <c r="BG275" s="31">
        <v>9</v>
      </c>
      <c r="BH275" s="31">
        <v>18</v>
      </c>
      <c r="BI275" s="31">
        <v>16</v>
      </c>
      <c r="BJ275" s="5">
        <f t="shared" si="425"/>
        <v>43</v>
      </c>
      <c r="BK275" s="5">
        <f t="shared" si="429"/>
        <v>64</v>
      </c>
      <c r="BL275" s="28">
        <f>IF(BK275="",0,BJ$368+1-BK275)</f>
        <v>160</v>
      </c>
      <c r="BM275" s="3">
        <f t="shared" si="378"/>
        <v>813</v>
      </c>
      <c r="BN275" s="5">
        <f t="shared" si="411"/>
        <v>125</v>
      </c>
      <c r="BO275" s="13" t="s">
        <v>2483</v>
      </c>
      <c r="BP275" s="14">
        <v>11</v>
      </c>
      <c r="BQ275" s="14">
        <v>9</v>
      </c>
      <c r="BR275" s="14">
        <v>13</v>
      </c>
      <c r="BS275" s="5">
        <f t="shared" si="399"/>
        <v>33</v>
      </c>
      <c r="BT275" s="5">
        <f t="shared" si="412"/>
        <v>134</v>
      </c>
      <c r="BU275" s="35">
        <f t="shared" si="427"/>
        <v>37</v>
      </c>
      <c r="BV275" s="3">
        <f t="shared" si="428"/>
        <v>850</v>
      </c>
      <c r="BW275" s="5">
        <f t="shared" ref="BW275:BW306" si="430">IF(BV275=0,"",RANK(BV275,BV$6:BV$367))</f>
        <v>132</v>
      </c>
    </row>
    <row r="276" spans="2:75">
      <c r="B276" s="36" t="s">
        <v>1133</v>
      </c>
      <c r="C276" s="41" t="s">
        <v>38</v>
      </c>
      <c r="D276" s="74" t="s">
        <v>1132</v>
      </c>
      <c r="E276" s="51"/>
      <c r="F276" s="4"/>
      <c r="G276" s="4"/>
      <c r="H276" s="4"/>
      <c r="I276" s="4"/>
      <c r="J276" s="4"/>
      <c r="K276" s="4"/>
      <c r="L276" s="57"/>
      <c r="M276" s="13" t="s">
        <v>1049</v>
      </c>
      <c r="N276" s="14">
        <v>13</v>
      </c>
      <c r="O276" s="14">
        <v>13</v>
      </c>
      <c r="P276" s="14">
        <v>16</v>
      </c>
      <c r="Q276" s="4">
        <f t="shared" si="388"/>
        <v>42</v>
      </c>
      <c r="R276" s="5">
        <f t="shared" si="389"/>
        <v>94</v>
      </c>
      <c r="S276" s="28">
        <f t="shared" si="390"/>
        <v>159</v>
      </c>
      <c r="T276" s="3">
        <f t="shared" si="391"/>
        <v>159</v>
      </c>
      <c r="U276" s="57">
        <f t="shared" si="392"/>
        <v>201</v>
      </c>
      <c r="V276" s="13" t="s">
        <v>1341</v>
      </c>
      <c r="W276" s="14">
        <v>15</v>
      </c>
      <c r="X276" s="14">
        <v>13</v>
      </c>
      <c r="Y276" s="14">
        <v>16</v>
      </c>
      <c r="Z276" s="4">
        <f t="shared" si="393"/>
        <v>44</v>
      </c>
      <c r="AA276" s="5">
        <f t="shared" si="394"/>
        <v>65</v>
      </c>
      <c r="AB276" s="28">
        <f t="shared" si="395"/>
        <v>167</v>
      </c>
      <c r="AC276" s="76">
        <f t="shared" si="396"/>
        <v>326</v>
      </c>
      <c r="AD276" s="57">
        <f t="shared" si="401"/>
        <v>146</v>
      </c>
      <c r="AE276" s="30" t="s">
        <v>1596</v>
      </c>
      <c r="AF276" s="31">
        <v>15</v>
      </c>
      <c r="AG276" s="31">
        <v>14</v>
      </c>
      <c r="AH276" s="31">
        <v>12</v>
      </c>
      <c r="AI276" s="4">
        <f t="shared" si="402"/>
        <v>41</v>
      </c>
      <c r="AJ276" s="5">
        <f t="shared" si="403"/>
        <v>104</v>
      </c>
      <c r="AK276" s="28">
        <f t="shared" si="404"/>
        <v>153</v>
      </c>
      <c r="AL276" s="3">
        <f t="shared" si="405"/>
        <v>479</v>
      </c>
      <c r="AM276" s="5">
        <f t="shared" si="406"/>
        <v>127</v>
      </c>
      <c r="AN276" s="13" t="s">
        <v>1863</v>
      </c>
      <c r="AO276" s="14">
        <v>12</v>
      </c>
      <c r="AP276" s="14">
        <v>12</v>
      </c>
      <c r="AQ276" s="14">
        <v>13</v>
      </c>
      <c r="AR276" s="5">
        <f t="shared" si="417"/>
        <v>37</v>
      </c>
      <c r="AS276" s="5">
        <f t="shared" si="407"/>
        <v>161</v>
      </c>
      <c r="AT276" s="28">
        <f t="shared" si="418"/>
        <v>76</v>
      </c>
      <c r="AU276" s="3">
        <f t="shared" si="400"/>
        <v>555</v>
      </c>
      <c r="AV276" s="5">
        <f t="shared" si="408"/>
        <v>138</v>
      </c>
      <c r="AW276" s="13"/>
      <c r="AX276" s="14"/>
      <c r="AY276" s="14"/>
      <c r="AZ276" s="14"/>
      <c r="BA276" s="5">
        <f t="shared" si="423"/>
        <v>0</v>
      </c>
      <c r="BB276" s="5" t="str">
        <f t="shared" si="409"/>
        <v/>
      </c>
      <c r="BC276" s="28">
        <f t="shared" si="426"/>
        <v>0</v>
      </c>
      <c r="BD276" s="3">
        <f t="shared" si="424"/>
        <v>555</v>
      </c>
      <c r="BE276" s="5">
        <f t="shared" si="410"/>
        <v>169</v>
      </c>
      <c r="BF276" s="30" t="s">
        <v>2297</v>
      </c>
      <c r="BG276" s="31">
        <v>13</v>
      </c>
      <c r="BH276" s="31">
        <v>14</v>
      </c>
      <c r="BI276" s="31">
        <v>15</v>
      </c>
      <c r="BJ276" s="5">
        <f t="shared" si="425"/>
        <v>42</v>
      </c>
      <c r="BK276" s="5">
        <f t="shared" si="429"/>
        <v>83</v>
      </c>
      <c r="BL276" s="28">
        <f t="shared" ref="BL276:BL278" si="431">IF(BK276="",0,BJ$368+1-BK276)</f>
        <v>141</v>
      </c>
      <c r="BM276" s="3">
        <f t="shared" si="378"/>
        <v>696</v>
      </c>
      <c r="BN276" s="5">
        <f t="shared" si="411"/>
        <v>156</v>
      </c>
      <c r="BO276" s="13"/>
      <c r="BP276" s="14"/>
      <c r="BQ276" s="14"/>
      <c r="BR276" s="14"/>
      <c r="BS276" s="5"/>
      <c r="BT276" s="5" t="str">
        <f t="shared" si="412"/>
        <v/>
      </c>
      <c r="BU276" s="35">
        <f t="shared" si="427"/>
        <v>0</v>
      </c>
      <c r="BV276" s="3">
        <f t="shared" si="428"/>
        <v>696</v>
      </c>
      <c r="BW276" s="5">
        <f t="shared" si="430"/>
        <v>168</v>
      </c>
    </row>
    <row r="277" spans="2:75">
      <c r="B277" s="36" t="s">
        <v>1135</v>
      </c>
      <c r="C277" s="41" t="s">
        <v>52</v>
      </c>
      <c r="D277" s="74" t="s">
        <v>1134</v>
      </c>
      <c r="E277" s="51"/>
      <c r="F277" s="4"/>
      <c r="G277" s="4"/>
      <c r="H277" s="4"/>
      <c r="I277" s="4"/>
      <c r="J277" s="4"/>
      <c r="K277" s="4"/>
      <c r="L277" s="57"/>
      <c r="M277" s="13" t="s">
        <v>1050</v>
      </c>
      <c r="N277" s="14">
        <v>9</v>
      </c>
      <c r="O277" s="14">
        <v>12</v>
      </c>
      <c r="P277" s="14">
        <v>12</v>
      </c>
      <c r="Q277" s="4">
        <f t="shared" si="388"/>
        <v>33</v>
      </c>
      <c r="R277" s="5">
        <f t="shared" si="389"/>
        <v>229</v>
      </c>
      <c r="S277" s="28">
        <f t="shared" si="390"/>
        <v>24</v>
      </c>
      <c r="T277" s="3">
        <f t="shared" si="391"/>
        <v>24</v>
      </c>
      <c r="U277" s="57">
        <f t="shared" si="392"/>
        <v>271</v>
      </c>
      <c r="V277" s="13" t="s">
        <v>1342</v>
      </c>
      <c r="W277" s="14">
        <v>14</v>
      </c>
      <c r="X277" s="14">
        <v>14</v>
      </c>
      <c r="Y277" s="14">
        <v>17</v>
      </c>
      <c r="Z277" s="4">
        <f t="shared" si="393"/>
        <v>45</v>
      </c>
      <c r="AA277" s="5">
        <f t="shared" si="394"/>
        <v>53</v>
      </c>
      <c r="AB277" s="28">
        <f t="shared" si="395"/>
        <v>179</v>
      </c>
      <c r="AC277" s="76">
        <f t="shared" si="396"/>
        <v>203</v>
      </c>
      <c r="AD277" s="57">
        <f t="shared" si="401"/>
        <v>214</v>
      </c>
      <c r="AE277" s="30" t="s">
        <v>1597</v>
      </c>
      <c r="AF277" s="31">
        <v>10</v>
      </c>
      <c r="AG277" s="31">
        <v>13</v>
      </c>
      <c r="AH277" s="31">
        <v>12</v>
      </c>
      <c r="AI277" s="4">
        <f t="shared" si="402"/>
        <v>35</v>
      </c>
      <c r="AJ277" s="5">
        <f t="shared" si="403"/>
        <v>218</v>
      </c>
      <c r="AK277" s="28">
        <f t="shared" si="404"/>
        <v>39</v>
      </c>
      <c r="AL277" s="3">
        <f t="shared" si="405"/>
        <v>242</v>
      </c>
      <c r="AM277" s="5">
        <f t="shared" si="406"/>
        <v>228</v>
      </c>
      <c r="AN277" s="13"/>
      <c r="AO277" s="14"/>
      <c r="AP277" s="14"/>
      <c r="AQ277" s="14"/>
      <c r="AR277" s="5"/>
      <c r="AS277" s="5" t="str">
        <f t="shared" si="407"/>
        <v/>
      </c>
      <c r="AT277" s="28"/>
      <c r="AU277" s="3">
        <f t="shared" si="400"/>
        <v>242</v>
      </c>
      <c r="AV277" s="5">
        <f t="shared" si="408"/>
        <v>248</v>
      </c>
      <c r="AW277" s="13" t="s">
        <v>2094</v>
      </c>
      <c r="AX277" s="14">
        <v>14</v>
      </c>
      <c r="AY277" s="14">
        <v>15</v>
      </c>
      <c r="AZ277" s="14">
        <v>15</v>
      </c>
      <c r="BA277" s="5">
        <f t="shared" si="423"/>
        <v>44</v>
      </c>
      <c r="BB277" s="5">
        <f t="shared" si="409"/>
        <v>35</v>
      </c>
      <c r="BC277" s="28">
        <f t="shared" si="426"/>
        <v>187</v>
      </c>
      <c r="BD277" s="3">
        <f t="shared" si="424"/>
        <v>429</v>
      </c>
      <c r="BE277" s="5">
        <f t="shared" si="410"/>
        <v>209</v>
      </c>
      <c r="BF277" s="30" t="s">
        <v>2298</v>
      </c>
      <c r="BG277" s="31">
        <v>14</v>
      </c>
      <c r="BH277" s="31">
        <v>17</v>
      </c>
      <c r="BI277" s="31">
        <v>17</v>
      </c>
      <c r="BJ277" s="5">
        <f t="shared" si="425"/>
        <v>48</v>
      </c>
      <c r="BK277" s="5">
        <f t="shared" si="429"/>
        <v>15</v>
      </c>
      <c r="BL277" s="28">
        <f t="shared" si="431"/>
        <v>209</v>
      </c>
      <c r="BM277" s="3">
        <f t="shared" si="378"/>
        <v>638</v>
      </c>
      <c r="BN277" s="5">
        <f t="shared" si="411"/>
        <v>173</v>
      </c>
      <c r="BO277" s="13"/>
      <c r="BP277" s="14"/>
      <c r="BQ277" s="14"/>
      <c r="BR277" s="14"/>
      <c r="BS277" s="5"/>
      <c r="BT277" s="5" t="str">
        <f t="shared" si="412"/>
        <v/>
      </c>
      <c r="BU277" s="35">
        <f t="shared" si="427"/>
        <v>0</v>
      </c>
      <c r="BV277" s="3">
        <f t="shared" si="428"/>
        <v>638</v>
      </c>
      <c r="BW277" s="5">
        <f t="shared" si="430"/>
        <v>183</v>
      </c>
    </row>
    <row r="278" spans="2:75">
      <c r="B278" s="36" t="s">
        <v>1137</v>
      </c>
      <c r="C278" s="41" t="s">
        <v>52</v>
      </c>
      <c r="D278" s="74" t="s">
        <v>1136</v>
      </c>
      <c r="E278" s="51"/>
      <c r="F278" s="4"/>
      <c r="G278" s="4"/>
      <c r="H278" s="4"/>
      <c r="I278" s="4"/>
      <c r="J278" s="4"/>
      <c r="K278" s="4"/>
      <c r="L278" s="57"/>
      <c r="M278" s="13" t="s">
        <v>1051</v>
      </c>
      <c r="N278" s="14">
        <v>11</v>
      </c>
      <c r="O278" s="14">
        <v>14</v>
      </c>
      <c r="P278" s="14">
        <v>11</v>
      </c>
      <c r="Q278" s="4">
        <f t="shared" si="388"/>
        <v>36</v>
      </c>
      <c r="R278" s="5">
        <f t="shared" si="389"/>
        <v>194</v>
      </c>
      <c r="S278" s="28">
        <f t="shared" si="390"/>
        <v>59</v>
      </c>
      <c r="T278" s="3">
        <f t="shared" si="391"/>
        <v>59</v>
      </c>
      <c r="U278" s="57">
        <f t="shared" si="392"/>
        <v>261</v>
      </c>
      <c r="V278" s="13" t="s">
        <v>1343</v>
      </c>
      <c r="W278" s="14">
        <v>14</v>
      </c>
      <c r="X278" s="14">
        <v>14</v>
      </c>
      <c r="Y278" s="14">
        <v>10</v>
      </c>
      <c r="Z278" s="4">
        <f t="shared" si="393"/>
        <v>38</v>
      </c>
      <c r="AA278" s="5">
        <f t="shared" si="394"/>
        <v>142</v>
      </c>
      <c r="AB278" s="28">
        <f t="shared" si="395"/>
        <v>90</v>
      </c>
      <c r="AC278" s="76">
        <f t="shared" si="396"/>
        <v>149</v>
      </c>
      <c r="AD278" s="57">
        <f t="shared" si="401"/>
        <v>241</v>
      </c>
      <c r="AE278" s="30" t="s">
        <v>1387</v>
      </c>
      <c r="AF278" s="31">
        <v>14</v>
      </c>
      <c r="AG278" s="31">
        <v>14</v>
      </c>
      <c r="AH278" s="31">
        <v>12</v>
      </c>
      <c r="AI278" s="4">
        <f t="shared" si="402"/>
        <v>40</v>
      </c>
      <c r="AJ278" s="5">
        <f t="shared" si="403"/>
        <v>133</v>
      </c>
      <c r="AK278" s="28">
        <f t="shared" si="404"/>
        <v>124</v>
      </c>
      <c r="AL278" s="3">
        <f t="shared" si="405"/>
        <v>273</v>
      </c>
      <c r="AM278" s="5">
        <f t="shared" si="406"/>
        <v>220</v>
      </c>
      <c r="AN278" s="13" t="s">
        <v>1864</v>
      </c>
      <c r="AO278" s="14">
        <v>8</v>
      </c>
      <c r="AP278" s="14">
        <v>8</v>
      </c>
      <c r="AQ278" s="14">
        <v>13</v>
      </c>
      <c r="AR278" s="5">
        <f t="shared" ref="AR278:AR291" si="432">SUM(AO278:AQ278)</f>
        <v>29</v>
      </c>
      <c r="AS278" s="5">
        <f t="shared" si="407"/>
        <v>233</v>
      </c>
      <c r="AT278" s="28">
        <f t="shared" ref="AT278:AT291" si="433">IF(AS278="",0,AR$368+1-AS278)</f>
        <v>4</v>
      </c>
      <c r="AU278" s="3">
        <f t="shared" si="400"/>
        <v>277</v>
      </c>
      <c r="AV278" s="5">
        <f t="shared" si="408"/>
        <v>239</v>
      </c>
      <c r="AW278" s="13"/>
      <c r="AX278" s="14"/>
      <c r="AY278" s="14"/>
      <c r="AZ278" s="14"/>
      <c r="BA278" s="5">
        <f t="shared" si="423"/>
        <v>0</v>
      </c>
      <c r="BB278" s="5" t="str">
        <f t="shared" si="409"/>
        <v/>
      </c>
      <c r="BC278" s="28">
        <f t="shared" si="426"/>
        <v>0</v>
      </c>
      <c r="BD278" s="3">
        <f t="shared" si="424"/>
        <v>277</v>
      </c>
      <c r="BE278" s="5">
        <f t="shared" si="410"/>
        <v>252</v>
      </c>
      <c r="BF278" s="30" t="s">
        <v>2299</v>
      </c>
      <c r="BG278" s="31">
        <v>8</v>
      </c>
      <c r="BH278" s="31">
        <v>13</v>
      </c>
      <c r="BI278" s="31">
        <v>10</v>
      </c>
      <c r="BJ278" s="5">
        <f t="shared" si="425"/>
        <v>31</v>
      </c>
      <c r="BK278" s="5">
        <f t="shared" si="429"/>
        <v>211</v>
      </c>
      <c r="BL278" s="28">
        <f t="shared" si="431"/>
        <v>13</v>
      </c>
      <c r="BM278" s="3">
        <f t="shared" si="378"/>
        <v>290</v>
      </c>
      <c r="BN278" s="5">
        <f t="shared" si="411"/>
        <v>257</v>
      </c>
      <c r="BO278" s="13"/>
      <c r="BP278" s="14"/>
      <c r="BQ278" s="14"/>
      <c r="BR278" s="14"/>
      <c r="BS278" s="5"/>
      <c r="BT278" s="5" t="str">
        <f t="shared" si="412"/>
        <v/>
      </c>
      <c r="BU278" s="35">
        <f t="shared" si="427"/>
        <v>0</v>
      </c>
      <c r="BV278" s="3">
        <f t="shared" si="428"/>
        <v>290</v>
      </c>
      <c r="BW278" s="5">
        <f t="shared" si="430"/>
        <v>259</v>
      </c>
    </row>
    <row r="279" spans="2:75">
      <c r="B279" s="36" t="s">
        <v>548</v>
      </c>
      <c r="C279" s="41" t="s">
        <v>52</v>
      </c>
      <c r="D279" s="74" t="s">
        <v>667</v>
      </c>
      <c r="E279" s="51" t="s">
        <v>181</v>
      </c>
      <c r="F279" s="4">
        <v>11</v>
      </c>
      <c r="G279" s="4">
        <v>13</v>
      </c>
      <c r="H279" s="4">
        <v>13</v>
      </c>
      <c r="I279" s="4">
        <f t="shared" ref="I279:I291" si="434">SUM(F279:H279)</f>
        <v>37</v>
      </c>
      <c r="J279" s="4">
        <f t="shared" ref="J279:J291" si="435">IF(E279="","",RANK(I279,I$6:I$366))</f>
        <v>74</v>
      </c>
      <c r="K279" s="4">
        <f t="shared" ref="K279:K291" si="436">IF(J279="",0,I$368+1-J279)</f>
        <v>174</v>
      </c>
      <c r="L279" s="57">
        <f t="shared" ref="L279:L291" si="437">IF(E279="","",RANK(K279,K$6:K$366))</f>
        <v>74</v>
      </c>
      <c r="M279" s="13" t="s">
        <v>1052</v>
      </c>
      <c r="N279" s="14">
        <v>12</v>
      </c>
      <c r="O279" s="14">
        <v>12</v>
      </c>
      <c r="P279" s="14">
        <v>14</v>
      </c>
      <c r="Q279" s="4">
        <f t="shared" si="388"/>
        <v>38</v>
      </c>
      <c r="R279" s="5">
        <f t="shared" si="389"/>
        <v>168</v>
      </c>
      <c r="S279" s="28">
        <f t="shared" si="390"/>
        <v>85</v>
      </c>
      <c r="T279" s="3">
        <f t="shared" si="391"/>
        <v>259</v>
      </c>
      <c r="U279" s="57">
        <f t="shared" si="392"/>
        <v>125</v>
      </c>
      <c r="V279" s="13" t="s">
        <v>1176</v>
      </c>
      <c r="W279" s="14">
        <v>15</v>
      </c>
      <c r="X279" s="14">
        <v>14</v>
      </c>
      <c r="Y279" s="14">
        <v>20</v>
      </c>
      <c r="Z279" s="4">
        <f t="shared" si="393"/>
        <v>49</v>
      </c>
      <c r="AA279" s="5">
        <f t="shared" si="394"/>
        <v>24</v>
      </c>
      <c r="AB279" s="28">
        <f t="shared" si="395"/>
        <v>208</v>
      </c>
      <c r="AC279" s="76">
        <f t="shared" si="396"/>
        <v>467</v>
      </c>
      <c r="AD279" s="57">
        <f t="shared" si="401"/>
        <v>58</v>
      </c>
      <c r="AE279" s="30" t="s">
        <v>1598</v>
      </c>
      <c r="AF279" s="31">
        <v>15</v>
      </c>
      <c r="AG279" s="31">
        <v>12</v>
      </c>
      <c r="AH279" s="31">
        <v>10</v>
      </c>
      <c r="AI279" s="4">
        <f t="shared" si="402"/>
        <v>37</v>
      </c>
      <c r="AJ279" s="5">
        <f t="shared" si="403"/>
        <v>195</v>
      </c>
      <c r="AK279" s="28">
        <f t="shared" si="404"/>
        <v>62</v>
      </c>
      <c r="AL279" s="3">
        <f t="shared" si="405"/>
        <v>529</v>
      </c>
      <c r="AM279" s="5">
        <f t="shared" si="406"/>
        <v>98</v>
      </c>
      <c r="AN279" s="13" t="s">
        <v>1865</v>
      </c>
      <c r="AO279" s="14">
        <v>18</v>
      </c>
      <c r="AP279" s="14">
        <v>12</v>
      </c>
      <c r="AQ279" s="14">
        <v>18</v>
      </c>
      <c r="AR279" s="5">
        <f t="shared" si="432"/>
        <v>48</v>
      </c>
      <c r="AS279" s="5">
        <f t="shared" si="407"/>
        <v>23</v>
      </c>
      <c r="AT279" s="28">
        <f t="shared" si="433"/>
        <v>214</v>
      </c>
      <c r="AU279" s="3">
        <f t="shared" si="400"/>
        <v>743</v>
      </c>
      <c r="AV279" s="5">
        <f t="shared" si="408"/>
        <v>59</v>
      </c>
      <c r="AW279" s="13" t="s">
        <v>2095</v>
      </c>
      <c r="AX279" s="14">
        <v>17</v>
      </c>
      <c r="AY279" s="14">
        <v>17</v>
      </c>
      <c r="AZ279" s="14">
        <v>16</v>
      </c>
      <c r="BA279" s="5">
        <f t="shared" si="423"/>
        <v>50</v>
      </c>
      <c r="BB279" s="5">
        <f t="shared" si="409"/>
        <v>6</v>
      </c>
      <c r="BC279" s="28">
        <f t="shared" si="426"/>
        <v>216</v>
      </c>
      <c r="BD279" s="3">
        <f t="shared" si="424"/>
        <v>959</v>
      </c>
      <c r="BE279" s="5">
        <f t="shared" si="410"/>
        <v>40</v>
      </c>
      <c r="BF279" s="13" t="s">
        <v>2300</v>
      </c>
      <c r="BG279" s="14">
        <v>7</v>
      </c>
      <c r="BH279" s="14">
        <v>14</v>
      </c>
      <c r="BI279" s="14">
        <v>7</v>
      </c>
      <c r="BJ279" s="5">
        <f t="shared" si="425"/>
        <v>28</v>
      </c>
      <c r="BK279" s="5">
        <f t="shared" si="429"/>
        <v>218</v>
      </c>
      <c r="BL279" s="28">
        <f t="shared" ref="BL279:BL291" si="438">IF(BK279="",0,BJ$368+1-BK279)</f>
        <v>6</v>
      </c>
      <c r="BM279" s="3">
        <f t="shared" si="378"/>
        <v>965</v>
      </c>
      <c r="BN279" s="5">
        <f t="shared" si="411"/>
        <v>70</v>
      </c>
      <c r="BO279" s="13" t="s">
        <v>2484</v>
      </c>
      <c r="BP279" s="14">
        <v>13</v>
      </c>
      <c r="BQ279" s="14">
        <v>13</v>
      </c>
      <c r="BR279" s="14">
        <v>14</v>
      </c>
      <c r="BS279" s="5">
        <f t="shared" si="399"/>
        <v>40</v>
      </c>
      <c r="BT279" s="5">
        <f t="shared" si="412"/>
        <v>48</v>
      </c>
      <c r="BU279" s="35">
        <f t="shared" si="427"/>
        <v>123</v>
      </c>
      <c r="BV279" s="3">
        <f t="shared" si="428"/>
        <v>1088</v>
      </c>
      <c r="BW279" s="5">
        <f t="shared" si="430"/>
        <v>58</v>
      </c>
    </row>
    <row r="280" spans="2:75">
      <c r="B280" s="36" t="s">
        <v>392</v>
      </c>
      <c r="C280" s="41" t="s">
        <v>52</v>
      </c>
      <c r="D280" s="74" t="s">
        <v>671</v>
      </c>
      <c r="E280" s="51" t="s">
        <v>184</v>
      </c>
      <c r="F280" s="4">
        <v>11</v>
      </c>
      <c r="G280" s="4">
        <v>13</v>
      </c>
      <c r="H280" s="4">
        <v>13</v>
      </c>
      <c r="I280" s="4">
        <f t="shared" si="434"/>
        <v>37</v>
      </c>
      <c r="J280" s="4">
        <f t="shared" si="435"/>
        <v>74</v>
      </c>
      <c r="K280" s="4">
        <f t="shared" si="436"/>
        <v>174</v>
      </c>
      <c r="L280" s="57">
        <f t="shared" si="437"/>
        <v>74</v>
      </c>
      <c r="M280" s="13" t="s">
        <v>1053</v>
      </c>
      <c r="N280" s="14">
        <v>10</v>
      </c>
      <c r="O280" s="14">
        <v>15</v>
      </c>
      <c r="P280" s="14">
        <v>15</v>
      </c>
      <c r="Q280" s="4">
        <f t="shared" si="388"/>
        <v>40</v>
      </c>
      <c r="R280" s="5">
        <f t="shared" si="389"/>
        <v>130</v>
      </c>
      <c r="S280" s="28">
        <f t="shared" si="390"/>
        <v>123</v>
      </c>
      <c r="T280" s="3">
        <f t="shared" si="391"/>
        <v>297</v>
      </c>
      <c r="U280" s="57">
        <f t="shared" si="392"/>
        <v>95</v>
      </c>
      <c r="V280" s="13" t="s">
        <v>1344</v>
      </c>
      <c r="W280" s="14">
        <v>16</v>
      </c>
      <c r="X280" s="14">
        <v>15</v>
      </c>
      <c r="Y280" s="14">
        <v>15</v>
      </c>
      <c r="Z280" s="4">
        <f t="shared" si="393"/>
        <v>46</v>
      </c>
      <c r="AA280" s="5">
        <f t="shared" si="394"/>
        <v>42</v>
      </c>
      <c r="AB280" s="28">
        <f t="shared" si="395"/>
        <v>190</v>
      </c>
      <c r="AC280" s="76">
        <f t="shared" si="396"/>
        <v>487</v>
      </c>
      <c r="AD280" s="57">
        <f t="shared" si="401"/>
        <v>46</v>
      </c>
      <c r="AE280" s="30" t="s">
        <v>1599</v>
      </c>
      <c r="AF280" s="31">
        <v>20</v>
      </c>
      <c r="AG280" s="31">
        <v>14</v>
      </c>
      <c r="AH280" s="31">
        <v>12</v>
      </c>
      <c r="AI280" s="4">
        <f t="shared" si="402"/>
        <v>46</v>
      </c>
      <c r="AJ280" s="5">
        <f t="shared" si="403"/>
        <v>26</v>
      </c>
      <c r="AK280" s="28">
        <f t="shared" si="404"/>
        <v>231</v>
      </c>
      <c r="AL280" s="3">
        <f t="shared" si="405"/>
        <v>718</v>
      </c>
      <c r="AM280" s="5">
        <f t="shared" si="406"/>
        <v>25</v>
      </c>
      <c r="AN280" s="13" t="s">
        <v>1866</v>
      </c>
      <c r="AO280" s="14">
        <v>16</v>
      </c>
      <c r="AP280" s="14">
        <v>11</v>
      </c>
      <c r="AQ280" s="14">
        <v>16</v>
      </c>
      <c r="AR280" s="5">
        <f t="shared" si="432"/>
        <v>43</v>
      </c>
      <c r="AS280" s="5">
        <f t="shared" si="407"/>
        <v>63</v>
      </c>
      <c r="AT280" s="28">
        <f t="shared" si="433"/>
        <v>174</v>
      </c>
      <c r="AU280" s="3">
        <f t="shared" si="400"/>
        <v>892</v>
      </c>
      <c r="AV280" s="5">
        <f t="shared" si="408"/>
        <v>24</v>
      </c>
      <c r="AW280" s="13" t="s">
        <v>2096</v>
      </c>
      <c r="AX280" s="14">
        <v>14</v>
      </c>
      <c r="AY280" s="14">
        <v>13</v>
      </c>
      <c r="AZ280" s="14">
        <v>10</v>
      </c>
      <c r="BA280" s="5">
        <f t="shared" si="423"/>
        <v>37</v>
      </c>
      <c r="BB280" s="5">
        <f t="shared" si="409"/>
        <v>136</v>
      </c>
      <c r="BC280" s="28">
        <f t="shared" si="426"/>
        <v>86</v>
      </c>
      <c r="BD280" s="3">
        <f t="shared" si="424"/>
        <v>978</v>
      </c>
      <c r="BE280" s="5">
        <f t="shared" si="410"/>
        <v>35</v>
      </c>
      <c r="BF280" s="13" t="s">
        <v>2301</v>
      </c>
      <c r="BG280" s="14">
        <v>8</v>
      </c>
      <c r="BH280" s="14">
        <v>12</v>
      </c>
      <c r="BI280" s="14">
        <v>10</v>
      </c>
      <c r="BJ280" s="5">
        <f t="shared" si="425"/>
        <v>30</v>
      </c>
      <c r="BK280" s="5">
        <f t="shared" si="429"/>
        <v>214</v>
      </c>
      <c r="BL280" s="28">
        <f t="shared" si="438"/>
        <v>10</v>
      </c>
      <c r="BM280" s="3">
        <f t="shared" si="378"/>
        <v>988</v>
      </c>
      <c r="BN280" s="5">
        <f t="shared" si="411"/>
        <v>62</v>
      </c>
      <c r="BO280" s="13" t="s">
        <v>2485</v>
      </c>
      <c r="BP280" s="14">
        <v>6</v>
      </c>
      <c r="BQ280" s="14">
        <v>9</v>
      </c>
      <c r="BR280" s="14">
        <v>6</v>
      </c>
      <c r="BS280" s="5">
        <f t="shared" si="399"/>
        <v>21</v>
      </c>
      <c r="BT280" s="5">
        <f t="shared" si="412"/>
        <v>169</v>
      </c>
      <c r="BU280" s="35">
        <f t="shared" si="427"/>
        <v>2</v>
      </c>
      <c r="BV280" s="3">
        <f t="shared" si="428"/>
        <v>990</v>
      </c>
      <c r="BW280" s="5">
        <f t="shared" si="430"/>
        <v>83</v>
      </c>
    </row>
    <row r="281" spans="2:75">
      <c r="B281" s="36" t="s">
        <v>440</v>
      </c>
      <c r="C281" s="41" t="s">
        <v>52</v>
      </c>
      <c r="D281" s="74" t="s">
        <v>731</v>
      </c>
      <c r="E281" s="51" t="s">
        <v>232</v>
      </c>
      <c r="F281" s="4">
        <v>11</v>
      </c>
      <c r="G281" s="4">
        <v>8</v>
      </c>
      <c r="H281" s="4">
        <v>15</v>
      </c>
      <c r="I281" s="4">
        <f t="shared" si="434"/>
        <v>34</v>
      </c>
      <c r="J281" s="4">
        <f t="shared" si="435"/>
        <v>129</v>
      </c>
      <c r="K281" s="4">
        <f t="shared" si="436"/>
        <v>119</v>
      </c>
      <c r="L281" s="57">
        <f t="shared" si="437"/>
        <v>129</v>
      </c>
      <c r="M281" s="30" t="s">
        <v>1054</v>
      </c>
      <c r="N281" s="31">
        <v>13</v>
      </c>
      <c r="O281" s="31">
        <v>20</v>
      </c>
      <c r="P281" s="31">
        <v>14</v>
      </c>
      <c r="Q281" s="4">
        <f t="shared" si="388"/>
        <v>47</v>
      </c>
      <c r="R281" s="5">
        <f t="shared" si="389"/>
        <v>33</v>
      </c>
      <c r="S281" s="28">
        <f t="shared" si="390"/>
        <v>220</v>
      </c>
      <c r="T281" s="3">
        <f t="shared" si="391"/>
        <v>339</v>
      </c>
      <c r="U281" s="57">
        <f t="shared" si="392"/>
        <v>62</v>
      </c>
      <c r="V281" s="13" t="s">
        <v>1345</v>
      </c>
      <c r="W281" s="14">
        <v>13</v>
      </c>
      <c r="X281" s="14">
        <v>15</v>
      </c>
      <c r="Y281" s="14">
        <v>12</v>
      </c>
      <c r="Z281" s="4">
        <f t="shared" si="393"/>
        <v>40</v>
      </c>
      <c r="AA281" s="5">
        <f t="shared" si="394"/>
        <v>117</v>
      </c>
      <c r="AB281" s="28">
        <f t="shared" si="395"/>
        <v>115</v>
      </c>
      <c r="AC281" s="76">
        <f t="shared" si="396"/>
        <v>454</v>
      </c>
      <c r="AD281" s="57">
        <f t="shared" si="401"/>
        <v>70</v>
      </c>
      <c r="AE281" s="30" t="s">
        <v>1600</v>
      </c>
      <c r="AF281" s="31">
        <v>16</v>
      </c>
      <c r="AG281" s="31">
        <v>18</v>
      </c>
      <c r="AH281" s="31">
        <v>11</v>
      </c>
      <c r="AI281" s="4">
        <f t="shared" si="402"/>
        <v>45</v>
      </c>
      <c r="AJ281" s="5">
        <f t="shared" si="403"/>
        <v>40</v>
      </c>
      <c r="AK281" s="28">
        <f t="shared" si="404"/>
        <v>217</v>
      </c>
      <c r="AL281" s="3">
        <f t="shared" si="405"/>
        <v>671</v>
      </c>
      <c r="AM281" s="5">
        <f t="shared" si="406"/>
        <v>39</v>
      </c>
      <c r="AN281" s="30" t="s">
        <v>1867</v>
      </c>
      <c r="AO281" s="31">
        <v>8</v>
      </c>
      <c r="AP281" s="31">
        <v>8</v>
      </c>
      <c r="AQ281" s="31">
        <v>12</v>
      </c>
      <c r="AR281" s="5">
        <f t="shared" si="432"/>
        <v>28</v>
      </c>
      <c r="AS281" s="5">
        <f t="shared" si="407"/>
        <v>235</v>
      </c>
      <c r="AT281" s="28">
        <f t="shared" si="433"/>
        <v>2</v>
      </c>
      <c r="AU281" s="3">
        <f t="shared" si="400"/>
        <v>673</v>
      </c>
      <c r="AV281" s="5">
        <f t="shared" si="408"/>
        <v>83</v>
      </c>
      <c r="AW281" s="13" t="s">
        <v>2097</v>
      </c>
      <c r="AX281" s="14">
        <v>9</v>
      </c>
      <c r="AY281" s="14">
        <v>11</v>
      </c>
      <c r="AZ281" s="14">
        <v>11</v>
      </c>
      <c r="BA281" s="5">
        <f t="shared" si="423"/>
        <v>31</v>
      </c>
      <c r="BB281" s="5">
        <f t="shared" si="409"/>
        <v>204</v>
      </c>
      <c r="BC281" s="28">
        <f t="shared" si="426"/>
        <v>18</v>
      </c>
      <c r="BD281" s="3">
        <f t="shared" si="424"/>
        <v>691</v>
      </c>
      <c r="BE281" s="5">
        <f t="shared" si="410"/>
        <v>123</v>
      </c>
      <c r="BF281" s="13" t="s">
        <v>2302</v>
      </c>
      <c r="BG281" s="14">
        <v>17</v>
      </c>
      <c r="BH281" s="14">
        <v>13</v>
      </c>
      <c r="BI281" s="14">
        <v>17</v>
      </c>
      <c r="BJ281" s="5">
        <f t="shared" si="425"/>
        <v>47</v>
      </c>
      <c r="BK281" s="5">
        <f t="shared" si="429"/>
        <v>23</v>
      </c>
      <c r="BL281" s="28">
        <f t="shared" si="438"/>
        <v>201</v>
      </c>
      <c r="BM281" s="3">
        <f t="shared" ref="BM281:BM293" si="439">BL281+BD281</f>
        <v>892</v>
      </c>
      <c r="BN281" s="5">
        <f t="shared" si="411"/>
        <v>92</v>
      </c>
      <c r="BO281" s="13" t="s">
        <v>2486</v>
      </c>
      <c r="BP281" s="14">
        <v>12</v>
      </c>
      <c r="BQ281" s="14">
        <v>13</v>
      </c>
      <c r="BR281" s="14">
        <v>12</v>
      </c>
      <c r="BS281" s="5">
        <f t="shared" si="399"/>
        <v>37</v>
      </c>
      <c r="BT281" s="5">
        <f t="shared" si="412"/>
        <v>93</v>
      </c>
      <c r="BU281" s="35">
        <f t="shared" si="421"/>
        <v>78</v>
      </c>
      <c r="BV281" s="3">
        <f t="shared" si="422"/>
        <v>970</v>
      </c>
      <c r="BW281" s="5">
        <f t="shared" si="430"/>
        <v>89</v>
      </c>
    </row>
    <row r="282" spans="2:75">
      <c r="B282" s="36" t="s">
        <v>527</v>
      </c>
      <c r="C282" s="41" t="s">
        <v>52</v>
      </c>
      <c r="D282" s="74" t="s">
        <v>836</v>
      </c>
      <c r="E282" s="51" t="s">
        <v>332</v>
      </c>
      <c r="F282" s="4">
        <v>10</v>
      </c>
      <c r="G282" s="4">
        <v>9</v>
      </c>
      <c r="H282" s="4">
        <v>6</v>
      </c>
      <c r="I282" s="4">
        <f t="shared" si="434"/>
        <v>25</v>
      </c>
      <c r="J282" s="4">
        <f t="shared" si="435"/>
        <v>246</v>
      </c>
      <c r="K282" s="4">
        <f t="shared" si="436"/>
        <v>2</v>
      </c>
      <c r="L282" s="57">
        <f t="shared" si="437"/>
        <v>246</v>
      </c>
      <c r="M282" s="30" t="s">
        <v>1055</v>
      </c>
      <c r="N282" s="31">
        <v>16</v>
      </c>
      <c r="O282" s="31">
        <v>15</v>
      </c>
      <c r="P282" s="31">
        <v>17</v>
      </c>
      <c r="Q282" s="4">
        <f t="shared" si="388"/>
        <v>48</v>
      </c>
      <c r="R282" s="5">
        <f t="shared" si="389"/>
        <v>24</v>
      </c>
      <c r="S282" s="28">
        <f t="shared" si="390"/>
        <v>229</v>
      </c>
      <c r="T282" s="3">
        <f t="shared" si="391"/>
        <v>231</v>
      </c>
      <c r="U282" s="57">
        <f t="shared" si="392"/>
        <v>144</v>
      </c>
      <c r="V282" s="13" t="s">
        <v>1346</v>
      </c>
      <c r="W282" s="14">
        <v>15</v>
      </c>
      <c r="X282" s="14">
        <v>17</v>
      </c>
      <c r="Y282" s="14">
        <v>20</v>
      </c>
      <c r="Z282" s="4">
        <f t="shared" si="393"/>
        <v>52</v>
      </c>
      <c r="AA282" s="5">
        <f t="shared" si="394"/>
        <v>5</v>
      </c>
      <c r="AB282" s="28">
        <f t="shared" si="395"/>
        <v>227</v>
      </c>
      <c r="AC282" s="76">
        <f t="shared" si="396"/>
        <v>458</v>
      </c>
      <c r="AD282" s="57">
        <f t="shared" si="401"/>
        <v>64</v>
      </c>
      <c r="AE282" s="30" t="s">
        <v>1601</v>
      </c>
      <c r="AF282" s="31">
        <v>10</v>
      </c>
      <c r="AG282" s="31">
        <v>7</v>
      </c>
      <c r="AH282" s="31">
        <v>12</v>
      </c>
      <c r="AI282" s="4">
        <f t="shared" si="402"/>
        <v>29</v>
      </c>
      <c r="AJ282" s="5">
        <f t="shared" si="403"/>
        <v>252</v>
      </c>
      <c r="AK282" s="28">
        <f t="shared" si="404"/>
        <v>5</v>
      </c>
      <c r="AL282" s="3">
        <f t="shared" si="405"/>
        <v>463</v>
      </c>
      <c r="AM282" s="5">
        <f t="shared" si="406"/>
        <v>136</v>
      </c>
      <c r="AN282" s="30" t="s">
        <v>1868</v>
      </c>
      <c r="AO282" s="31">
        <v>9</v>
      </c>
      <c r="AP282" s="31">
        <v>12</v>
      </c>
      <c r="AQ282" s="31">
        <v>13</v>
      </c>
      <c r="AR282" s="5">
        <f t="shared" si="432"/>
        <v>34</v>
      </c>
      <c r="AS282" s="5">
        <f t="shared" si="407"/>
        <v>210</v>
      </c>
      <c r="AT282" s="28">
        <f t="shared" si="433"/>
        <v>27</v>
      </c>
      <c r="AU282" s="3">
        <f t="shared" si="400"/>
        <v>490</v>
      </c>
      <c r="AV282" s="5">
        <f t="shared" si="408"/>
        <v>168</v>
      </c>
      <c r="AW282" s="13" t="s">
        <v>2098</v>
      </c>
      <c r="AX282" s="14">
        <v>14</v>
      </c>
      <c r="AY282" s="14">
        <v>13</v>
      </c>
      <c r="AZ282" s="14">
        <v>10</v>
      </c>
      <c r="BA282" s="5">
        <f t="shared" si="423"/>
        <v>37</v>
      </c>
      <c r="BB282" s="5">
        <f t="shared" si="409"/>
        <v>136</v>
      </c>
      <c r="BC282" s="28">
        <f t="shared" si="426"/>
        <v>86</v>
      </c>
      <c r="BD282" s="3">
        <f t="shared" si="424"/>
        <v>576</v>
      </c>
      <c r="BE282" s="5">
        <f t="shared" si="410"/>
        <v>164</v>
      </c>
      <c r="BF282" s="13" t="s">
        <v>2303</v>
      </c>
      <c r="BG282" s="14">
        <v>10</v>
      </c>
      <c r="BH282" s="14">
        <v>15</v>
      </c>
      <c r="BI282" s="14">
        <v>11</v>
      </c>
      <c r="BJ282" s="5">
        <f t="shared" si="425"/>
        <v>36</v>
      </c>
      <c r="BK282" s="5">
        <f t="shared" si="429"/>
        <v>171</v>
      </c>
      <c r="BL282" s="28">
        <f t="shared" si="438"/>
        <v>53</v>
      </c>
      <c r="BM282" s="3">
        <f t="shared" si="439"/>
        <v>629</v>
      </c>
      <c r="BN282" s="5">
        <f t="shared" si="411"/>
        <v>175</v>
      </c>
      <c r="BO282" s="13" t="s">
        <v>2487</v>
      </c>
      <c r="BP282" s="14">
        <v>13</v>
      </c>
      <c r="BQ282" s="14">
        <v>13</v>
      </c>
      <c r="BR282" s="14">
        <v>10</v>
      </c>
      <c r="BS282" s="5">
        <f t="shared" si="399"/>
        <v>36</v>
      </c>
      <c r="BT282" s="5">
        <f t="shared" si="412"/>
        <v>105</v>
      </c>
      <c r="BU282" s="35">
        <f t="shared" si="421"/>
        <v>66</v>
      </c>
      <c r="BV282" s="3">
        <f t="shared" si="422"/>
        <v>695</v>
      </c>
      <c r="BW282" s="5">
        <f t="shared" si="430"/>
        <v>170</v>
      </c>
    </row>
    <row r="283" spans="2:75">
      <c r="B283" s="36" t="s">
        <v>546</v>
      </c>
      <c r="C283" s="41" t="s">
        <v>52</v>
      </c>
      <c r="D283" s="74" t="s">
        <v>659</v>
      </c>
      <c r="E283" s="51" t="s">
        <v>170</v>
      </c>
      <c r="F283" s="4">
        <v>13</v>
      </c>
      <c r="G283" s="4">
        <v>16</v>
      </c>
      <c r="H283" s="4">
        <v>9</v>
      </c>
      <c r="I283" s="4">
        <f t="shared" si="434"/>
        <v>38</v>
      </c>
      <c r="J283" s="4">
        <f t="shared" si="435"/>
        <v>63</v>
      </c>
      <c r="K283" s="4">
        <f t="shared" si="436"/>
        <v>185</v>
      </c>
      <c r="L283" s="57">
        <f t="shared" si="437"/>
        <v>63</v>
      </c>
      <c r="M283" s="13" t="s">
        <v>1056</v>
      </c>
      <c r="N283" s="14">
        <v>16</v>
      </c>
      <c r="O283" s="14">
        <v>14</v>
      </c>
      <c r="P283" s="14">
        <v>17</v>
      </c>
      <c r="Q283" s="4">
        <f t="shared" si="388"/>
        <v>47</v>
      </c>
      <c r="R283" s="5">
        <f t="shared" si="389"/>
        <v>33</v>
      </c>
      <c r="S283" s="28">
        <f t="shared" si="390"/>
        <v>220</v>
      </c>
      <c r="T283" s="3">
        <f t="shared" si="391"/>
        <v>405</v>
      </c>
      <c r="U283" s="57">
        <f t="shared" si="392"/>
        <v>25</v>
      </c>
      <c r="V283" s="13" t="s">
        <v>1347</v>
      </c>
      <c r="W283" s="14">
        <v>17</v>
      </c>
      <c r="X283" s="14">
        <v>13</v>
      </c>
      <c r="Y283" s="14">
        <v>13</v>
      </c>
      <c r="Z283" s="4">
        <f t="shared" si="393"/>
        <v>43</v>
      </c>
      <c r="AA283" s="5">
        <f t="shared" si="394"/>
        <v>77</v>
      </c>
      <c r="AB283" s="28">
        <f t="shared" si="395"/>
        <v>155</v>
      </c>
      <c r="AC283" s="76">
        <f t="shared" si="396"/>
        <v>560</v>
      </c>
      <c r="AD283" s="57">
        <f t="shared" si="401"/>
        <v>23</v>
      </c>
      <c r="AE283" s="30" t="s">
        <v>1602</v>
      </c>
      <c r="AF283" s="31">
        <v>16</v>
      </c>
      <c r="AG283" s="31">
        <v>12</v>
      </c>
      <c r="AH283" s="31">
        <v>13</v>
      </c>
      <c r="AI283" s="4">
        <f t="shared" si="402"/>
        <v>41</v>
      </c>
      <c r="AJ283" s="5">
        <f t="shared" si="403"/>
        <v>104</v>
      </c>
      <c r="AK283" s="28">
        <f t="shared" si="404"/>
        <v>153</v>
      </c>
      <c r="AL283" s="3">
        <f t="shared" si="405"/>
        <v>713</v>
      </c>
      <c r="AM283" s="5">
        <f t="shared" si="406"/>
        <v>31</v>
      </c>
      <c r="AN283" s="13" t="s">
        <v>1869</v>
      </c>
      <c r="AO283" s="14">
        <v>10</v>
      </c>
      <c r="AP283" s="14">
        <v>14</v>
      </c>
      <c r="AQ283" s="14">
        <v>13</v>
      </c>
      <c r="AR283" s="5">
        <f t="shared" si="432"/>
        <v>37</v>
      </c>
      <c r="AS283" s="5">
        <f t="shared" si="407"/>
        <v>161</v>
      </c>
      <c r="AT283" s="28">
        <f t="shared" si="433"/>
        <v>76</v>
      </c>
      <c r="AU283" s="3">
        <f t="shared" si="400"/>
        <v>789</v>
      </c>
      <c r="AV283" s="5">
        <f t="shared" si="408"/>
        <v>46</v>
      </c>
      <c r="AW283" s="13" t="s">
        <v>2099</v>
      </c>
      <c r="AX283" s="14">
        <v>16</v>
      </c>
      <c r="AY283" s="14">
        <v>15</v>
      </c>
      <c r="AZ283" s="14">
        <v>12</v>
      </c>
      <c r="BA283" s="5">
        <f t="shared" si="423"/>
        <v>43</v>
      </c>
      <c r="BB283" s="5">
        <f t="shared" si="409"/>
        <v>43</v>
      </c>
      <c r="BC283" s="28">
        <f t="shared" si="426"/>
        <v>179</v>
      </c>
      <c r="BD283" s="3">
        <f t="shared" si="424"/>
        <v>968</v>
      </c>
      <c r="BE283" s="5">
        <f t="shared" si="410"/>
        <v>39</v>
      </c>
      <c r="BF283" s="13" t="s">
        <v>2304</v>
      </c>
      <c r="BG283" s="14">
        <v>15</v>
      </c>
      <c r="BH283" s="14">
        <v>17</v>
      </c>
      <c r="BI283" s="14">
        <v>12</v>
      </c>
      <c r="BJ283" s="5">
        <f t="shared" si="425"/>
        <v>44</v>
      </c>
      <c r="BK283" s="5">
        <f t="shared" si="429"/>
        <v>54</v>
      </c>
      <c r="BL283" s="28">
        <f t="shared" si="438"/>
        <v>170</v>
      </c>
      <c r="BM283" s="3">
        <f t="shared" si="439"/>
        <v>1138</v>
      </c>
      <c r="BN283" s="5">
        <f t="shared" si="411"/>
        <v>31</v>
      </c>
      <c r="BO283" s="13" t="s">
        <v>2488</v>
      </c>
      <c r="BP283" s="14">
        <v>14</v>
      </c>
      <c r="BQ283" s="14">
        <v>11</v>
      </c>
      <c r="BR283" s="14">
        <v>10</v>
      </c>
      <c r="BS283" s="5">
        <f t="shared" si="399"/>
        <v>35</v>
      </c>
      <c r="BT283" s="5">
        <f t="shared" si="412"/>
        <v>117</v>
      </c>
      <c r="BU283" s="35">
        <f t="shared" si="421"/>
        <v>54</v>
      </c>
      <c r="BV283" s="3">
        <f t="shared" si="422"/>
        <v>1192</v>
      </c>
      <c r="BW283" s="5">
        <f t="shared" si="430"/>
        <v>35</v>
      </c>
    </row>
    <row r="284" spans="2:75">
      <c r="B284" s="36" t="s">
        <v>498</v>
      </c>
      <c r="C284" s="41" t="s">
        <v>52</v>
      </c>
      <c r="D284" s="74" t="s">
        <v>805</v>
      </c>
      <c r="E284" s="51" t="s">
        <v>112</v>
      </c>
      <c r="F284" s="4">
        <v>10</v>
      </c>
      <c r="G284" s="4">
        <v>8</v>
      </c>
      <c r="H284" s="4">
        <v>12</v>
      </c>
      <c r="I284" s="4">
        <f t="shared" si="434"/>
        <v>30</v>
      </c>
      <c r="J284" s="4">
        <f t="shared" si="435"/>
        <v>205</v>
      </c>
      <c r="K284" s="4">
        <f t="shared" si="436"/>
        <v>43</v>
      </c>
      <c r="L284" s="57">
        <f t="shared" si="437"/>
        <v>205</v>
      </c>
      <c r="M284" s="13" t="s">
        <v>1057</v>
      </c>
      <c r="N284" s="14">
        <v>8</v>
      </c>
      <c r="O284" s="14">
        <v>15</v>
      </c>
      <c r="P284" s="14">
        <v>14</v>
      </c>
      <c r="Q284" s="4">
        <f t="shared" si="388"/>
        <v>37</v>
      </c>
      <c r="R284" s="5">
        <f t="shared" si="389"/>
        <v>186</v>
      </c>
      <c r="S284" s="28">
        <f t="shared" si="390"/>
        <v>67</v>
      </c>
      <c r="T284" s="3">
        <f t="shared" si="391"/>
        <v>110</v>
      </c>
      <c r="U284" s="57">
        <f t="shared" si="392"/>
        <v>229</v>
      </c>
      <c r="V284" s="13" t="s">
        <v>1348</v>
      </c>
      <c r="W284" s="14">
        <v>7</v>
      </c>
      <c r="X284" s="14">
        <v>8</v>
      </c>
      <c r="Y284" s="14">
        <v>9</v>
      </c>
      <c r="Z284" s="4">
        <f t="shared" si="393"/>
        <v>24</v>
      </c>
      <c r="AA284" s="5">
        <f t="shared" si="394"/>
        <v>225</v>
      </c>
      <c r="AB284" s="28">
        <f t="shared" si="395"/>
        <v>7</v>
      </c>
      <c r="AC284" s="76">
        <f t="shared" si="396"/>
        <v>117</v>
      </c>
      <c r="AD284" s="57">
        <f t="shared" si="401"/>
        <v>258</v>
      </c>
      <c r="AE284" s="30" t="s">
        <v>1603</v>
      </c>
      <c r="AF284" s="31">
        <v>15</v>
      </c>
      <c r="AG284" s="31">
        <v>13</v>
      </c>
      <c r="AH284" s="31">
        <v>12</v>
      </c>
      <c r="AI284" s="4">
        <f t="shared" si="402"/>
        <v>40</v>
      </c>
      <c r="AJ284" s="5">
        <f t="shared" si="403"/>
        <v>133</v>
      </c>
      <c r="AK284" s="28">
        <f t="shared" si="404"/>
        <v>124</v>
      </c>
      <c r="AL284" s="3">
        <f t="shared" si="405"/>
        <v>241</v>
      </c>
      <c r="AM284" s="5">
        <f t="shared" si="406"/>
        <v>229</v>
      </c>
      <c r="AN284" s="13" t="s">
        <v>1870</v>
      </c>
      <c r="AO284" s="14">
        <v>8</v>
      </c>
      <c r="AP284" s="14">
        <v>11</v>
      </c>
      <c r="AQ284" s="14">
        <v>11</v>
      </c>
      <c r="AR284" s="5">
        <f t="shared" si="432"/>
        <v>30</v>
      </c>
      <c r="AS284" s="5">
        <f t="shared" si="407"/>
        <v>231</v>
      </c>
      <c r="AT284" s="28">
        <f t="shared" si="433"/>
        <v>6</v>
      </c>
      <c r="AU284" s="3">
        <f t="shared" si="400"/>
        <v>247</v>
      </c>
      <c r="AV284" s="5">
        <f t="shared" si="408"/>
        <v>246</v>
      </c>
      <c r="AW284" s="13" t="s">
        <v>2100</v>
      </c>
      <c r="AX284" s="14">
        <v>13</v>
      </c>
      <c r="AY284" s="14">
        <v>12</v>
      </c>
      <c r="AZ284" s="14">
        <v>12</v>
      </c>
      <c r="BA284" s="5">
        <f t="shared" si="423"/>
        <v>37</v>
      </c>
      <c r="BB284" s="5">
        <f t="shared" si="409"/>
        <v>136</v>
      </c>
      <c r="BC284" s="28">
        <f t="shared" si="426"/>
        <v>86</v>
      </c>
      <c r="BD284" s="3">
        <f t="shared" si="424"/>
        <v>333</v>
      </c>
      <c r="BE284" s="5">
        <f t="shared" si="410"/>
        <v>239</v>
      </c>
      <c r="BF284" s="13" t="s">
        <v>2305</v>
      </c>
      <c r="BG284" s="14">
        <v>15</v>
      </c>
      <c r="BH284" s="14">
        <v>9</v>
      </c>
      <c r="BI284" s="14">
        <v>15</v>
      </c>
      <c r="BJ284" s="5">
        <f t="shared" si="425"/>
        <v>39</v>
      </c>
      <c r="BK284" s="5">
        <f t="shared" si="429"/>
        <v>126</v>
      </c>
      <c r="BL284" s="28">
        <f t="shared" si="438"/>
        <v>98</v>
      </c>
      <c r="BM284" s="3">
        <f t="shared" si="439"/>
        <v>431</v>
      </c>
      <c r="BN284" s="5">
        <f t="shared" si="411"/>
        <v>222</v>
      </c>
      <c r="BO284" s="13"/>
      <c r="BP284" s="14"/>
      <c r="BQ284" s="14"/>
      <c r="BR284" s="14"/>
      <c r="BS284" s="5">
        <f t="shared" si="399"/>
        <v>0</v>
      </c>
      <c r="BT284" s="5" t="str">
        <f t="shared" si="412"/>
        <v/>
      </c>
      <c r="BU284" s="35">
        <f t="shared" si="421"/>
        <v>0</v>
      </c>
      <c r="BV284" s="3">
        <f t="shared" si="422"/>
        <v>431</v>
      </c>
      <c r="BW284" s="5">
        <f t="shared" si="430"/>
        <v>225</v>
      </c>
    </row>
    <row r="285" spans="2:75">
      <c r="B285" s="36" t="s">
        <v>437</v>
      </c>
      <c r="C285" s="41" t="s">
        <v>52</v>
      </c>
      <c r="D285" s="74" t="s">
        <v>726</v>
      </c>
      <c r="E285" s="51" t="s">
        <v>236</v>
      </c>
      <c r="F285" s="4">
        <v>12</v>
      </c>
      <c r="G285" s="4">
        <v>12</v>
      </c>
      <c r="H285" s="4">
        <v>10</v>
      </c>
      <c r="I285" s="4">
        <f t="shared" si="434"/>
        <v>34</v>
      </c>
      <c r="J285" s="4">
        <f t="shared" si="435"/>
        <v>129</v>
      </c>
      <c r="K285" s="4">
        <f t="shared" si="436"/>
        <v>119</v>
      </c>
      <c r="L285" s="57">
        <f t="shared" si="437"/>
        <v>129</v>
      </c>
      <c r="M285" s="13" t="s">
        <v>1058</v>
      </c>
      <c r="N285" s="14">
        <v>12</v>
      </c>
      <c r="O285" s="14">
        <v>15</v>
      </c>
      <c r="P285" s="14">
        <v>15</v>
      </c>
      <c r="Q285" s="4">
        <f t="shared" si="388"/>
        <v>42</v>
      </c>
      <c r="R285" s="5">
        <f t="shared" si="389"/>
        <v>94</v>
      </c>
      <c r="S285" s="28">
        <f t="shared" si="390"/>
        <v>159</v>
      </c>
      <c r="T285" s="3">
        <f t="shared" si="391"/>
        <v>278</v>
      </c>
      <c r="U285" s="57">
        <f t="shared" si="392"/>
        <v>102</v>
      </c>
      <c r="V285" s="30" t="s">
        <v>1349</v>
      </c>
      <c r="W285" s="31">
        <v>14</v>
      </c>
      <c r="X285" s="31">
        <v>15</v>
      </c>
      <c r="Y285" s="31">
        <v>16</v>
      </c>
      <c r="Z285" s="4">
        <f t="shared" si="393"/>
        <v>45</v>
      </c>
      <c r="AA285" s="5">
        <f t="shared" si="394"/>
        <v>53</v>
      </c>
      <c r="AB285" s="28">
        <f t="shared" si="395"/>
        <v>179</v>
      </c>
      <c r="AC285" s="76">
        <f t="shared" si="396"/>
        <v>457</v>
      </c>
      <c r="AD285" s="57">
        <f t="shared" si="401"/>
        <v>65</v>
      </c>
      <c r="AE285" s="30" t="s">
        <v>1604</v>
      </c>
      <c r="AF285" s="31">
        <v>16</v>
      </c>
      <c r="AG285" s="31">
        <v>16</v>
      </c>
      <c r="AH285" s="31">
        <v>12</v>
      </c>
      <c r="AI285" s="4">
        <f t="shared" si="402"/>
        <v>44</v>
      </c>
      <c r="AJ285" s="5">
        <f t="shared" si="403"/>
        <v>53</v>
      </c>
      <c r="AK285" s="28">
        <f t="shared" si="404"/>
        <v>204</v>
      </c>
      <c r="AL285" s="3">
        <f t="shared" si="405"/>
        <v>661</v>
      </c>
      <c r="AM285" s="5">
        <f t="shared" si="406"/>
        <v>43</v>
      </c>
      <c r="AN285" s="13" t="s">
        <v>1871</v>
      </c>
      <c r="AO285" s="14">
        <v>12</v>
      </c>
      <c r="AP285" s="14">
        <v>10</v>
      </c>
      <c r="AQ285" s="14">
        <v>16</v>
      </c>
      <c r="AR285" s="5">
        <f t="shared" si="432"/>
        <v>38</v>
      </c>
      <c r="AS285" s="5">
        <f t="shared" si="407"/>
        <v>146</v>
      </c>
      <c r="AT285" s="28">
        <f t="shared" si="433"/>
        <v>91</v>
      </c>
      <c r="AU285" s="3">
        <f t="shared" si="400"/>
        <v>752</v>
      </c>
      <c r="AV285" s="5">
        <f t="shared" si="408"/>
        <v>58</v>
      </c>
      <c r="AW285" s="13" t="s">
        <v>2101</v>
      </c>
      <c r="AX285" s="14">
        <v>15</v>
      </c>
      <c r="AY285" s="14">
        <v>13</v>
      </c>
      <c r="AZ285" s="14">
        <v>13</v>
      </c>
      <c r="BA285" s="5">
        <f t="shared" si="423"/>
        <v>41</v>
      </c>
      <c r="BB285" s="5">
        <f t="shared" si="409"/>
        <v>62</v>
      </c>
      <c r="BC285" s="28">
        <f t="shared" si="426"/>
        <v>160</v>
      </c>
      <c r="BD285" s="3">
        <f t="shared" si="424"/>
        <v>912</v>
      </c>
      <c r="BE285" s="5">
        <f t="shared" si="410"/>
        <v>47</v>
      </c>
      <c r="BF285" s="13" t="s">
        <v>2306</v>
      </c>
      <c r="BG285" s="14">
        <v>13</v>
      </c>
      <c r="BH285" s="14">
        <v>14</v>
      </c>
      <c r="BI285" s="14">
        <v>16</v>
      </c>
      <c r="BJ285" s="5">
        <f t="shared" si="425"/>
        <v>43</v>
      </c>
      <c r="BK285" s="5">
        <f t="shared" si="429"/>
        <v>64</v>
      </c>
      <c r="BL285" s="28">
        <f t="shared" si="438"/>
        <v>160</v>
      </c>
      <c r="BM285" s="3">
        <f t="shared" si="439"/>
        <v>1072</v>
      </c>
      <c r="BN285" s="5">
        <f t="shared" si="411"/>
        <v>42</v>
      </c>
      <c r="BO285" s="13" t="s">
        <v>2489</v>
      </c>
      <c r="BP285" s="14">
        <v>12</v>
      </c>
      <c r="BQ285" s="14">
        <v>7</v>
      </c>
      <c r="BR285" s="14">
        <v>16</v>
      </c>
      <c r="BS285" s="5">
        <f t="shared" si="399"/>
        <v>35</v>
      </c>
      <c r="BT285" s="5">
        <f t="shared" si="412"/>
        <v>117</v>
      </c>
      <c r="BU285" s="35">
        <f t="shared" si="421"/>
        <v>54</v>
      </c>
      <c r="BV285" s="3">
        <f t="shared" si="422"/>
        <v>1126</v>
      </c>
      <c r="BW285" s="5">
        <f t="shared" si="430"/>
        <v>52</v>
      </c>
    </row>
    <row r="286" spans="2:75">
      <c r="B286" s="36" t="s">
        <v>475</v>
      </c>
      <c r="C286" s="41" t="s">
        <v>52</v>
      </c>
      <c r="D286" s="74" t="s">
        <v>779</v>
      </c>
      <c r="E286" s="51" t="s">
        <v>276</v>
      </c>
      <c r="F286" s="4">
        <v>10</v>
      </c>
      <c r="G286" s="4">
        <v>11</v>
      </c>
      <c r="H286" s="4">
        <v>10</v>
      </c>
      <c r="I286" s="4">
        <f t="shared" si="434"/>
        <v>31</v>
      </c>
      <c r="J286" s="4">
        <f t="shared" si="435"/>
        <v>184</v>
      </c>
      <c r="K286" s="4">
        <f t="shared" si="436"/>
        <v>64</v>
      </c>
      <c r="L286" s="57">
        <f t="shared" si="437"/>
        <v>184</v>
      </c>
      <c r="M286" s="30" t="s">
        <v>1059</v>
      </c>
      <c r="N286" s="31">
        <v>13</v>
      </c>
      <c r="O286" s="31">
        <v>10</v>
      </c>
      <c r="P286" s="31">
        <v>17</v>
      </c>
      <c r="Q286" s="4">
        <f t="shared" si="388"/>
        <v>40</v>
      </c>
      <c r="R286" s="5">
        <f t="shared" si="389"/>
        <v>130</v>
      </c>
      <c r="S286" s="28">
        <f t="shared" si="390"/>
        <v>123</v>
      </c>
      <c r="T286" s="3">
        <f t="shared" si="391"/>
        <v>187</v>
      </c>
      <c r="U286" s="57">
        <f t="shared" si="392"/>
        <v>172</v>
      </c>
      <c r="V286" s="30" t="s">
        <v>1350</v>
      </c>
      <c r="W286" s="31">
        <v>15</v>
      </c>
      <c r="X286" s="31">
        <v>13</v>
      </c>
      <c r="Y286" s="31">
        <v>16</v>
      </c>
      <c r="Z286" s="4">
        <f t="shared" si="393"/>
        <v>44</v>
      </c>
      <c r="AA286" s="5">
        <f t="shared" si="394"/>
        <v>65</v>
      </c>
      <c r="AB286" s="28">
        <f t="shared" si="395"/>
        <v>167</v>
      </c>
      <c r="AC286" s="76">
        <f t="shared" si="396"/>
        <v>354</v>
      </c>
      <c r="AD286" s="57">
        <f t="shared" si="401"/>
        <v>123</v>
      </c>
      <c r="AE286" s="30" t="s">
        <v>1605</v>
      </c>
      <c r="AF286" s="31">
        <v>15</v>
      </c>
      <c r="AG286" s="31">
        <v>12</v>
      </c>
      <c r="AH286" s="31">
        <v>14</v>
      </c>
      <c r="AI286" s="4">
        <f t="shared" si="402"/>
        <v>41</v>
      </c>
      <c r="AJ286" s="5">
        <f t="shared" si="403"/>
        <v>104</v>
      </c>
      <c r="AK286" s="28">
        <f t="shared" si="404"/>
        <v>153</v>
      </c>
      <c r="AL286" s="3">
        <f t="shared" si="405"/>
        <v>507</v>
      </c>
      <c r="AM286" s="5">
        <f t="shared" si="406"/>
        <v>110</v>
      </c>
      <c r="AN286" s="13" t="s">
        <v>1872</v>
      </c>
      <c r="AO286" s="14">
        <v>9</v>
      </c>
      <c r="AP286" s="14">
        <v>11</v>
      </c>
      <c r="AQ286" s="14">
        <v>18</v>
      </c>
      <c r="AR286" s="5">
        <f t="shared" si="432"/>
        <v>38</v>
      </c>
      <c r="AS286" s="5">
        <f t="shared" si="407"/>
        <v>146</v>
      </c>
      <c r="AT286" s="28">
        <f t="shared" si="433"/>
        <v>91</v>
      </c>
      <c r="AU286" s="3">
        <f t="shared" si="400"/>
        <v>598</v>
      </c>
      <c r="AV286" s="5">
        <f t="shared" si="408"/>
        <v>122</v>
      </c>
      <c r="AW286" s="13" t="s">
        <v>2102</v>
      </c>
      <c r="AX286" s="14">
        <v>16</v>
      </c>
      <c r="AY286" s="14">
        <v>14</v>
      </c>
      <c r="AZ286" s="14">
        <v>12</v>
      </c>
      <c r="BA286" s="5">
        <f t="shared" si="423"/>
        <v>42</v>
      </c>
      <c r="BB286" s="5">
        <f t="shared" si="409"/>
        <v>54</v>
      </c>
      <c r="BC286" s="28">
        <f t="shared" si="426"/>
        <v>168</v>
      </c>
      <c r="BD286" s="3">
        <f t="shared" si="424"/>
        <v>766</v>
      </c>
      <c r="BE286" s="5">
        <f t="shared" si="410"/>
        <v>88</v>
      </c>
      <c r="BF286" s="13" t="s">
        <v>2307</v>
      </c>
      <c r="BG286" s="14">
        <v>11</v>
      </c>
      <c r="BH286" s="14">
        <v>16</v>
      </c>
      <c r="BI286" s="14">
        <v>14</v>
      </c>
      <c r="BJ286" s="5">
        <f t="shared" si="425"/>
        <v>41</v>
      </c>
      <c r="BK286" s="5">
        <f t="shared" si="429"/>
        <v>97</v>
      </c>
      <c r="BL286" s="28">
        <f t="shared" si="438"/>
        <v>127</v>
      </c>
      <c r="BM286" s="3">
        <f t="shared" si="439"/>
        <v>893</v>
      </c>
      <c r="BN286" s="5">
        <f t="shared" si="411"/>
        <v>91</v>
      </c>
      <c r="BO286" s="13" t="s">
        <v>2490</v>
      </c>
      <c r="BP286" s="14">
        <v>13</v>
      </c>
      <c r="BQ286" s="14">
        <v>12</v>
      </c>
      <c r="BR286" s="14">
        <v>10</v>
      </c>
      <c r="BS286" s="5">
        <f t="shared" si="399"/>
        <v>35</v>
      </c>
      <c r="BT286" s="5">
        <f t="shared" si="412"/>
        <v>117</v>
      </c>
      <c r="BU286" s="35">
        <f t="shared" si="421"/>
        <v>54</v>
      </c>
      <c r="BV286" s="3">
        <f t="shared" si="422"/>
        <v>947</v>
      </c>
      <c r="BW286" s="5">
        <f t="shared" si="430"/>
        <v>96</v>
      </c>
    </row>
    <row r="287" spans="2:75">
      <c r="B287" s="36" t="s">
        <v>476</v>
      </c>
      <c r="C287" s="41" t="s">
        <v>46</v>
      </c>
      <c r="D287" s="74" t="s">
        <v>780</v>
      </c>
      <c r="E287" s="51" t="s">
        <v>277</v>
      </c>
      <c r="F287" s="4">
        <v>10</v>
      </c>
      <c r="G287" s="4">
        <v>10</v>
      </c>
      <c r="H287" s="4">
        <v>11</v>
      </c>
      <c r="I287" s="4">
        <f t="shared" si="434"/>
        <v>31</v>
      </c>
      <c r="J287" s="4">
        <f t="shared" si="435"/>
        <v>184</v>
      </c>
      <c r="K287" s="4">
        <f t="shared" si="436"/>
        <v>64</v>
      </c>
      <c r="L287" s="57">
        <f t="shared" si="437"/>
        <v>184</v>
      </c>
      <c r="M287" s="30"/>
      <c r="N287" s="31"/>
      <c r="O287" s="31"/>
      <c r="P287" s="31"/>
      <c r="Q287" s="4">
        <f t="shared" si="388"/>
        <v>0</v>
      </c>
      <c r="R287" s="5" t="str">
        <f t="shared" si="389"/>
        <v/>
      </c>
      <c r="S287" s="28">
        <f t="shared" si="390"/>
        <v>0</v>
      </c>
      <c r="T287" s="3">
        <f t="shared" si="391"/>
        <v>64</v>
      </c>
      <c r="U287" s="57">
        <f t="shared" si="392"/>
        <v>255</v>
      </c>
      <c r="V287" s="13" t="s">
        <v>1351</v>
      </c>
      <c r="W287" s="14">
        <v>11</v>
      </c>
      <c r="X287" s="14">
        <v>13</v>
      </c>
      <c r="Y287" s="14">
        <v>15</v>
      </c>
      <c r="Z287" s="4">
        <f t="shared" si="393"/>
        <v>39</v>
      </c>
      <c r="AA287" s="5">
        <f t="shared" si="394"/>
        <v>129</v>
      </c>
      <c r="AB287" s="28">
        <f t="shared" si="395"/>
        <v>103</v>
      </c>
      <c r="AC287" s="76">
        <f t="shared" si="396"/>
        <v>167</v>
      </c>
      <c r="AD287" s="57">
        <f t="shared" si="401"/>
        <v>231</v>
      </c>
      <c r="AE287" s="30" t="s">
        <v>1606</v>
      </c>
      <c r="AF287" s="31">
        <v>16</v>
      </c>
      <c r="AG287" s="31">
        <v>14</v>
      </c>
      <c r="AH287" s="31">
        <v>10</v>
      </c>
      <c r="AI287" s="4">
        <f t="shared" si="402"/>
        <v>40</v>
      </c>
      <c r="AJ287" s="5">
        <f t="shared" si="403"/>
        <v>133</v>
      </c>
      <c r="AK287" s="28">
        <f t="shared" si="404"/>
        <v>124</v>
      </c>
      <c r="AL287" s="3">
        <f t="shared" si="405"/>
        <v>291</v>
      </c>
      <c r="AM287" s="5">
        <f t="shared" si="406"/>
        <v>213</v>
      </c>
      <c r="AN287" s="13"/>
      <c r="AO287" s="14"/>
      <c r="AP287" s="14"/>
      <c r="AQ287" s="14"/>
      <c r="AR287" s="5">
        <f t="shared" si="432"/>
        <v>0</v>
      </c>
      <c r="AS287" s="5" t="str">
        <f t="shared" si="407"/>
        <v/>
      </c>
      <c r="AT287" s="28">
        <f t="shared" si="433"/>
        <v>0</v>
      </c>
      <c r="AU287" s="3">
        <f t="shared" si="400"/>
        <v>291</v>
      </c>
      <c r="AV287" s="5">
        <f t="shared" si="408"/>
        <v>237</v>
      </c>
      <c r="AW287" s="13"/>
      <c r="AX287" s="14"/>
      <c r="AY287" s="14"/>
      <c r="AZ287" s="14"/>
      <c r="BA287" s="5">
        <f t="shared" si="423"/>
        <v>0</v>
      </c>
      <c r="BB287" s="5" t="str">
        <f t="shared" si="409"/>
        <v/>
      </c>
      <c r="BC287" s="28">
        <f t="shared" si="426"/>
        <v>0</v>
      </c>
      <c r="BD287" s="3">
        <f t="shared" si="424"/>
        <v>291</v>
      </c>
      <c r="BE287" s="5">
        <f t="shared" si="410"/>
        <v>250</v>
      </c>
      <c r="BF287" s="13"/>
      <c r="BG287" s="14"/>
      <c r="BH287" s="14"/>
      <c r="BI287" s="14"/>
      <c r="BJ287" s="5">
        <f t="shared" si="425"/>
        <v>0</v>
      </c>
      <c r="BK287" s="5" t="str">
        <f t="shared" si="429"/>
        <v/>
      </c>
      <c r="BL287" s="28">
        <f t="shared" si="438"/>
        <v>0</v>
      </c>
      <c r="BM287" s="3">
        <f t="shared" si="439"/>
        <v>291</v>
      </c>
      <c r="BN287" s="5">
        <f t="shared" si="411"/>
        <v>256</v>
      </c>
      <c r="BO287" s="13"/>
      <c r="BP287" s="14"/>
      <c r="BQ287" s="14"/>
      <c r="BR287" s="14"/>
      <c r="BS287" s="5">
        <f t="shared" si="399"/>
        <v>0</v>
      </c>
      <c r="BT287" s="5" t="str">
        <f t="shared" si="412"/>
        <v/>
      </c>
      <c r="BU287" s="35">
        <f t="shared" si="421"/>
        <v>0</v>
      </c>
      <c r="BV287" s="3">
        <f t="shared" si="422"/>
        <v>291</v>
      </c>
      <c r="BW287" s="5">
        <f t="shared" si="430"/>
        <v>258</v>
      </c>
    </row>
    <row r="288" spans="2:75">
      <c r="B288" s="36" t="s">
        <v>353</v>
      </c>
      <c r="C288" s="41" t="s">
        <v>46</v>
      </c>
      <c r="D288" s="74" t="s">
        <v>618</v>
      </c>
      <c r="E288" s="51" t="s">
        <v>127</v>
      </c>
      <c r="F288" s="4">
        <v>16</v>
      </c>
      <c r="G288" s="4">
        <v>15</v>
      </c>
      <c r="H288" s="4">
        <v>12</v>
      </c>
      <c r="I288" s="4">
        <f t="shared" si="434"/>
        <v>43</v>
      </c>
      <c r="J288" s="4">
        <f t="shared" si="435"/>
        <v>25</v>
      </c>
      <c r="K288" s="4">
        <f t="shared" si="436"/>
        <v>223</v>
      </c>
      <c r="L288" s="57">
        <f t="shared" si="437"/>
        <v>25</v>
      </c>
      <c r="M288" s="13" t="s">
        <v>1060</v>
      </c>
      <c r="N288" s="14">
        <v>20</v>
      </c>
      <c r="O288" s="14">
        <v>17</v>
      </c>
      <c r="P288" s="14">
        <v>20</v>
      </c>
      <c r="Q288" s="5">
        <f t="shared" si="388"/>
        <v>57</v>
      </c>
      <c r="R288" s="5">
        <f t="shared" si="389"/>
        <v>1</v>
      </c>
      <c r="S288" s="28">
        <f t="shared" si="390"/>
        <v>252</v>
      </c>
      <c r="T288" s="3">
        <f t="shared" si="391"/>
        <v>475</v>
      </c>
      <c r="U288" s="57">
        <f t="shared" si="392"/>
        <v>5</v>
      </c>
      <c r="V288" s="13" t="s">
        <v>1352</v>
      </c>
      <c r="W288" s="14">
        <v>14</v>
      </c>
      <c r="X288" s="14">
        <v>15</v>
      </c>
      <c r="Y288" s="14">
        <v>11</v>
      </c>
      <c r="Z288" s="4">
        <f t="shared" si="393"/>
        <v>40</v>
      </c>
      <c r="AA288" s="5">
        <f t="shared" si="394"/>
        <v>117</v>
      </c>
      <c r="AB288" s="28">
        <f t="shared" si="395"/>
        <v>115</v>
      </c>
      <c r="AC288" s="76">
        <f t="shared" si="396"/>
        <v>590</v>
      </c>
      <c r="AD288" s="57">
        <f t="shared" ref="AD288:AD319" si="440">IF(AC288=0,"",RANK(AC288,AC$6:AC$321))</f>
        <v>18</v>
      </c>
      <c r="AE288" s="30" t="s">
        <v>1607</v>
      </c>
      <c r="AF288" s="31">
        <v>16</v>
      </c>
      <c r="AG288" s="31">
        <v>14</v>
      </c>
      <c r="AH288" s="31">
        <v>12</v>
      </c>
      <c r="AI288" s="4">
        <f t="shared" si="402"/>
        <v>42</v>
      </c>
      <c r="AJ288" s="5">
        <f t="shared" ref="AJ288:AJ319" si="441">IF(AE288="","",RANK(AI288,AI$6:AI$367))</f>
        <v>76</v>
      </c>
      <c r="AK288" s="28">
        <f t="shared" si="404"/>
        <v>181</v>
      </c>
      <c r="AL288" s="3">
        <f t="shared" si="405"/>
        <v>771</v>
      </c>
      <c r="AM288" s="5">
        <f t="shared" ref="AM288:AM319" si="442">IF(AL288=0,"",RANK(AL288,AL$6:AL$321))</f>
        <v>18</v>
      </c>
      <c r="AN288" s="13" t="s">
        <v>1873</v>
      </c>
      <c r="AO288" s="14">
        <v>10</v>
      </c>
      <c r="AP288" s="14">
        <v>12</v>
      </c>
      <c r="AQ288" s="14">
        <v>14</v>
      </c>
      <c r="AR288" s="5">
        <f t="shared" si="432"/>
        <v>36</v>
      </c>
      <c r="AS288" s="5">
        <f t="shared" si="407"/>
        <v>188</v>
      </c>
      <c r="AT288" s="28">
        <f t="shared" si="433"/>
        <v>49</v>
      </c>
      <c r="AU288" s="3">
        <f t="shared" si="400"/>
        <v>820</v>
      </c>
      <c r="AV288" s="5">
        <f t="shared" si="408"/>
        <v>39</v>
      </c>
      <c r="AW288" s="13" t="s">
        <v>2103</v>
      </c>
      <c r="AX288" s="14">
        <v>13</v>
      </c>
      <c r="AY288" s="14">
        <v>13</v>
      </c>
      <c r="AZ288" s="14">
        <v>10</v>
      </c>
      <c r="BA288" s="5">
        <f t="shared" si="423"/>
        <v>36</v>
      </c>
      <c r="BB288" s="5">
        <f t="shared" si="409"/>
        <v>155</v>
      </c>
      <c r="BC288" s="28">
        <f t="shared" si="426"/>
        <v>67</v>
      </c>
      <c r="BD288" s="3">
        <f t="shared" si="424"/>
        <v>887</v>
      </c>
      <c r="BE288" s="5">
        <f t="shared" si="410"/>
        <v>57</v>
      </c>
      <c r="BF288" s="13" t="s">
        <v>2308</v>
      </c>
      <c r="BG288" s="14">
        <v>13</v>
      </c>
      <c r="BH288" s="14">
        <v>15</v>
      </c>
      <c r="BI288" s="14">
        <v>19</v>
      </c>
      <c r="BJ288" s="5">
        <f t="shared" si="425"/>
        <v>47</v>
      </c>
      <c r="BK288" s="5">
        <f t="shared" si="429"/>
        <v>23</v>
      </c>
      <c r="BL288" s="28">
        <f t="shared" si="438"/>
        <v>201</v>
      </c>
      <c r="BM288" s="3">
        <f t="shared" si="439"/>
        <v>1088</v>
      </c>
      <c r="BN288" s="5">
        <f t="shared" si="411"/>
        <v>40</v>
      </c>
      <c r="BO288" s="13" t="s">
        <v>2491</v>
      </c>
      <c r="BP288" s="14">
        <v>13</v>
      </c>
      <c r="BQ288" s="14">
        <v>12</v>
      </c>
      <c r="BR288" s="14">
        <v>14</v>
      </c>
      <c r="BS288" s="5">
        <f t="shared" si="399"/>
        <v>39</v>
      </c>
      <c r="BT288" s="5">
        <f t="shared" si="412"/>
        <v>58</v>
      </c>
      <c r="BU288" s="35">
        <f t="shared" si="421"/>
        <v>113</v>
      </c>
      <c r="BV288" s="3">
        <f t="shared" si="422"/>
        <v>1201</v>
      </c>
      <c r="BW288" s="5">
        <f t="shared" si="430"/>
        <v>34</v>
      </c>
    </row>
    <row r="289" spans="2:75">
      <c r="B289" s="36" t="s">
        <v>471</v>
      </c>
      <c r="C289" s="41" t="s">
        <v>46</v>
      </c>
      <c r="D289" s="74" t="s">
        <v>773</v>
      </c>
      <c r="E289" s="51" t="s">
        <v>266</v>
      </c>
      <c r="F289" s="4">
        <v>10</v>
      </c>
      <c r="G289" s="4">
        <v>10</v>
      </c>
      <c r="H289" s="4">
        <v>12</v>
      </c>
      <c r="I289" s="4">
        <f t="shared" si="434"/>
        <v>32</v>
      </c>
      <c r="J289" s="4">
        <f t="shared" si="435"/>
        <v>167</v>
      </c>
      <c r="K289" s="4">
        <f t="shared" si="436"/>
        <v>81</v>
      </c>
      <c r="L289" s="57">
        <f t="shared" si="437"/>
        <v>167</v>
      </c>
      <c r="M289" s="13" t="s">
        <v>1061</v>
      </c>
      <c r="N289" s="14">
        <v>14</v>
      </c>
      <c r="O289" s="14">
        <v>13</v>
      </c>
      <c r="P289" s="14">
        <v>10</v>
      </c>
      <c r="Q289" s="4">
        <f t="shared" si="388"/>
        <v>37</v>
      </c>
      <c r="R289" s="5">
        <f t="shared" si="389"/>
        <v>186</v>
      </c>
      <c r="S289" s="28">
        <f t="shared" si="390"/>
        <v>67</v>
      </c>
      <c r="T289" s="3">
        <f t="shared" si="391"/>
        <v>148</v>
      </c>
      <c r="U289" s="57">
        <f t="shared" si="392"/>
        <v>209</v>
      </c>
      <c r="V289" s="13"/>
      <c r="W289" s="14"/>
      <c r="X289" s="14"/>
      <c r="Y289" s="14"/>
      <c r="Z289" s="4">
        <f t="shared" si="393"/>
        <v>0</v>
      </c>
      <c r="AA289" s="5" t="str">
        <f t="shared" si="394"/>
        <v/>
      </c>
      <c r="AB289" s="28">
        <f t="shared" si="395"/>
        <v>0</v>
      </c>
      <c r="AC289" s="76">
        <f t="shared" si="396"/>
        <v>148</v>
      </c>
      <c r="AD289" s="57">
        <f t="shared" si="440"/>
        <v>242</v>
      </c>
      <c r="AE289" s="30" t="s">
        <v>1537</v>
      </c>
      <c r="AF289" s="31">
        <v>15</v>
      </c>
      <c r="AG289" s="31">
        <v>13</v>
      </c>
      <c r="AH289" s="31">
        <v>18</v>
      </c>
      <c r="AI289" s="4">
        <f t="shared" si="402"/>
        <v>46</v>
      </c>
      <c r="AJ289" s="5">
        <f t="shared" si="441"/>
        <v>26</v>
      </c>
      <c r="AK289" s="28">
        <f t="shared" si="404"/>
        <v>231</v>
      </c>
      <c r="AL289" s="3">
        <f t="shared" si="405"/>
        <v>379</v>
      </c>
      <c r="AM289" s="5">
        <f t="shared" si="442"/>
        <v>174</v>
      </c>
      <c r="AN289" s="13" t="s">
        <v>1874</v>
      </c>
      <c r="AO289" s="14">
        <v>8</v>
      </c>
      <c r="AP289" s="14">
        <v>12</v>
      </c>
      <c r="AQ289" s="14">
        <v>13</v>
      </c>
      <c r="AR289" s="5">
        <f t="shared" si="432"/>
        <v>33</v>
      </c>
      <c r="AS289" s="5">
        <f t="shared" ref="AS289:AS320" si="443">IF(AN289="","",RANK(AR289,AR$6:AR$367))</f>
        <v>217</v>
      </c>
      <c r="AT289" s="28">
        <f t="shared" si="433"/>
        <v>20</v>
      </c>
      <c r="AU289" s="3">
        <f t="shared" si="400"/>
        <v>399</v>
      </c>
      <c r="AV289" s="5">
        <f t="shared" si="408"/>
        <v>202</v>
      </c>
      <c r="AW289" s="13" t="s">
        <v>2104</v>
      </c>
      <c r="AX289" s="14">
        <v>13</v>
      </c>
      <c r="AY289" s="14">
        <v>15</v>
      </c>
      <c r="AZ289" s="14">
        <v>11</v>
      </c>
      <c r="BA289" s="5">
        <f t="shared" si="423"/>
        <v>39</v>
      </c>
      <c r="BB289" s="5">
        <f t="shared" ref="BB289:BB320" si="444">IF(AW289="","",RANK(BA289,BA$6:BA$367))</f>
        <v>95</v>
      </c>
      <c r="BC289" s="28">
        <f t="shared" si="426"/>
        <v>127</v>
      </c>
      <c r="BD289" s="3">
        <f t="shared" si="424"/>
        <v>526</v>
      </c>
      <c r="BE289" s="5">
        <f t="shared" si="410"/>
        <v>181</v>
      </c>
      <c r="BF289" s="13" t="s">
        <v>2309</v>
      </c>
      <c r="BG289" s="14">
        <v>12</v>
      </c>
      <c r="BH289" s="14">
        <v>15</v>
      </c>
      <c r="BI289" s="14">
        <v>17</v>
      </c>
      <c r="BJ289" s="5">
        <f t="shared" si="425"/>
        <v>44</v>
      </c>
      <c r="BK289" s="5">
        <f t="shared" si="429"/>
        <v>54</v>
      </c>
      <c r="BL289" s="28">
        <f t="shared" si="438"/>
        <v>170</v>
      </c>
      <c r="BM289" s="3">
        <f t="shared" si="439"/>
        <v>696</v>
      </c>
      <c r="BN289" s="5">
        <f t="shared" si="411"/>
        <v>156</v>
      </c>
      <c r="BO289" s="13"/>
      <c r="BP289" s="14"/>
      <c r="BQ289" s="14"/>
      <c r="BR289" s="14"/>
      <c r="BS289" s="5">
        <f t="shared" si="399"/>
        <v>0</v>
      </c>
      <c r="BT289" s="5" t="str">
        <f t="shared" si="412"/>
        <v/>
      </c>
      <c r="BU289" s="35">
        <f t="shared" si="421"/>
        <v>0</v>
      </c>
      <c r="BV289" s="3">
        <f t="shared" si="422"/>
        <v>696</v>
      </c>
      <c r="BW289" s="5">
        <f t="shared" si="430"/>
        <v>168</v>
      </c>
    </row>
    <row r="290" spans="2:75">
      <c r="B290" s="36" t="s">
        <v>379</v>
      </c>
      <c r="C290" s="41" t="s">
        <v>46</v>
      </c>
      <c r="D290" s="74" t="s">
        <v>652</v>
      </c>
      <c r="E290" s="51" t="s">
        <v>154</v>
      </c>
      <c r="F290" s="4">
        <v>12</v>
      </c>
      <c r="G290" s="4">
        <v>11</v>
      </c>
      <c r="H290" s="4">
        <v>16</v>
      </c>
      <c r="I290" s="4">
        <f t="shared" si="434"/>
        <v>39</v>
      </c>
      <c r="J290" s="4">
        <f t="shared" si="435"/>
        <v>53</v>
      </c>
      <c r="K290" s="4">
        <f t="shared" si="436"/>
        <v>195</v>
      </c>
      <c r="L290" s="57">
        <f t="shared" si="437"/>
        <v>53</v>
      </c>
      <c r="M290" s="13" t="s">
        <v>1062</v>
      </c>
      <c r="N290" s="14">
        <v>11</v>
      </c>
      <c r="O290" s="14">
        <v>14</v>
      </c>
      <c r="P290" s="14">
        <v>10</v>
      </c>
      <c r="Q290" s="4">
        <f t="shared" si="388"/>
        <v>35</v>
      </c>
      <c r="R290" s="5">
        <f t="shared" si="389"/>
        <v>211</v>
      </c>
      <c r="S290" s="28">
        <f t="shared" si="390"/>
        <v>42</v>
      </c>
      <c r="T290" s="3">
        <f t="shared" si="391"/>
        <v>237</v>
      </c>
      <c r="U290" s="57">
        <f t="shared" si="392"/>
        <v>138</v>
      </c>
      <c r="V290" s="13"/>
      <c r="W290" s="14"/>
      <c r="X290" s="14"/>
      <c r="Y290" s="14"/>
      <c r="Z290" s="4">
        <f t="shared" si="393"/>
        <v>0</v>
      </c>
      <c r="AA290" s="5" t="str">
        <f t="shared" si="394"/>
        <v/>
      </c>
      <c r="AB290" s="28">
        <f t="shared" si="395"/>
        <v>0</v>
      </c>
      <c r="AC290" s="76">
        <f t="shared" si="396"/>
        <v>237</v>
      </c>
      <c r="AD290" s="57">
        <f t="shared" si="440"/>
        <v>192</v>
      </c>
      <c r="AE290" s="30" t="s">
        <v>1608</v>
      </c>
      <c r="AF290" s="31">
        <v>16</v>
      </c>
      <c r="AG290" s="31">
        <v>14</v>
      </c>
      <c r="AH290" s="31">
        <v>14</v>
      </c>
      <c r="AI290" s="4">
        <f t="shared" si="402"/>
        <v>44</v>
      </c>
      <c r="AJ290" s="5">
        <f t="shared" si="441"/>
        <v>53</v>
      </c>
      <c r="AK290" s="28">
        <f t="shared" si="404"/>
        <v>204</v>
      </c>
      <c r="AL290" s="3">
        <f t="shared" si="405"/>
        <v>441</v>
      </c>
      <c r="AM290" s="5">
        <f t="shared" si="442"/>
        <v>148</v>
      </c>
      <c r="AN290" s="13" t="s">
        <v>1875</v>
      </c>
      <c r="AO290" s="14">
        <v>19</v>
      </c>
      <c r="AP290" s="14">
        <v>14</v>
      </c>
      <c r="AQ290" s="14">
        <v>18</v>
      </c>
      <c r="AR290" s="5">
        <f t="shared" si="432"/>
        <v>51</v>
      </c>
      <c r="AS290" s="5">
        <f t="shared" si="443"/>
        <v>10</v>
      </c>
      <c r="AT290" s="28">
        <f t="shared" si="433"/>
        <v>227</v>
      </c>
      <c r="AU290" s="3">
        <f t="shared" si="400"/>
        <v>668</v>
      </c>
      <c r="AV290" s="5">
        <f t="shared" si="408"/>
        <v>89</v>
      </c>
      <c r="AW290" s="13"/>
      <c r="AX290" s="14"/>
      <c r="AY290" s="14"/>
      <c r="AZ290" s="14"/>
      <c r="BA290" s="5">
        <f t="shared" si="423"/>
        <v>0</v>
      </c>
      <c r="BB290" s="5" t="str">
        <f t="shared" si="444"/>
        <v/>
      </c>
      <c r="BC290" s="28">
        <f t="shared" si="426"/>
        <v>0</v>
      </c>
      <c r="BD290" s="3">
        <f t="shared" si="424"/>
        <v>668</v>
      </c>
      <c r="BE290" s="5">
        <f t="shared" si="410"/>
        <v>133</v>
      </c>
      <c r="BF290" s="13" t="s">
        <v>2310</v>
      </c>
      <c r="BG290" s="14">
        <v>16</v>
      </c>
      <c r="BH290" s="14">
        <v>14</v>
      </c>
      <c r="BI290" s="14">
        <v>15</v>
      </c>
      <c r="BJ290" s="5">
        <f t="shared" si="425"/>
        <v>45</v>
      </c>
      <c r="BK290" s="5">
        <f t="shared" si="429"/>
        <v>41</v>
      </c>
      <c r="BL290" s="28">
        <f t="shared" si="438"/>
        <v>183</v>
      </c>
      <c r="BM290" s="3">
        <f t="shared" si="439"/>
        <v>851</v>
      </c>
      <c r="BN290" s="5">
        <f t="shared" si="411"/>
        <v>109</v>
      </c>
      <c r="BO290" s="13"/>
      <c r="BP290" s="14"/>
      <c r="BQ290" s="14"/>
      <c r="BR290" s="14"/>
      <c r="BS290" s="5">
        <f t="shared" si="399"/>
        <v>0</v>
      </c>
      <c r="BT290" s="5" t="str">
        <f t="shared" si="412"/>
        <v/>
      </c>
      <c r="BU290" s="35">
        <f t="shared" si="421"/>
        <v>0</v>
      </c>
      <c r="BV290" s="3">
        <f t="shared" si="422"/>
        <v>851</v>
      </c>
      <c r="BW290" s="5">
        <f t="shared" si="430"/>
        <v>131</v>
      </c>
    </row>
    <row r="291" spans="2:75">
      <c r="B291" s="36" t="s">
        <v>485</v>
      </c>
      <c r="C291" s="41" t="s">
        <v>584</v>
      </c>
      <c r="D291" s="74" t="s">
        <v>789</v>
      </c>
      <c r="E291" s="51" t="s">
        <v>284</v>
      </c>
      <c r="F291" s="4">
        <v>12</v>
      </c>
      <c r="G291" s="4">
        <v>10</v>
      </c>
      <c r="H291" s="4">
        <v>9</v>
      </c>
      <c r="I291" s="4">
        <f t="shared" si="434"/>
        <v>31</v>
      </c>
      <c r="J291" s="4">
        <f t="shared" si="435"/>
        <v>184</v>
      </c>
      <c r="K291" s="4">
        <f t="shared" si="436"/>
        <v>64</v>
      </c>
      <c r="L291" s="57">
        <f t="shared" si="437"/>
        <v>184</v>
      </c>
      <c r="M291" s="13"/>
      <c r="N291" s="14"/>
      <c r="O291" s="14"/>
      <c r="P291" s="14"/>
      <c r="Q291" s="4"/>
      <c r="R291" s="5" t="str">
        <f t="shared" si="389"/>
        <v/>
      </c>
      <c r="S291" s="28">
        <f t="shared" si="390"/>
        <v>0</v>
      </c>
      <c r="T291" s="3">
        <f t="shared" si="391"/>
        <v>64</v>
      </c>
      <c r="U291" s="57">
        <f t="shared" si="392"/>
        <v>255</v>
      </c>
      <c r="V291" s="13"/>
      <c r="W291" s="14"/>
      <c r="X291" s="14"/>
      <c r="Y291" s="14"/>
      <c r="Z291" s="4">
        <f t="shared" si="393"/>
        <v>0</v>
      </c>
      <c r="AA291" s="5" t="str">
        <f t="shared" si="394"/>
        <v/>
      </c>
      <c r="AB291" s="28">
        <f t="shared" si="395"/>
        <v>0</v>
      </c>
      <c r="AC291" s="76">
        <f t="shared" si="396"/>
        <v>64</v>
      </c>
      <c r="AD291" s="57">
        <f t="shared" si="440"/>
        <v>278</v>
      </c>
      <c r="AE291" s="30" t="s">
        <v>1609</v>
      </c>
      <c r="AF291" s="31">
        <v>12</v>
      </c>
      <c r="AG291" s="31">
        <v>9</v>
      </c>
      <c r="AH291" s="31">
        <v>9</v>
      </c>
      <c r="AI291" s="4">
        <f t="shared" si="402"/>
        <v>30</v>
      </c>
      <c r="AJ291" s="5">
        <f t="shared" si="441"/>
        <v>248</v>
      </c>
      <c r="AK291" s="28">
        <f t="shared" si="404"/>
        <v>9</v>
      </c>
      <c r="AL291" s="3">
        <f t="shared" si="405"/>
        <v>73</v>
      </c>
      <c r="AM291" s="5">
        <f t="shared" si="442"/>
        <v>294</v>
      </c>
      <c r="AN291" s="13" t="s">
        <v>1876</v>
      </c>
      <c r="AO291" s="14">
        <v>15</v>
      </c>
      <c r="AP291" s="14">
        <v>16</v>
      </c>
      <c r="AQ291" s="14">
        <v>14</v>
      </c>
      <c r="AR291" s="5">
        <f t="shared" si="432"/>
        <v>45</v>
      </c>
      <c r="AS291" s="5">
        <f t="shared" si="443"/>
        <v>43</v>
      </c>
      <c r="AT291" s="28">
        <f t="shared" si="433"/>
        <v>194</v>
      </c>
      <c r="AU291" s="3">
        <f t="shared" si="400"/>
        <v>267</v>
      </c>
      <c r="AV291" s="5">
        <f t="shared" si="408"/>
        <v>242</v>
      </c>
      <c r="AW291" s="13" t="s">
        <v>2105</v>
      </c>
      <c r="AX291" s="14">
        <v>14</v>
      </c>
      <c r="AY291" s="14">
        <v>13</v>
      </c>
      <c r="AZ291" s="14">
        <v>10</v>
      </c>
      <c r="BA291" s="5">
        <f t="shared" si="423"/>
        <v>37</v>
      </c>
      <c r="BB291" s="5">
        <f t="shared" si="444"/>
        <v>136</v>
      </c>
      <c r="BC291" s="28">
        <f t="shared" si="426"/>
        <v>86</v>
      </c>
      <c r="BD291" s="3">
        <f t="shared" si="424"/>
        <v>353</v>
      </c>
      <c r="BE291" s="5">
        <f t="shared" si="410"/>
        <v>234</v>
      </c>
      <c r="BF291" s="13" t="s">
        <v>2311</v>
      </c>
      <c r="BG291" s="14">
        <v>18</v>
      </c>
      <c r="BH291" s="14">
        <v>12</v>
      </c>
      <c r="BI291" s="14">
        <v>15</v>
      </c>
      <c r="BJ291" s="5">
        <f t="shared" si="425"/>
        <v>45</v>
      </c>
      <c r="BK291" s="5">
        <f t="shared" si="429"/>
        <v>41</v>
      </c>
      <c r="BL291" s="28">
        <f t="shared" si="438"/>
        <v>183</v>
      </c>
      <c r="BM291" s="3">
        <f t="shared" si="439"/>
        <v>536</v>
      </c>
      <c r="BN291" s="5">
        <f t="shared" si="411"/>
        <v>201</v>
      </c>
      <c r="BO291" s="13" t="s">
        <v>2507</v>
      </c>
      <c r="BP291" s="14">
        <v>13</v>
      </c>
      <c r="BQ291" s="14">
        <v>12</v>
      </c>
      <c r="BR291" s="14">
        <v>14</v>
      </c>
      <c r="BS291" s="5">
        <f t="shared" si="399"/>
        <v>39</v>
      </c>
      <c r="BT291" s="5">
        <f t="shared" si="412"/>
        <v>58</v>
      </c>
      <c r="BU291" s="35">
        <f t="shared" si="421"/>
        <v>113</v>
      </c>
      <c r="BV291" s="3">
        <f t="shared" si="422"/>
        <v>649</v>
      </c>
      <c r="BW291" s="5">
        <f t="shared" si="430"/>
        <v>179</v>
      </c>
    </row>
    <row r="292" spans="2:75">
      <c r="B292" s="36" t="s">
        <v>1657</v>
      </c>
      <c r="C292" s="41" t="s">
        <v>584</v>
      </c>
      <c r="D292" s="74" t="s">
        <v>1656</v>
      </c>
      <c r="E292" s="51"/>
      <c r="F292" s="4"/>
      <c r="G292" s="4"/>
      <c r="H292" s="4"/>
      <c r="I292" s="4"/>
      <c r="J292" s="4"/>
      <c r="K292" s="4"/>
      <c r="L292" s="57"/>
      <c r="M292" s="13"/>
      <c r="N292" s="14"/>
      <c r="O292" s="14"/>
      <c r="P292" s="14"/>
      <c r="Q292" s="4"/>
      <c r="R292" s="5"/>
      <c r="S292" s="28"/>
      <c r="T292" s="3"/>
      <c r="U292" s="57"/>
      <c r="V292" s="13"/>
      <c r="W292" s="14"/>
      <c r="X292" s="14"/>
      <c r="Y292" s="14"/>
      <c r="Z292" s="4"/>
      <c r="AA292" s="5"/>
      <c r="AB292" s="28"/>
      <c r="AC292" s="76"/>
      <c r="AD292" s="57" t="str">
        <f t="shared" si="440"/>
        <v/>
      </c>
      <c r="AE292" s="30" t="s">
        <v>1610</v>
      </c>
      <c r="AF292" s="31">
        <v>13</v>
      </c>
      <c r="AG292" s="31">
        <v>8</v>
      </c>
      <c r="AH292" s="31">
        <v>9</v>
      </c>
      <c r="AI292" s="4">
        <f t="shared" si="402"/>
        <v>30</v>
      </c>
      <c r="AJ292" s="5">
        <f t="shared" si="441"/>
        <v>248</v>
      </c>
      <c r="AK292" s="28">
        <f t="shared" si="404"/>
        <v>9</v>
      </c>
      <c r="AL292" s="3">
        <f t="shared" si="405"/>
        <v>9</v>
      </c>
      <c r="AM292" s="5">
        <f t="shared" si="442"/>
        <v>301</v>
      </c>
      <c r="AN292" s="13"/>
      <c r="AO292" s="14"/>
      <c r="AP292" s="14"/>
      <c r="AQ292" s="14"/>
      <c r="AR292" s="5"/>
      <c r="AS292" s="5" t="str">
        <f t="shared" si="443"/>
        <v/>
      </c>
      <c r="AT292" s="28"/>
      <c r="AU292" s="3">
        <f t="shared" si="400"/>
        <v>9</v>
      </c>
      <c r="AV292" s="5">
        <f t="shared" si="408"/>
        <v>307</v>
      </c>
      <c r="AW292" s="13"/>
      <c r="AX292" s="14"/>
      <c r="AY292" s="14"/>
      <c r="AZ292" s="14"/>
      <c r="BA292" s="5">
        <f t="shared" si="423"/>
        <v>0</v>
      </c>
      <c r="BB292" s="5" t="str">
        <f t="shared" si="444"/>
        <v/>
      </c>
      <c r="BC292" s="28">
        <f t="shared" si="426"/>
        <v>0</v>
      </c>
      <c r="BD292" s="3">
        <f t="shared" si="424"/>
        <v>9</v>
      </c>
      <c r="BE292" s="5">
        <f t="shared" si="410"/>
        <v>310</v>
      </c>
      <c r="BF292" s="13"/>
      <c r="BG292" s="14"/>
      <c r="BH292" s="14"/>
      <c r="BI292" s="14"/>
      <c r="BJ292" s="5">
        <f t="shared" si="425"/>
        <v>0</v>
      </c>
      <c r="BK292" s="5" t="str">
        <f t="shared" si="429"/>
        <v/>
      </c>
      <c r="BL292" s="28">
        <f t="shared" ref="BL292:BL293" si="445">IF(BK292="",0,BJ$368+1-BK292)</f>
        <v>0</v>
      </c>
      <c r="BM292" s="3">
        <f t="shared" si="439"/>
        <v>9</v>
      </c>
      <c r="BN292" s="5">
        <f t="shared" si="411"/>
        <v>312</v>
      </c>
      <c r="BO292" s="13"/>
      <c r="BP292" s="14"/>
      <c r="BQ292" s="14"/>
      <c r="BR292" s="14"/>
      <c r="BS292" s="5"/>
      <c r="BT292" s="5" t="str">
        <f t="shared" si="412"/>
        <v/>
      </c>
      <c r="BU292" s="35">
        <f t="shared" ref="BU292:BU305" si="446">IF(BT292="",0,BS$368+1-BT292)</f>
        <v>0</v>
      </c>
      <c r="BV292" s="3">
        <f t="shared" ref="BV292:BV305" si="447">BU292+BM292</f>
        <v>9</v>
      </c>
      <c r="BW292" s="5">
        <f t="shared" si="430"/>
        <v>313</v>
      </c>
    </row>
    <row r="293" spans="2:75">
      <c r="B293" s="36" t="s">
        <v>1661</v>
      </c>
      <c r="C293" s="41" t="s">
        <v>584</v>
      </c>
      <c r="D293" s="74" t="s">
        <v>1660</v>
      </c>
      <c r="E293" s="51"/>
      <c r="F293" s="4"/>
      <c r="G293" s="4"/>
      <c r="H293" s="4"/>
      <c r="I293" s="4"/>
      <c r="J293" s="4"/>
      <c r="K293" s="4"/>
      <c r="L293" s="57"/>
      <c r="M293" s="13"/>
      <c r="N293" s="14"/>
      <c r="O293" s="14"/>
      <c r="P293" s="14"/>
      <c r="Q293" s="4"/>
      <c r="R293" s="5"/>
      <c r="S293" s="28"/>
      <c r="T293" s="3"/>
      <c r="U293" s="57"/>
      <c r="V293" s="13"/>
      <c r="W293" s="14"/>
      <c r="X293" s="14"/>
      <c r="Y293" s="14"/>
      <c r="Z293" s="4"/>
      <c r="AA293" s="5"/>
      <c r="AB293" s="28"/>
      <c r="AC293" s="76"/>
      <c r="AD293" s="57" t="str">
        <f t="shared" si="440"/>
        <v/>
      </c>
      <c r="AE293" s="30" t="s">
        <v>1611</v>
      </c>
      <c r="AF293" s="31">
        <v>16</v>
      </c>
      <c r="AG293" s="31">
        <v>15</v>
      </c>
      <c r="AH293" s="31">
        <v>16</v>
      </c>
      <c r="AI293" s="4">
        <f t="shared" si="402"/>
        <v>47</v>
      </c>
      <c r="AJ293" s="5">
        <f t="shared" si="441"/>
        <v>16</v>
      </c>
      <c r="AK293" s="28">
        <f t="shared" si="404"/>
        <v>241</v>
      </c>
      <c r="AL293" s="3">
        <f t="shared" si="405"/>
        <v>241</v>
      </c>
      <c r="AM293" s="5">
        <f t="shared" si="442"/>
        <v>229</v>
      </c>
      <c r="AN293" s="13"/>
      <c r="AO293" s="14"/>
      <c r="AP293" s="14"/>
      <c r="AQ293" s="14"/>
      <c r="AR293" s="5"/>
      <c r="AS293" s="5" t="str">
        <f t="shared" si="443"/>
        <v/>
      </c>
      <c r="AT293" s="28"/>
      <c r="AU293" s="3">
        <f t="shared" si="400"/>
        <v>241</v>
      </c>
      <c r="AV293" s="5">
        <f t="shared" si="408"/>
        <v>249</v>
      </c>
      <c r="AW293" s="13" t="s">
        <v>2106</v>
      </c>
      <c r="AX293" s="14">
        <v>12</v>
      </c>
      <c r="AY293" s="14">
        <v>8</v>
      </c>
      <c r="AZ293" s="14">
        <v>13</v>
      </c>
      <c r="BA293" s="5">
        <f t="shared" si="423"/>
        <v>33</v>
      </c>
      <c r="BB293" s="5">
        <f t="shared" si="444"/>
        <v>195</v>
      </c>
      <c r="BC293" s="28">
        <f t="shared" si="426"/>
        <v>27</v>
      </c>
      <c r="BD293" s="3">
        <f t="shared" si="424"/>
        <v>268</v>
      </c>
      <c r="BE293" s="5">
        <f t="shared" si="410"/>
        <v>254</v>
      </c>
      <c r="BF293" s="13" t="s">
        <v>2312</v>
      </c>
      <c r="BG293" s="14">
        <v>7</v>
      </c>
      <c r="BH293" s="14">
        <v>10</v>
      </c>
      <c r="BI293" s="14">
        <v>11</v>
      </c>
      <c r="BJ293" s="5">
        <f t="shared" si="425"/>
        <v>28</v>
      </c>
      <c r="BK293" s="5">
        <f t="shared" si="429"/>
        <v>218</v>
      </c>
      <c r="BL293" s="28">
        <f t="shared" si="445"/>
        <v>6</v>
      </c>
      <c r="BM293" s="3">
        <f t="shared" si="439"/>
        <v>274</v>
      </c>
      <c r="BN293" s="5">
        <f t="shared" si="411"/>
        <v>261</v>
      </c>
      <c r="BO293" s="13"/>
      <c r="BP293" s="14"/>
      <c r="BQ293" s="14"/>
      <c r="BR293" s="14"/>
      <c r="BS293" s="5"/>
      <c r="BT293" s="5" t="str">
        <f t="shared" si="412"/>
        <v/>
      </c>
      <c r="BU293" s="35">
        <f t="shared" si="446"/>
        <v>0</v>
      </c>
      <c r="BV293" s="3">
        <f t="shared" si="447"/>
        <v>274</v>
      </c>
      <c r="BW293" s="5">
        <f t="shared" si="430"/>
        <v>263</v>
      </c>
    </row>
    <row r="294" spans="2:75">
      <c r="B294" s="36" t="s">
        <v>532</v>
      </c>
      <c r="C294" s="41" t="s">
        <v>584</v>
      </c>
      <c r="D294" s="74" t="s">
        <v>604</v>
      </c>
      <c r="E294" s="51" t="s">
        <v>118</v>
      </c>
      <c r="F294" s="4">
        <v>12</v>
      </c>
      <c r="G294" s="4">
        <v>16</v>
      </c>
      <c r="H294" s="4">
        <v>17</v>
      </c>
      <c r="I294" s="4">
        <f>SUM(F294:H294)</f>
        <v>45</v>
      </c>
      <c r="J294" s="4">
        <f>IF(E294="","",RANK(I294,I$6:I$366))</f>
        <v>12</v>
      </c>
      <c r="K294" s="4">
        <f>IF(J294="",0,I$368+1-J294)</f>
        <v>236</v>
      </c>
      <c r="L294" s="57">
        <f>IF(E294="","",RANK(K294,K$6:K$366))</f>
        <v>12</v>
      </c>
      <c r="M294" s="13" t="s">
        <v>1063</v>
      </c>
      <c r="N294" s="14">
        <v>11</v>
      </c>
      <c r="O294" s="14">
        <v>15</v>
      </c>
      <c r="P294" s="14">
        <v>13</v>
      </c>
      <c r="Q294" s="4">
        <f>SUM(N294:P294)</f>
        <v>39</v>
      </c>
      <c r="R294" s="5">
        <f>IF(M294="","",RANK(Q294,Q$6:Q$367))</f>
        <v>147</v>
      </c>
      <c r="S294" s="28">
        <f>IF(R294="",0,Q$368+1-R294)</f>
        <v>106</v>
      </c>
      <c r="T294" s="3">
        <f>S294+K294</f>
        <v>342</v>
      </c>
      <c r="U294" s="57">
        <f>IF(T294=0,"",RANK(T294,T$6:T$367))</f>
        <v>60</v>
      </c>
      <c r="V294" s="13"/>
      <c r="W294" s="14"/>
      <c r="X294" s="14"/>
      <c r="Y294" s="14"/>
      <c r="Z294" s="4">
        <f>SUM(W294:Y294)</f>
        <v>0</v>
      </c>
      <c r="AA294" s="5" t="str">
        <f>IF(V294="","",RANK(Z294,Z$6:Z$367))</f>
        <v/>
      </c>
      <c r="AB294" s="28">
        <f>IF(AA294="",0,Z$368+1-AA294)</f>
        <v>0</v>
      </c>
      <c r="AC294" s="76">
        <f>AB294+T294</f>
        <v>342</v>
      </c>
      <c r="AD294" s="57">
        <f t="shared" si="440"/>
        <v>135</v>
      </c>
      <c r="AE294" s="30" t="s">
        <v>1612</v>
      </c>
      <c r="AF294" s="31">
        <v>14</v>
      </c>
      <c r="AG294" s="31">
        <v>13</v>
      </c>
      <c r="AH294" s="31">
        <v>13</v>
      </c>
      <c r="AI294" s="4">
        <f t="shared" si="402"/>
        <v>40</v>
      </c>
      <c r="AJ294" s="5">
        <f t="shared" si="441"/>
        <v>133</v>
      </c>
      <c r="AK294" s="28">
        <f t="shared" si="404"/>
        <v>124</v>
      </c>
      <c r="AL294" s="3">
        <f t="shared" si="405"/>
        <v>466</v>
      </c>
      <c r="AM294" s="5">
        <f t="shared" si="442"/>
        <v>134</v>
      </c>
      <c r="AN294" s="13" t="s">
        <v>1877</v>
      </c>
      <c r="AO294" s="14">
        <v>11</v>
      </c>
      <c r="AP294" s="14">
        <v>8</v>
      </c>
      <c r="AQ294" s="14">
        <v>8</v>
      </c>
      <c r="AR294" s="5">
        <f t="shared" ref="AR294:AR299" si="448">SUM(AO294:AQ294)</f>
        <v>27</v>
      </c>
      <c r="AS294" s="5">
        <f t="shared" si="443"/>
        <v>236</v>
      </c>
      <c r="AT294" s="28">
        <f t="shared" ref="AT294:AT299" si="449">IF(AS294="",0,AR$368+1-AS294)</f>
        <v>1</v>
      </c>
      <c r="AU294" s="3">
        <f t="shared" si="400"/>
        <v>467</v>
      </c>
      <c r="AV294" s="5">
        <f t="shared" si="408"/>
        <v>175</v>
      </c>
      <c r="AW294" s="13" t="s">
        <v>2107</v>
      </c>
      <c r="AX294" s="14">
        <v>16</v>
      </c>
      <c r="AY294" s="14">
        <v>10</v>
      </c>
      <c r="AZ294" s="14">
        <v>14</v>
      </c>
      <c r="BA294" s="5">
        <f t="shared" si="423"/>
        <v>40</v>
      </c>
      <c r="BB294" s="5">
        <f t="shared" si="444"/>
        <v>80</v>
      </c>
      <c r="BC294" s="28">
        <f t="shared" si="426"/>
        <v>142</v>
      </c>
      <c r="BD294" s="3">
        <f t="shared" si="424"/>
        <v>609</v>
      </c>
      <c r="BE294" s="5">
        <f t="shared" si="410"/>
        <v>157</v>
      </c>
      <c r="BF294" s="13" t="s">
        <v>2313</v>
      </c>
      <c r="BG294" s="14">
        <v>9</v>
      </c>
      <c r="BH294" s="14">
        <v>14</v>
      </c>
      <c r="BI294" s="14">
        <v>13</v>
      </c>
      <c r="BJ294" s="5">
        <f t="shared" si="425"/>
        <v>36</v>
      </c>
      <c r="BK294" s="5">
        <f t="shared" si="429"/>
        <v>171</v>
      </c>
      <c r="BL294" s="28">
        <f t="shared" ref="BL294:BL340" si="450">IF(BK294="",0,BJ$368+1-BK294)</f>
        <v>53</v>
      </c>
      <c r="BM294" s="3">
        <f t="shared" ref="BM294:BM321" si="451">BL294+BD294</f>
        <v>662</v>
      </c>
      <c r="BN294" s="5">
        <f t="shared" si="411"/>
        <v>165</v>
      </c>
      <c r="BO294" s="13" t="s">
        <v>2492</v>
      </c>
      <c r="BP294" s="14">
        <v>14</v>
      </c>
      <c r="BQ294" s="14">
        <v>11</v>
      </c>
      <c r="BR294" s="14">
        <v>17</v>
      </c>
      <c r="BS294" s="5">
        <f t="shared" si="399"/>
        <v>42</v>
      </c>
      <c r="BT294" s="5">
        <f t="shared" si="412"/>
        <v>32</v>
      </c>
      <c r="BU294" s="35">
        <f t="shared" si="446"/>
        <v>139</v>
      </c>
      <c r="BV294" s="3">
        <f t="shared" si="447"/>
        <v>801</v>
      </c>
      <c r="BW294" s="5">
        <f t="shared" si="430"/>
        <v>145</v>
      </c>
    </row>
    <row r="295" spans="2:75">
      <c r="B295" s="36" t="s">
        <v>513</v>
      </c>
      <c r="C295" s="41" t="s">
        <v>584</v>
      </c>
      <c r="D295" s="74" t="s">
        <v>820</v>
      </c>
      <c r="E295" s="51" t="s">
        <v>315</v>
      </c>
      <c r="F295" s="4">
        <v>11</v>
      </c>
      <c r="G295" s="4">
        <v>9</v>
      </c>
      <c r="H295" s="4">
        <v>8</v>
      </c>
      <c r="I295" s="4">
        <f>SUM(F295:H295)</f>
        <v>28</v>
      </c>
      <c r="J295" s="4">
        <f>IF(E295="","",RANK(I295,I$6:I$366))</f>
        <v>228</v>
      </c>
      <c r="K295" s="4">
        <f>IF(J295="",0,I$368+1-J295)</f>
        <v>20</v>
      </c>
      <c r="L295" s="57">
        <f>IF(E295="","",RANK(K295,K$6:K$366))</f>
        <v>228</v>
      </c>
      <c r="M295" s="13" t="s">
        <v>1064</v>
      </c>
      <c r="N295" s="14">
        <v>13</v>
      </c>
      <c r="O295" s="14">
        <v>13</v>
      </c>
      <c r="P295" s="14">
        <v>10</v>
      </c>
      <c r="Q295" s="4">
        <f>SUM(N295:P295)</f>
        <v>36</v>
      </c>
      <c r="R295" s="5">
        <f>IF(M295="","",RANK(Q295,Q$6:Q$367))</f>
        <v>194</v>
      </c>
      <c r="S295" s="28">
        <f>IF(R295="",0,Q$368+1-R295)</f>
        <v>59</v>
      </c>
      <c r="T295" s="3">
        <f>S295+K295</f>
        <v>79</v>
      </c>
      <c r="U295" s="57">
        <f>IF(T295=0,"",RANK(T295,T$6:T$367))</f>
        <v>248</v>
      </c>
      <c r="V295" s="13"/>
      <c r="W295" s="14"/>
      <c r="X295" s="14"/>
      <c r="Y295" s="14"/>
      <c r="Z295" s="4">
        <f>SUM(W295:Y295)</f>
        <v>0</v>
      </c>
      <c r="AA295" s="5" t="str">
        <f>IF(V295="","",RANK(Z295,Z$6:Z$367))</f>
        <v/>
      </c>
      <c r="AB295" s="28">
        <f>IF(AA295="",0,Z$368+1-AA295)</f>
        <v>0</v>
      </c>
      <c r="AC295" s="76">
        <f>AB295+T295</f>
        <v>79</v>
      </c>
      <c r="AD295" s="57">
        <f t="shared" si="440"/>
        <v>273</v>
      </c>
      <c r="AE295" s="30" t="s">
        <v>1613</v>
      </c>
      <c r="AF295" s="31">
        <v>13</v>
      </c>
      <c r="AG295" s="31">
        <v>13</v>
      </c>
      <c r="AH295" s="31">
        <v>9</v>
      </c>
      <c r="AI295" s="4">
        <f t="shared" si="402"/>
        <v>35</v>
      </c>
      <c r="AJ295" s="5">
        <f t="shared" si="441"/>
        <v>218</v>
      </c>
      <c r="AK295" s="28">
        <f t="shared" si="404"/>
        <v>39</v>
      </c>
      <c r="AL295" s="3">
        <f t="shared" si="405"/>
        <v>118</v>
      </c>
      <c r="AM295" s="5">
        <f t="shared" si="442"/>
        <v>278</v>
      </c>
      <c r="AN295" s="13"/>
      <c r="AO295" s="14"/>
      <c r="AP295" s="14"/>
      <c r="AQ295" s="14"/>
      <c r="AR295" s="5">
        <f t="shared" si="448"/>
        <v>0</v>
      </c>
      <c r="AS295" s="5" t="str">
        <f t="shared" si="443"/>
        <v/>
      </c>
      <c r="AT295" s="28">
        <f t="shared" si="449"/>
        <v>0</v>
      </c>
      <c r="AU295" s="3">
        <f t="shared" si="400"/>
        <v>118</v>
      </c>
      <c r="AV295" s="5">
        <f t="shared" si="408"/>
        <v>290</v>
      </c>
      <c r="AW295" s="13"/>
      <c r="AX295" s="14"/>
      <c r="AY295" s="14"/>
      <c r="AZ295" s="14"/>
      <c r="BA295" s="5">
        <f t="shared" si="423"/>
        <v>0</v>
      </c>
      <c r="BB295" s="5" t="str">
        <f t="shared" si="444"/>
        <v/>
      </c>
      <c r="BC295" s="28">
        <f t="shared" si="426"/>
        <v>0</v>
      </c>
      <c r="BD295" s="3">
        <f t="shared" si="424"/>
        <v>118</v>
      </c>
      <c r="BE295" s="5">
        <f t="shared" si="410"/>
        <v>295</v>
      </c>
      <c r="BF295" s="13" t="s">
        <v>2314</v>
      </c>
      <c r="BG295" s="14">
        <v>12</v>
      </c>
      <c r="BH295" s="14">
        <v>10</v>
      </c>
      <c r="BI295" s="14">
        <v>10</v>
      </c>
      <c r="BJ295" s="5">
        <f t="shared" si="425"/>
        <v>32</v>
      </c>
      <c r="BK295" s="5">
        <f t="shared" si="429"/>
        <v>205</v>
      </c>
      <c r="BL295" s="28">
        <f t="shared" si="450"/>
        <v>19</v>
      </c>
      <c r="BM295" s="3">
        <f t="shared" si="451"/>
        <v>137</v>
      </c>
      <c r="BN295" s="5">
        <f t="shared" si="411"/>
        <v>298</v>
      </c>
      <c r="BO295" s="13"/>
      <c r="BP295" s="14"/>
      <c r="BQ295" s="14"/>
      <c r="BR295" s="14"/>
      <c r="BS295" s="5">
        <f t="shared" si="399"/>
        <v>0</v>
      </c>
      <c r="BT295" s="5" t="str">
        <f t="shared" si="412"/>
        <v/>
      </c>
      <c r="BU295" s="35">
        <f t="shared" si="446"/>
        <v>0</v>
      </c>
      <c r="BV295" s="3">
        <f t="shared" si="447"/>
        <v>137</v>
      </c>
      <c r="BW295" s="5">
        <f t="shared" si="430"/>
        <v>300</v>
      </c>
    </row>
    <row r="296" spans="2:75">
      <c r="B296" s="36" t="s">
        <v>511</v>
      </c>
      <c r="C296" s="41" t="s">
        <v>584</v>
      </c>
      <c r="D296" s="74" t="s">
        <v>818</v>
      </c>
      <c r="E296" s="51" t="s">
        <v>317</v>
      </c>
      <c r="F296" s="4">
        <v>11</v>
      </c>
      <c r="G296" s="4">
        <v>9</v>
      </c>
      <c r="H296" s="4">
        <v>8</v>
      </c>
      <c r="I296" s="4">
        <f>SUM(F296:H296)</f>
        <v>28</v>
      </c>
      <c r="J296" s="4">
        <f>IF(E296="","",RANK(I296,I$6:I$366))</f>
        <v>228</v>
      </c>
      <c r="K296" s="4">
        <f>IF(J296="",0,I$368+1-J296)</f>
        <v>20</v>
      </c>
      <c r="L296" s="57">
        <f>IF(E296="","",RANK(K296,K$6:K$366))</f>
        <v>228</v>
      </c>
      <c r="M296" s="13"/>
      <c r="N296" s="14"/>
      <c r="O296" s="14"/>
      <c r="P296" s="14"/>
      <c r="Q296" s="4">
        <f>SUM(N296:P296)</f>
        <v>0</v>
      </c>
      <c r="R296" s="5" t="str">
        <f>IF(M296="","",RANK(Q296,Q$6:Q$367))</f>
        <v/>
      </c>
      <c r="S296" s="28">
        <f>IF(R296="",0,Q$368+1-R296)</f>
        <v>0</v>
      </c>
      <c r="T296" s="3">
        <f>S296+K296</f>
        <v>20</v>
      </c>
      <c r="U296" s="57">
        <f>IF(T296=0,"",RANK(T296,T$6:T$367))</f>
        <v>273</v>
      </c>
      <c r="V296" s="13"/>
      <c r="W296" s="14"/>
      <c r="X296" s="14"/>
      <c r="Y296" s="14"/>
      <c r="Z296" s="4">
        <f>SUM(W296:Y296)</f>
        <v>0</v>
      </c>
      <c r="AA296" s="5" t="str">
        <f>IF(V296="","",RANK(Z296,Z$6:Z$367))</f>
        <v/>
      </c>
      <c r="AB296" s="28">
        <f>IF(AA296="",0,Z$368+1-AA296)</f>
        <v>0</v>
      </c>
      <c r="AC296" s="76">
        <f>AB296+T296</f>
        <v>20</v>
      </c>
      <c r="AD296" s="57">
        <f t="shared" si="440"/>
        <v>285</v>
      </c>
      <c r="AE296" s="30" t="s">
        <v>1614</v>
      </c>
      <c r="AF296" s="31">
        <v>15</v>
      </c>
      <c r="AG296" s="31">
        <v>16</v>
      </c>
      <c r="AH296" s="31">
        <v>13</v>
      </c>
      <c r="AI296" s="4">
        <f t="shared" si="402"/>
        <v>44</v>
      </c>
      <c r="AJ296" s="5">
        <f t="shared" si="441"/>
        <v>53</v>
      </c>
      <c r="AK296" s="28">
        <f t="shared" si="404"/>
        <v>204</v>
      </c>
      <c r="AL296" s="3">
        <f t="shared" si="405"/>
        <v>224</v>
      </c>
      <c r="AM296" s="5">
        <f t="shared" si="442"/>
        <v>240</v>
      </c>
      <c r="AN296" s="13"/>
      <c r="AO296" s="14"/>
      <c r="AP296" s="14"/>
      <c r="AQ296" s="14"/>
      <c r="AR296" s="5">
        <f t="shared" si="448"/>
        <v>0</v>
      </c>
      <c r="AS296" s="5" t="str">
        <f t="shared" si="443"/>
        <v/>
      </c>
      <c r="AT296" s="28">
        <f t="shared" si="449"/>
        <v>0</v>
      </c>
      <c r="AU296" s="3">
        <f t="shared" si="400"/>
        <v>224</v>
      </c>
      <c r="AV296" s="5">
        <f t="shared" si="408"/>
        <v>257</v>
      </c>
      <c r="AW296" s="13"/>
      <c r="AX296" s="14"/>
      <c r="AY296" s="14"/>
      <c r="AZ296" s="14"/>
      <c r="BA296" s="5">
        <f t="shared" si="423"/>
        <v>0</v>
      </c>
      <c r="BB296" s="5" t="str">
        <f t="shared" si="444"/>
        <v/>
      </c>
      <c r="BC296" s="28">
        <f t="shared" si="426"/>
        <v>0</v>
      </c>
      <c r="BD296" s="3">
        <f t="shared" si="424"/>
        <v>224</v>
      </c>
      <c r="BE296" s="5">
        <f t="shared" si="410"/>
        <v>265</v>
      </c>
      <c r="BF296" s="13" t="s">
        <v>2315</v>
      </c>
      <c r="BG296" s="14">
        <v>13</v>
      </c>
      <c r="BH296" s="14">
        <v>11</v>
      </c>
      <c r="BI296" s="14">
        <v>12</v>
      </c>
      <c r="BJ296" s="5">
        <f t="shared" si="425"/>
        <v>36</v>
      </c>
      <c r="BK296" s="5">
        <f t="shared" si="429"/>
        <v>171</v>
      </c>
      <c r="BL296" s="28">
        <f t="shared" si="450"/>
        <v>53</v>
      </c>
      <c r="BM296" s="3">
        <f t="shared" si="451"/>
        <v>277</v>
      </c>
      <c r="BN296" s="5">
        <f t="shared" si="411"/>
        <v>260</v>
      </c>
      <c r="BO296" s="13"/>
      <c r="BP296" s="14"/>
      <c r="BQ296" s="14"/>
      <c r="BR296" s="14"/>
      <c r="BS296" s="5">
        <f t="shared" si="399"/>
        <v>0</v>
      </c>
      <c r="BT296" s="5" t="str">
        <f t="shared" si="412"/>
        <v/>
      </c>
      <c r="BU296" s="35">
        <f t="shared" si="446"/>
        <v>0</v>
      </c>
      <c r="BV296" s="3">
        <f t="shared" si="447"/>
        <v>277</v>
      </c>
      <c r="BW296" s="5">
        <f t="shared" si="430"/>
        <v>262</v>
      </c>
    </row>
    <row r="297" spans="2:75">
      <c r="B297" s="36" t="s">
        <v>1659</v>
      </c>
      <c r="C297" s="41" t="s">
        <v>584</v>
      </c>
      <c r="D297" s="74" t="s">
        <v>1658</v>
      </c>
      <c r="E297" s="51"/>
      <c r="F297" s="4"/>
      <c r="G297" s="4"/>
      <c r="H297" s="4"/>
      <c r="I297" s="4"/>
      <c r="J297" s="4"/>
      <c r="K297" s="4"/>
      <c r="L297" s="57"/>
      <c r="M297" s="13"/>
      <c r="N297" s="14"/>
      <c r="O297" s="14"/>
      <c r="P297" s="14"/>
      <c r="Q297" s="4"/>
      <c r="R297" s="5"/>
      <c r="S297" s="28"/>
      <c r="T297" s="3"/>
      <c r="U297" s="57"/>
      <c r="V297" s="13"/>
      <c r="W297" s="14"/>
      <c r="X297" s="14"/>
      <c r="Y297" s="14"/>
      <c r="Z297" s="4"/>
      <c r="AA297" s="5"/>
      <c r="AB297" s="28"/>
      <c r="AC297" s="76"/>
      <c r="AD297" s="57" t="str">
        <f t="shared" si="440"/>
        <v/>
      </c>
      <c r="AE297" s="30" t="s">
        <v>1615</v>
      </c>
      <c r="AF297" s="31">
        <v>14</v>
      </c>
      <c r="AG297" s="31">
        <v>14</v>
      </c>
      <c r="AH297" s="31">
        <v>10</v>
      </c>
      <c r="AI297" s="4">
        <f t="shared" si="402"/>
        <v>38</v>
      </c>
      <c r="AJ297" s="5">
        <f t="shared" si="441"/>
        <v>177</v>
      </c>
      <c r="AK297" s="28">
        <f t="shared" si="404"/>
        <v>80</v>
      </c>
      <c r="AL297" s="3">
        <f t="shared" si="405"/>
        <v>80</v>
      </c>
      <c r="AM297" s="5">
        <f t="shared" si="442"/>
        <v>290</v>
      </c>
      <c r="AN297" s="13"/>
      <c r="AO297" s="14"/>
      <c r="AP297" s="14"/>
      <c r="AQ297" s="14"/>
      <c r="AR297" s="5">
        <f t="shared" si="448"/>
        <v>0</v>
      </c>
      <c r="AS297" s="5" t="str">
        <f t="shared" si="443"/>
        <v/>
      </c>
      <c r="AT297" s="28">
        <f t="shared" si="449"/>
        <v>0</v>
      </c>
      <c r="AU297" s="3">
        <f t="shared" si="400"/>
        <v>80</v>
      </c>
      <c r="AV297" s="5">
        <f t="shared" si="408"/>
        <v>297</v>
      </c>
      <c r="AW297" s="13"/>
      <c r="AX297" s="14"/>
      <c r="AY297" s="14"/>
      <c r="AZ297" s="14"/>
      <c r="BA297" s="5">
        <f t="shared" si="423"/>
        <v>0</v>
      </c>
      <c r="BB297" s="5" t="str">
        <f t="shared" si="444"/>
        <v/>
      </c>
      <c r="BC297" s="28">
        <f t="shared" si="426"/>
        <v>0</v>
      </c>
      <c r="BD297" s="3">
        <f t="shared" si="424"/>
        <v>80</v>
      </c>
      <c r="BE297" s="5">
        <f t="shared" si="410"/>
        <v>302</v>
      </c>
      <c r="BF297" s="13"/>
      <c r="BG297" s="14"/>
      <c r="BH297" s="14"/>
      <c r="BI297" s="14"/>
      <c r="BJ297" s="5">
        <f t="shared" si="425"/>
        <v>0</v>
      </c>
      <c r="BK297" s="5" t="str">
        <f t="shared" si="429"/>
        <v/>
      </c>
      <c r="BL297" s="28">
        <f t="shared" ref="BL297:BL321" si="452">IF(BK297="",0,BJ$368+1-BK297)</f>
        <v>0</v>
      </c>
      <c r="BM297" s="3">
        <f t="shared" si="451"/>
        <v>80</v>
      </c>
      <c r="BN297" s="5">
        <f t="shared" si="411"/>
        <v>304</v>
      </c>
      <c r="BO297" s="13"/>
      <c r="BP297" s="14"/>
      <c r="BQ297" s="14"/>
      <c r="BR297" s="14"/>
      <c r="BS297" s="5">
        <f t="shared" si="399"/>
        <v>0</v>
      </c>
      <c r="BT297" s="5" t="str">
        <f t="shared" si="412"/>
        <v/>
      </c>
      <c r="BU297" s="35">
        <f t="shared" si="446"/>
        <v>0</v>
      </c>
      <c r="BV297" s="3">
        <f t="shared" si="447"/>
        <v>80</v>
      </c>
      <c r="BW297" s="5">
        <f t="shared" si="430"/>
        <v>305</v>
      </c>
    </row>
    <row r="298" spans="2:75">
      <c r="B298" s="36" t="s">
        <v>1663</v>
      </c>
      <c r="C298" s="41" t="s">
        <v>584</v>
      </c>
      <c r="D298" s="74" t="s">
        <v>1662</v>
      </c>
      <c r="E298" s="51"/>
      <c r="F298" s="4"/>
      <c r="G298" s="4"/>
      <c r="H298" s="4"/>
      <c r="I298" s="4"/>
      <c r="J298" s="4"/>
      <c r="K298" s="4"/>
      <c r="L298" s="57"/>
      <c r="M298" s="13"/>
      <c r="N298" s="14"/>
      <c r="O298" s="14"/>
      <c r="P298" s="14"/>
      <c r="Q298" s="4"/>
      <c r="R298" s="5"/>
      <c r="S298" s="28"/>
      <c r="T298" s="3"/>
      <c r="U298" s="57"/>
      <c r="V298" s="13"/>
      <c r="W298" s="14"/>
      <c r="X298" s="14"/>
      <c r="Y298" s="14"/>
      <c r="Z298" s="4"/>
      <c r="AA298" s="5"/>
      <c r="AB298" s="28"/>
      <c r="AC298" s="76"/>
      <c r="AD298" s="57" t="str">
        <f t="shared" si="440"/>
        <v/>
      </c>
      <c r="AE298" s="30" t="s">
        <v>1616</v>
      </c>
      <c r="AF298" s="31">
        <v>15</v>
      </c>
      <c r="AG298" s="31">
        <v>12</v>
      </c>
      <c r="AH298" s="31">
        <v>10</v>
      </c>
      <c r="AI298" s="4">
        <f t="shared" si="402"/>
        <v>37</v>
      </c>
      <c r="AJ298" s="5">
        <f t="shared" si="441"/>
        <v>195</v>
      </c>
      <c r="AK298" s="28">
        <f t="shared" si="404"/>
        <v>62</v>
      </c>
      <c r="AL298" s="3">
        <f t="shared" si="405"/>
        <v>62</v>
      </c>
      <c r="AM298" s="5">
        <f t="shared" si="442"/>
        <v>298</v>
      </c>
      <c r="AN298" s="13" t="s">
        <v>1803</v>
      </c>
      <c r="AO298" s="14">
        <v>13</v>
      </c>
      <c r="AP298" s="14">
        <v>11</v>
      </c>
      <c r="AQ298" s="14">
        <v>18</v>
      </c>
      <c r="AR298" s="5">
        <f t="shared" si="448"/>
        <v>42</v>
      </c>
      <c r="AS298" s="5">
        <f t="shared" si="443"/>
        <v>78</v>
      </c>
      <c r="AT298" s="28">
        <f t="shared" si="449"/>
        <v>159</v>
      </c>
      <c r="AU298" s="3">
        <f t="shared" si="400"/>
        <v>221</v>
      </c>
      <c r="AV298" s="5">
        <f t="shared" si="408"/>
        <v>259</v>
      </c>
      <c r="AW298" s="13" t="s">
        <v>2108</v>
      </c>
      <c r="AX298" s="14">
        <v>13</v>
      </c>
      <c r="AY298" s="14">
        <v>12</v>
      </c>
      <c r="AZ298" s="14">
        <v>10</v>
      </c>
      <c r="BA298" s="5">
        <f t="shared" si="423"/>
        <v>35</v>
      </c>
      <c r="BB298" s="5">
        <f t="shared" si="444"/>
        <v>169</v>
      </c>
      <c r="BC298" s="28">
        <f t="shared" si="426"/>
        <v>53</v>
      </c>
      <c r="BD298" s="3">
        <f t="shared" si="424"/>
        <v>274</v>
      </c>
      <c r="BE298" s="5">
        <f t="shared" si="410"/>
        <v>253</v>
      </c>
      <c r="BF298" s="13" t="s">
        <v>2316</v>
      </c>
      <c r="BG298" s="14">
        <v>10</v>
      </c>
      <c r="BH298" s="14">
        <v>11</v>
      </c>
      <c r="BI298" s="14">
        <v>11</v>
      </c>
      <c r="BJ298" s="5">
        <f t="shared" si="425"/>
        <v>32</v>
      </c>
      <c r="BK298" s="5">
        <f t="shared" si="429"/>
        <v>205</v>
      </c>
      <c r="BL298" s="28">
        <f t="shared" si="452"/>
        <v>19</v>
      </c>
      <c r="BM298" s="3">
        <f t="shared" si="451"/>
        <v>293</v>
      </c>
      <c r="BN298" s="5">
        <f t="shared" si="411"/>
        <v>255</v>
      </c>
      <c r="BO298" s="13" t="s">
        <v>2493</v>
      </c>
      <c r="BP298" s="14">
        <v>13</v>
      </c>
      <c r="BQ298" s="14">
        <v>10</v>
      </c>
      <c r="BR298" s="14">
        <v>15</v>
      </c>
      <c r="BS298" s="5">
        <f t="shared" si="399"/>
        <v>38</v>
      </c>
      <c r="BT298" s="5">
        <f t="shared" si="412"/>
        <v>76</v>
      </c>
      <c r="BU298" s="35">
        <f t="shared" si="446"/>
        <v>95</v>
      </c>
      <c r="BV298" s="3">
        <f t="shared" si="447"/>
        <v>388</v>
      </c>
      <c r="BW298" s="5">
        <f t="shared" si="430"/>
        <v>237</v>
      </c>
    </row>
    <row r="299" spans="2:75">
      <c r="B299" s="36" t="s">
        <v>1665</v>
      </c>
      <c r="C299" s="41" t="s">
        <v>584</v>
      </c>
      <c r="D299" s="74" t="s">
        <v>1664</v>
      </c>
      <c r="E299" s="51"/>
      <c r="F299" s="4"/>
      <c r="G299" s="4"/>
      <c r="H299" s="4"/>
      <c r="I299" s="4"/>
      <c r="J299" s="4"/>
      <c r="K299" s="4"/>
      <c r="L299" s="57"/>
      <c r="M299" s="13"/>
      <c r="N299" s="14"/>
      <c r="O299" s="14"/>
      <c r="P299" s="14"/>
      <c r="Q299" s="4"/>
      <c r="R299" s="5"/>
      <c r="S299" s="28"/>
      <c r="T299" s="3"/>
      <c r="U299" s="57"/>
      <c r="V299" s="13"/>
      <c r="W299" s="14"/>
      <c r="X299" s="14"/>
      <c r="Y299" s="14"/>
      <c r="Z299" s="4"/>
      <c r="AA299" s="5"/>
      <c r="AB299" s="28"/>
      <c r="AC299" s="76"/>
      <c r="AD299" s="57" t="str">
        <f t="shared" si="440"/>
        <v/>
      </c>
      <c r="AE299" s="30" t="s">
        <v>1617</v>
      </c>
      <c r="AF299" s="31">
        <v>17</v>
      </c>
      <c r="AG299" s="31">
        <v>10</v>
      </c>
      <c r="AH299" s="31">
        <v>12</v>
      </c>
      <c r="AI299" s="4">
        <f t="shared" si="402"/>
        <v>39</v>
      </c>
      <c r="AJ299" s="5">
        <f t="shared" si="441"/>
        <v>157</v>
      </c>
      <c r="AK299" s="28">
        <f t="shared" si="404"/>
        <v>100</v>
      </c>
      <c r="AL299" s="3">
        <f t="shared" si="405"/>
        <v>100</v>
      </c>
      <c r="AM299" s="5">
        <f t="shared" si="442"/>
        <v>283</v>
      </c>
      <c r="AN299" s="13" t="s">
        <v>1878</v>
      </c>
      <c r="AO299" s="14">
        <v>15</v>
      </c>
      <c r="AP299" s="14">
        <v>19</v>
      </c>
      <c r="AQ299" s="14">
        <v>18</v>
      </c>
      <c r="AR299" s="5">
        <f t="shared" si="448"/>
        <v>52</v>
      </c>
      <c r="AS299" s="5">
        <f t="shared" si="443"/>
        <v>9</v>
      </c>
      <c r="AT299" s="28">
        <f t="shared" si="449"/>
        <v>228</v>
      </c>
      <c r="AU299" s="3">
        <f t="shared" si="400"/>
        <v>328</v>
      </c>
      <c r="AV299" s="5">
        <f t="shared" si="408"/>
        <v>227</v>
      </c>
      <c r="AW299" s="13" t="s">
        <v>2109</v>
      </c>
      <c r="AX299" s="14">
        <v>11</v>
      </c>
      <c r="AY299" s="14">
        <v>12</v>
      </c>
      <c r="AZ299" s="14">
        <v>10</v>
      </c>
      <c r="BA299" s="5">
        <f t="shared" si="423"/>
        <v>33</v>
      </c>
      <c r="BB299" s="5">
        <f t="shared" si="444"/>
        <v>195</v>
      </c>
      <c r="BC299" s="28">
        <f t="shared" si="426"/>
        <v>27</v>
      </c>
      <c r="BD299" s="3">
        <f t="shared" si="424"/>
        <v>355</v>
      </c>
      <c r="BE299" s="5">
        <f t="shared" si="410"/>
        <v>232</v>
      </c>
      <c r="BF299" s="13" t="s">
        <v>2317</v>
      </c>
      <c r="BG299" s="14">
        <v>6</v>
      </c>
      <c r="BH299" s="14">
        <v>7</v>
      </c>
      <c r="BI299" s="14">
        <v>6</v>
      </c>
      <c r="BJ299" s="5">
        <f t="shared" si="425"/>
        <v>19</v>
      </c>
      <c r="BK299" s="5">
        <f t="shared" si="429"/>
        <v>222</v>
      </c>
      <c r="BL299" s="28">
        <f t="shared" si="452"/>
        <v>2</v>
      </c>
      <c r="BM299" s="3">
        <f t="shared" si="451"/>
        <v>357</v>
      </c>
      <c r="BN299" s="5">
        <f t="shared" si="411"/>
        <v>241</v>
      </c>
      <c r="BO299" s="13" t="s">
        <v>2494</v>
      </c>
      <c r="BP299" s="14">
        <v>13</v>
      </c>
      <c r="BQ299" s="14">
        <v>11</v>
      </c>
      <c r="BR299" s="14">
        <v>8</v>
      </c>
      <c r="BS299" s="5">
        <f t="shared" si="399"/>
        <v>32</v>
      </c>
      <c r="BT299" s="5">
        <f t="shared" si="412"/>
        <v>141</v>
      </c>
      <c r="BU299" s="35">
        <f t="shared" si="446"/>
        <v>30</v>
      </c>
      <c r="BV299" s="3">
        <f t="shared" si="447"/>
        <v>387</v>
      </c>
      <c r="BW299" s="5">
        <f t="shared" si="430"/>
        <v>238</v>
      </c>
    </row>
    <row r="300" spans="2:75">
      <c r="B300" s="36" t="s">
        <v>1384</v>
      </c>
      <c r="C300" s="41" t="s">
        <v>30</v>
      </c>
      <c r="D300" s="74" t="s">
        <v>1383</v>
      </c>
      <c r="E300" s="51"/>
      <c r="F300" s="4"/>
      <c r="G300" s="4"/>
      <c r="H300" s="4"/>
      <c r="I300" s="4"/>
      <c r="J300" s="4"/>
      <c r="K300" s="4"/>
      <c r="L300" s="57"/>
      <c r="M300" s="13"/>
      <c r="N300" s="14"/>
      <c r="O300" s="14"/>
      <c r="P300" s="14"/>
      <c r="Q300" s="4"/>
      <c r="R300" s="5"/>
      <c r="S300" s="28"/>
      <c r="T300" s="3"/>
      <c r="U300" s="57"/>
      <c r="V300" s="13" t="s">
        <v>1353</v>
      </c>
      <c r="W300" s="14">
        <v>12</v>
      </c>
      <c r="X300" s="14">
        <v>11</v>
      </c>
      <c r="Y300" s="14">
        <v>13</v>
      </c>
      <c r="Z300" s="4">
        <f>SUM(W300:Y300)</f>
        <v>36</v>
      </c>
      <c r="AA300" s="5">
        <f>IF(V300="","",RANK(Z300,Z$6:Z$367))</f>
        <v>167</v>
      </c>
      <c r="AB300" s="28">
        <f>IF(AA300="",0,Z$368+1-AA300)</f>
        <v>65</v>
      </c>
      <c r="AC300" s="76">
        <f>AB300+T300</f>
        <v>65</v>
      </c>
      <c r="AD300" s="57">
        <f t="shared" si="440"/>
        <v>277</v>
      </c>
      <c r="AE300" s="30"/>
      <c r="AF300" s="31"/>
      <c r="AG300" s="31"/>
      <c r="AH300" s="31"/>
      <c r="AI300" s="4">
        <f t="shared" si="402"/>
        <v>0</v>
      </c>
      <c r="AJ300" s="5" t="str">
        <f t="shared" si="441"/>
        <v/>
      </c>
      <c r="AK300" s="28">
        <f t="shared" si="404"/>
        <v>0</v>
      </c>
      <c r="AL300" s="3">
        <f t="shared" si="405"/>
        <v>65</v>
      </c>
      <c r="AM300" s="5">
        <f t="shared" si="442"/>
        <v>296</v>
      </c>
      <c r="AN300" s="13"/>
      <c r="AO300" s="14"/>
      <c r="AP300" s="14"/>
      <c r="AQ300" s="14"/>
      <c r="AR300" s="5"/>
      <c r="AS300" s="5" t="str">
        <f t="shared" si="443"/>
        <v/>
      </c>
      <c r="AT300" s="28"/>
      <c r="AU300" s="3">
        <f t="shared" si="400"/>
        <v>65</v>
      </c>
      <c r="AV300" s="5">
        <f t="shared" si="408"/>
        <v>302</v>
      </c>
      <c r="AW300" s="13"/>
      <c r="AX300" s="14"/>
      <c r="AY300" s="14"/>
      <c r="AZ300" s="14"/>
      <c r="BA300" s="5">
        <f t="shared" si="423"/>
        <v>0</v>
      </c>
      <c r="BB300" s="5" t="str">
        <f t="shared" si="444"/>
        <v/>
      </c>
      <c r="BC300" s="28">
        <f t="shared" si="426"/>
        <v>0</v>
      </c>
      <c r="BD300" s="3">
        <f t="shared" si="424"/>
        <v>65</v>
      </c>
      <c r="BE300" s="5">
        <f t="shared" si="410"/>
        <v>306</v>
      </c>
      <c r="BF300" s="13"/>
      <c r="BG300" s="14"/>
      <c r="BH300" s="14"/>
      <c r="BI300" s="14"/>
      <c r="BJ300" s="5">
        <f t="shared" si="425"/>
        <v>0</v>
      </c>
      <c r="BK300" s="5" t="str">
        <f t="shared" si="429"/>
        <v/>
      </c>
      <c r="BL300" s="28">
        <f t="shared" si="452"/>
        <v>0</v>
      </c>
      <c r="BM300" s="3">
        <f t="shared" si="451"/>
        <v>65</v>
      </c>
      <c r="BN300" s="5">
        <f t="shared" si="411"/>
        <v>307</v>
      </c>
      <c r="BO300" s="13"/>
      <c r="BP300" s="14"/>
      <c r="BQ300" s="14"/>
      <c r="BR300" s="14"/>
      <c r="BS300" s="5"/>
      <c r="BT300" s="5" t="str">
        <f t="shared" si="412"/>
        <v/>
      </c>
      <c r="BU300" s="35">
        <f t="shared" si="446"/>
        <v>0</v>
      </c>
      <c r="BV300" s="3">
        <f t="shared" si="447"/>
        <v>65</v>
      </c>
      <c r="BW300" s="5">
        <f t="shared" si="430"/>
        <v>308</v>
      </c>
    </row>
    <row r="301" spans="2:75">
      <c r="B301" s="36" t="s">
        <v>447</v>
      </c>
      <c r="C301" s="41" t="s">
        <v>30</v>
      </c>
      <c r="D301" s="74" t="s">
        <v>740</v>
      </c>
      <c r="E301" s="51" t="s">
        <v>240</v>
      </c>
      <c r="F301" s="4">
        <v>11</v>
      </c>
      <c r="G301" s="4">
        <v>10</v>
      </c>
      <c r="H301" s="4">
        <v>12</v>
      </c>
      <c r="I301" s="4">
        <f>SUM(F301:H301)</f>
        <v>33</v>
      </c>
      <c r="J301" s="4">
        <f>IF(E301="","",RANK(I301,I$6:I$366))</f>
        <v>145</v>
      </c>
      <c r="K301" s="4">
        <f>IF(J301="",0,I$368+1-J301)</f>
        <v>103</v>
      </c>
      <c r="L301" s="57">
        <f>IF(E301="","",RANK(K301,K$6:K$366))</f>
        <v>145</v>
      </c>
      <c r="M301" s="13" t="s">
        <v>1065</v>
      </c>
      <c r="N301" s="14">
        <v>10</v>
      </c>
      <c r="O301" s="14">
        <v>14</v>
      </c>
      <c r="P301" s="14">
        <v>11</v>
      </c>
      <c r="Q301" s="4">
        <f>SUM(N301:P301)</f>
        <v>35</v>
      </c>
      <c r="R301" s="5">
        <f>IF(M301="","",RANK(Q301,Q$6:Q$367))</f>
        <v>211</v>
      </c>
      <c r="S301" s="28">
        <f>IF(R301="",0,Q$368+1-R301)</f>
        <v>42</v>
      </c>
      <c r="T301" s="3">
        <f>S301+K301</f>
        <v>145</v>
      </c>
      <c r="U301" s="57">
        <f>IF(T301=0,"",RANK(T301,T$6:T$367))</f>
        <v>210</v>
      </c>
      <c r="V301" s="13" t="s">
        <v>1354</v>
      </c>
      <c r="W301" s="14">
        <v>14</v>
      </c>
      <c r="X301" s="14">
        <v>15</v>
      </c>
      <c r="Y301" s="14">
        <v>9</v>
      </c>
      <c r="Z301" s="4">
        <f>SUM(W301:Y301)</f>
        <v>38</v>
      </c>
      <c r="AA301" s="5">
        <f>IF(V301="","",RANK(Z301,Z$6:Z$367))</f>
        <v>142</v>
      </c>
      <c r="AB301" s="28">
        <f>IF(AA301="",0,Z$368+1-AA301)</f>
        <v>90</v>
      </c>
      <c r="AC301" s="76">
        <f>AB301+T301</f>
        <v>235</v>
      </c>
      <c r="AD301" s="57">
        <f t="shared" si="440"/>
        <v>195</v>
      </c>
      <c r="AE301" s="30" t="s">
        <v>1574</v>
      </c>
      <c r="AF301" s="31">
        <v>17</v>
      </c>
      <c r="AG301" s="31">
        <v>13</v>
      </c>
      <c r="AH301" s="31">
        <v>18</v>
      </c>
      <c r="AI301" s="4">
        <f t="shared" si="402"/>
        <v>48</v>
      </c>
      <c r="AJ301" s="5">
        <f t="shared" si="441"/>
        <v>8</v>
      </c>
      <c r="AK301" s="28">
        <f t="shared" si="404"/>
        <v>249</v>
      </c>
      <c r="AL301" s="3">
        <f t="shared" si="405"/>
        <v>484</v>
      </c>
      <c r="AM301" s="5">
        <f t="shared" si="442"/>
        <v>124</v>
      </c>
      <c r="AN301" s="13" t="s">
        <v>1879</v>
      </c>
      <c r="AO301" s="14">
        <v>14</v>
      </c>
      <c r="AP301" s="14">
        <v>14</v>
      </c>
      <c r="AQ301" s="14">
        <v>14</v>
      </c>
      <c r="AR301" s="5">
        <f t="shared" ref="AR301:AR315" si="453">SUM(AO301:AQ301)</f>
        <v>42</v>
      </c>
      <c r="AS301" s="5">
        <f t="shared" si="443"/>
        <v>78</v>
      </c>
      <c r="AT301" s="28">
        <f t="shared" ref="AT301:AT315" si="454">IF(AS301="",0,AR$368+1-AS301)</f>
        <v>159</v>
      </c>
      <c r="AU301" s="3">
        <f t="shared" si="400"/>
        <v>643</v>
      </c>
      <c r="AV301" s="5">
        <f t="shared" si="408"/>
        <v>98</v>
      </c>
      <c r="AW301" s="13"/>
      <c r="AX301" s="14"/>
      <c r="AY301" s="14"/>
      <c r="AZ301" s="14"/>
      <c r="BA301" s="5">
        <f t="shared" si="423"/>
        <v>0</v>
      </c>
      <c r="BB301" s="5" t="str">
        <f t="shared" si="444"/>
        <v/>
      </c>
      <c r="BC301" s="28">
        <f t="shared" si="426"/>
        <v>0</v>
      </c>
      <c r="BD301" s="3">
        <f t="shared" si="424"/>
        <v>643</v>
      </c>
      <c r="BE301" s="5">
        <f t="shared" si="410"/>
        <v>144</v>
      </c>
      <c r="BF301" s="13" t="s">
        <v>2138</v>
      </c>
      <c r="BG301" s="14">
        <v>15</v>
      </c>
      <c r="BH301" s="14">
        <v>15</v>
      </c>
      <c r="BI301" s="14">
        <v>19</v>
      </c>
      <c r="BJ301" s="5">
        <f t="shared" si="425"/>
        <v>49</v>
      </c>
      <c r="BK301" s="5">
        <f t="shared" si="429"/>
        <v>10</v>
      </c>
      <c r="BL301" s="28">
        <f t="shared" si="452"/>
        <v>214</v>
      </c>
      <c r="BM301" s="3">
        <f t="shared" si="451"/>
        <v>857</v>
      </c>
      <c r="BN301" s="5">
        <f t="shared" si="411"/>
        <v>106</v>
      </c>
      <c r="BO301" s="13" t="s">
        <v>2495</v>
      </c>
      <c r="BP301" s="14">
        <v>14</v>
      </c>
      <c r="BQ301" s="14">
        <v>13</v>
      </c>
      <c r="BR301" s="14">
        <v>14</v>
      </c>
      <c r="BS301" s="5">
        <f t="shared" si="399"/>
        <v>41</v>
      </c>
      <c r="BT301" s="5">
        <f t="shared" si="412"/>
        <v>41</v>
      </c>
      <c r="BU301" s="35">
        <f t="shared" si="446"/>
        <v>130</v>
      </c>
      <c r="BV301" s="3">
        <f t="shared" si="447"/>
        <v>987</v>
      </c>
      <c r="BW301" s="5">
        <f t="shared" si="430"/>
        <v>84</v>
      </c>
    </row>
    <row r="302" spans="2:75">
      <c r="B302" s="36" t="s">
        <v>443</v>
      </c>
      <c r="C302" s="41" t="s">
        <v>30</v>
      </c>
      <c r="D302" s="74" t="s">
        <v>735</v>
      </c>
      <c r="E302" s="51" t="s">
        <v>246</v>
      </c>
      <c r="F302" s="4">
        <v>12</v>
      </c>
      <c r="G302" s="4">
        <v>9</v>
      </c>
      <c r="H302" s="4">
        <v>12</v>
      </c>
      <c r="I302" s="4">
        <f>SUM(F302:H302)</f>
        <v>33</v>
      </c>
      <c r="J302" s="4">
        <f>IF(E302="","",RANK(I302,I$6:I$366))</f>
        <v>145</v>
      </c>
      <c r="K302" s="4">
        <f>IF(J302="",0,I$368+1-J302)</f>
        <v>103</v>
      </c>
      <c r="L302" s="57">
        <f>IF(E302="","",RANK(K302,K$6:K$366))</f>
        <v>145</v>
      </c>
      <c r="M302" s="13" t="s">
        <v>1066</v>
      </c>
      <c r="N302" s="14">
        <v>9</v>
      </c>
      <c r="O302" s="14">
        <v>12</v>
      </c>
      <c r="P302" s="14">
        <v>10</v>
      </c>
      <c r="Q302" s="4">
        <f>SUM(N302:P302)</f>
        <v>31</v>
      </c>
      <c r="R302" s="5">
        <f>IF(M302="","",RANK(Q302,Q$6:Q$367))</f>
        <v>243</v>
      </c>
      <c r="S302" s="28">
        <f>IF(R302="",0,Q$368+1-R302)</f>
        <v>10</v>
      </c>
      <c r="T302" s="3">
        <f>S302+K302</f>
        <v>113</v>
      </c>
      <c r="U302" s="57">
        <f>IF(T302=0,"",RANK(T302,T$6:T$367))</f>
        <v>227</v>
      </c>
      <c r="V302" s="13" t="s">
        <v>1355</v>
      </c>
      <c r="W302" s="14">
        <v>13</v>
      </c>
      <c r="X302" s="14">
        <v>14</v>
      </c>
      <c r="Y302" s="14">
        <v>12</v>
      </c>
      <c r="Z302" s="4">
        <f>SUM(W302:Y302)</f>
        <v>39</v>
      </c>
      <c r="AA302" s="5">
        <f>IF(V302="","",RANK(Z302,Z$6:Z$367))</f>
        <v>129</v>
      </c>
      <c r="AB302" s="28">
        <f>IF(AA302="",0,Z$368+1-AA302)</f>
        <v>103</v>
      </c>
      <c r="AC302" s="76">
        <f>AB302+T302</f>
        <v>216</v>
      </c>
      <c r="AD302" s="57">
        <f t="shared" si="440"/>
        <v>208</v>
      </c>
      <c r="AE302" s="30" t="s">
        <v>1618</v>
      </c>
      <c r="AF302" s="31">
        <v>19</v>
      </c>
      <c r="AG302" s="31">
        <v>15</v>
      </c>
      <c r="AH302" s="31">
        <v>12</v>
      </c>
      <c r="AI302" s="4">
        <f t="shared" si="402"/>
        <v>46</v>
      </c>
      <c r="AJ302" s="5">
        <f t="shared" si="441"/>
        <v>26</v>
      </c>
      <c r="AK302" s="28">
        <f t="shared" si="404"/>
        <v>231</v>
      </c>
      <c r="AL302" s="3">
        <f t="shared" si="405"/>
        <v>447</v>
      </c>
      <c r="AM302" s="5">
        <f t="shared" si="442"/>
        <v>146</v>
      </c>
      <c r="AN302" s="13" t="s">
        <v>1880</v>
      </c>
      <c r="AO302" s="14">
        <v>13</v>
      </c>
      <c r="AP302" s="14">
        <v>14</v>
      </c>
      <c r="AQ302" s="14">
        <v>20</v>
      </c>
      <c r="AR302" s="5">
        <f t="shared" si="453"/>
        <v>47</v>
      </c>
      <c r="AS302" s="5">
        <f t="shared" si="443"/>
        <v>27</v>
      </c>
      <c r="AT302" s="28">
        <f t="shared" si="454"/>
        <v>210</v>
      </c>
      <c r="AU302" s="3">
        <f t="shared" si="400"/>
        <v>657</v>
      </c>
      <c r="AV302" s="5">
        <f t="shared" si="408"/>
        <v>93</v>
      </c>
      <c r="AW302" s="13" t="s">
        <v>2110</v>
      </c>
      <c r="AX302" s="14">
        <v>13</v>
      </c>
      <c r="AY302" s="14">
        <v>16</v>
      </c>
      <c r="AZ302" s="14">
        <v>12</v>
      </c>
      <c r="BA302" s="5">
        <f t="shared" si="423"/>
        <v>41</v>
      </c>
      <c r="BB302" s="5">
        <f t="shared" si="444"/>
        <v>62</v>
      </c>
      <c r="BC302" s="28">
        <f t="shared" si="426"/>
        <v>160</v>
      </c>
      <c r="BD302" s="3">
        <f t="shared" si="424"/>
        <v>817</v>
      </c>
      <c r="BE302" s="5">
        <f t="shared" si="410"/>
        <v>80</v>
      </c>
      <c r="BF302" s="13" t="s">
        <v>2318</v>
      </c>
      <c r="BG302" s="14">
        <v>12</v>
      </c>
      <c r="BH302" s="14">
        <v>14</v>
      </c>
      <c r="BI302" s="14">
        <v>17</v>
      </c>
      <c r="BJ302" s="5">
        <f t="shared" si="425"/>
        <v>43</v>
      </c>
      <c r="BK302" s="5">
        <f t="shared" si="429"/>
        <v>64</v>
      </c>
      <c r="BL302" s="28">
        <f t="shared" si="452"/>
        <v>160</v>
      </c>
      <c r="BM302" s="3">
        <f t="shared" si="451"/>
        <v>977</v>
      </c>
      <c r="BN302" s="5">
        <f t="shared" si="411"/>
        <v>67</v>
      </c>
      <c r="BO302" s="13" t="s">
        <v>2496</v>
      </c>
      <c r="BP302" s="14">
        <v>12</v>
      </c>
      <c r="BQ302" s="14">
        <v>12</v>
      </c>
      <c r="BR302" s="14">
        <v>12</v>
      </c>
      <c r="BS302" s="5">
        <f t="shared" si="399"/>
        <v>36</v>
      </c>
      <c r="BT302" s="5">
        <f t="shared" si="412"/>
        <v>105</v>
      </c>
      <c r="BU302" s="35">
        <f t="shared" si="446"/>
        <v>66</v>
      </c>
      <c r="BV302" s="3">
        <f t="shared" si="447"/>
        <v>1043</v>
      </c>
      <c r="BW302" s="5">
        <f t="shared" si="430"/>
        <v>68</v>
      </c>
    </row>
    <row r="303" spans="2:75" ht="15.75">
      <c r="B303" s="36" t="s">
        <v>480</v>
      </c>
      <c r="C303" s="41" t="s">
        <v>30</v>
      </c>
      <c r="D303" s="74" t="s">
        <v>784</v>
      </c>
      <c r="E303" s="51" t="s">
        <v>289</v>
      </c>
      <c r="F303" s="4">
        <v>10</v>
      </c>
      <c r="G303" s="4">
        <v>12</v>
      </c>
      <c r="H303" s="4">
        <v>9</v>
      </c>
      <c r="I303" s="4">
        <f>SUM(F303:H303)</f>
        <v>31</v>
      </c>
      <c r="J303" s="4">
        <f>IF(E303="","",RANK(I303,I$6:I$366))</f>
        <v>184</v>
      </c>
      <c r="K303" s="4">
        <f>IF(J303="",0,I$368+1-J303)</f>
        <v>64</v>
      </c>
      <c r="L303" s="57">
        <f>IF(E303="","",RANK(K303,K$6:K$366))</f>
        <v>184</v>
      </c>
      <c r="M303" s="13" t="s">
        <v>1067</v>
      </c>
      <c r="N303" s="14">
        <v>7</v>
      </c>
      <c r="O303" s="14">
        <v>16</v>
      </c>
      <c r="P303" s="14">
        <v>8</v>
      </c>
      <c r="Q303" s="4">
        <f>SUM(N303:P303)</f>
        <v>31</v>
      </c>
      <c r="R303" s="5">
        <f>IF(M303="","",RANK(Q303,Q$6:Q$367))</f>
        <v>243</v>
      </c>
      <c r="S303" s="28">
        <f>IF(R303="",0,Q$368+1-R303)</f>
        <v>10</v>
      </c>
      <c r="T303" s="3">
        <f>S303+K303</f>
        <v>74</v>
      </c>
      <c r="U303" s="57">
        <f>IF(T303=0,"",RANK(T303,T$6:T$367))</f>
        <v>251</v>
      </c>
      <c r="V303" s="77" t="s">
        <v>1356</v>
      </c>
      <c r="W303" s="78">
        <v>16</v>
      </c>
      <c r="X303" s="78">
        <v>15</v>
      </c>
      <c r="Y303" s="78">
        <v>12</v>
      </c>
      <c r="Z303" s="4">
        <f>SUM(W303:Y303)</f>
        <v>43</v>
      </c>
      <c r="AA303" s="5">
        <f>IF(V303="","",RANK(Z303,Z$6:Z$367))</f>
        <v>77</v>
      </c>
      <c r="AB303" s="28">
        <f>IF(AA303="",0,Z$368+1-AA303)</f>
        <v>155</v>
      </c>
      <c r="AC303" s="76">
        <f>AB303+T303</f>
        <v>229</v>
      </c>
      <c r="AD303" s="57">
        <f t="shared" si="440"/>
        <v>201</v>
      </c>
      <c r="AE303" s="30" t="s">
        <v>1619</v>
      </c>
      <c r="AF303" s="31">
        <v>13</v>
      </c>
      <c r="AG303" s="31">
        <v>14</v>
      </c>
      <c r="AH303" s="31">
        <v>10</v>
      </c>
      <c r="AI303" s="4">
        <f t="shared" si="402"/>
        <v>37</v>
      </c>
      <c r="AJ303" s="5">
        <f t="shared" si="441"/>
        <v>195</v>
      </c>
      <c r="AK303" s="28">
        <f t="shared" si="404"/>
        <v>62</v>
      </c>
      <c r="AL303" s="3">
        <f t="shared" si="405"/>
        <v>291</v>
      </c>
      <c r="AM303" s="5">
        <f t="shared" si="442"/>
        <v>213</v>
      </c>
      <c r="AN303" s="13" t="s">
        <v>1881</v>
      </c>
      <c r="AO303" s="14">
        <v>14</v>
      </c>
      <c r="AP303" s="14">
        <v>14</v>
      </c>
      <c r="AQ303" s="14">
        <v>13</v>
      </c>
      <c r="AR303" s="5">
        <f t="shared" si="453"/>
        <v>41</v>
      </c>
      <c r="AS303" s="5">
        <f t="shared" si="443"/>
        <v>102</v>
      </c>
      <c r="AT303" s="28">
        <f t="shared" si="454"/>
        <v>135</v>
      </c>
      <c r="AU303" s="3">
        <f t="shared" si="400"/>
        <v>426</v>
      </c>
      <c r="AV303" s="5">
        <f t="shared" si="408"/>
        <v>188</v>
      </c>
      <c r="AW303" s="13"/>
      <c r="AX303" s="14"/>
      <c r="AY303" s="14"/>
      <c r="AZ303" s="14"/>
      <c r="BA303" s="5">
        <f t="shared" si="423"/>
        <v>0</v>
      </c>
      <c r="BB303" s="5" t="str">
        <f t="shared" si="444"/>
        <v/>
      </c>
      <c r="BC303" s="28">
        <f t="shared" si="426"/>
        <v>0</v>
      </c>
      <c r="BD303" s="3">
        <f t="shared" si="424"/>
        <v>426</v>
      </c>
      <c r="BE303" s="5">
        <f t="shared" si="410"/>
        <v>212</v>
      </c>
      <c r="BF303" s="13"/>
      <c r="BG303" s="14"/>
      <c r="BH303" s="14"/>
      <c r="BI303" s="14"/>
      <c r="BJ303" s="5">
        <f t="shared" si="425"/>
        <v>0</v>
      </c>
      <c r="BK303" s="5" t="str">
        <f t="shared" si="429"/>
        <v/>
      </c>
      <c r="BL303" s="28">
        <f t="shared" si="452"/>
        <v>0</v>
      </c>
      <c r="BM303" s="3">
        <f t="shared" si="451"/>
        <v>426</v>
      </c>
      <c r="BN303" s="5">
        <f t="shared" si="411"/>
        <v>224</v>
      </c>
      <c r="BO303" s="13"/>
      <c r="BP303" s="14"/>
      <c r="BQ303" s="14"/>
      <c r="BR303" s="14"/>
      <c r="BS303" s="5">
        <f t="shared" si="399"/>
        <v>0</v>
      </c>
      <c r="BT303" s="5" t="str">
        <f t="shared" si="412"/>
        <v/>
      </c>
      <c r="BU303" s="35">
        <f t="shared" si="446"/>
        <v>0</v>
      </c>
      <c r="BV303" s="3">
        <f t="shared" si="447"/>
        <v>426</v>
      </c>
      <c r="BW303" s="5">
        <f t="shared" si="430"/>
        <v>227</v>
      </c>
    </row>
    <row r="304" spans="2:75">
      <c r="B304" s="36" t="s">
        <v>483</v>
      </c>
      <c r="C304" s="41" t="s">
        <v>30</v>
      </c>
      <c r="D304" s="74" t="s">
        <v>787</v>
      </c>
      <c r="E304" s="51" t="s">
        <v>280</v>
      </c>
      <c r="F304" s="4">
        <v>11</v>
      </c>
      <c r="G304" s="4">
        <v>10</v>
      </c>
      <c r="H304" s="4">
        <v>10</v>
      </c>
      <c r="I304" s="4">
        <f>SUM(F304:H304)</f>
        <v>31</v>
      </c>
      <c r="J304" s="4">
        <f>IF(E304="","",RANK(I304,I$6:I$366))</f>
        <v>184</v>
      </c>
      <c r="K304" s="4">
        <f>IF(J304="",0,I$368+1-J304)</f>
        <v>64</v>
      </c>
      <c r="L304" s="57">
        <f>IF(E304="","",RANK(K304,K$6:K$366))</f>
        <v>184</v>
      </c>
      <c r="M304" s="13" t="s">
        <v>1068</v>
      </c>
      <c r="N304" s="14">
        <v>11</v>
      </c>
      <c r="O304" s="14">
        <v>11</v>
      </c>
      <c r="P304" s="14">
        <v>10</v>
      </c>
      <c r="Q304" s="4">
        <f>SUM(N304:P304)</f>
        <v>32</v>
      </c>
      <c r="R304" s="5">
        <f>IF(M304="","",RANK(Q304,Q$6:Q$367))</f>
        <v>238</v>
      </c>
      <c r="S304" s="28">
        <f>IF(R304="",0,Q$368+1-R304)</f>
        <v>15</v>
      </c>
      <c r="T304" s="3">
        <f>S304+K304</f>
        <v>79</v>
      </c>
      <c r="U304" s="57">
        <f>IF(T304=0,"",RANK(T304,T$6:T$367))</f>
        <v>248</v>
      </c>
      <c r="V304" s="13"/>
      <c r="W304" s="14"/>
      <c r="X304" s="14"/>
      <c r="Y304" s="14"/>
      <c r="Z304" s="4">
        <f>SUM(W304:Y304)</f>
        <v>0</v>
      </c>
      <c r="AA304" s="5" t="str">
        <f>IF(V304="","",RANK(Z304,Z$6:Z$367))</f>
        <v/>
      </c>
      <c r="AB304" s="28">
        <f>IF(AA304="",0,Z$368+1-AA304)</f>
        <v>0</v>
      </c>
      <c r="AC304" s="76">
        <f>AB304+T304</f>
        <v>79</v>
      </c>
      <c r="AD304" s="57">
        <f t="shared" si="440"/>
        <v>273</v>
      </c>
      <c r="AE304" s="30"/>
      <c r="AF304" s="31"/>
      <c r="AG304" s="31"/>
      <c r="AH304" s="31"/>
      <c r="AI304" s="4">
        <f t="shared" si="402"/>
        <v>0</v>
      </c>
      <c r="AJ304" s="5" t="str">
        <f t="shared" si="441"/>
        <v/>
      </c>
      <c r="AK304" s="28">
        <f t="shared" si="404"/>
        <v>0</v>
      </c>
      <c r="AL304" s="3">
        <f t="shared" si="405"/>
        <v>79</v>
      </c>
      <c r="AM304" s="5">
        <f t="shared" si="442"/>
        <v>293</v>
      </c>
      <c r="AN304" s="13" t="s">
        <v>1882</v>
      </c>
      <c r="AO304" s="14">
        <v>9</v>
      </c>
      <c r="AP304" s="14">
        <v>13</v>
      </c>
      <c r="AQ304" s="14">
        <v>16</v>
      </c>
      <c r="AR304" s="5">
        <f t="shared" si="453"/>
        <v>38</v>
      </c>
      <c r="AS304" s="5">
        <f t="shared" si="443"/>
        <v>146</v>
      </c>
      <c r="AT304" s="28">
        <f t="shared" si="454"/>
        <v>91</v>
      </c>
      <c r="AU304" s="3">
        <f t="shared" si="400"/>
        <v>170</v>
      </c>
      <c r="AV304" s="5">
        <f t="shared" si="408"/>
        <v>277</v>
      </c>
      <c r="AW304" s="13" t="s">
        <v>2111</v>
      </c>
      <c r="AX304" s="14">
        <v>12</v>
      </c>
      <c r="AY304" s="14">
        <v>10</v>
      </c>
      <c r="AZ304" s="14">
        <v>7</v>
      </c>
      <c r="BA304" s="5">
        <f t="shared" si="423"/>
        <v>29</v>
      </c>
      <c r="BB304" s="5">
        <f t="shared" si="444"/>
        <v>217</v>
      </c>
      <c r="BC304" s="28">
        <f t="shared" si="426"/>
        <v>5</v>
      </c>
      <c r="BD304" s="3">
        <f t="shared" si="424"/>
        <v>175</v>
      </c>
      <c r="BE304" s="5">
        <f t="shared" si="410"/>
        <v>280</v>
      </c>
      <c r="BF304" s="13"/>
      <c r="BG304" s="14"/>
      <c r="BH304" s="14"/>
      <c r="BI304" s="14"/>
      <c r="BJ304" s="5">
        <f t="shared" si="425"/>
        <v>0</v>
      </c>
      <c r="BK304" s="5" t="str">
        <f t="shared" si="429"/>
        <v/>
      </c>
      <c r="BL304" s="28">
        <f t="shared" si="452"/>
        <v>0</v>
      </c>
      <c r="BM304" s="3">
        <f t="shared" si="451"/>
        <v>175</v>
      </c>
      <c r="BN304" s="5">
        <f t="shared" si="411"/>
        <v>281</v>
      </c>
      <c r="BO304" s="13"/>
      <c r="BP304" s="14"/>
      <c r="BQ304" s="14"/>
      <c r="BR304" s="14"/>
      <c r="BS304" s="5">
        <f t="shared" si="399"/>
        <v>0</v>
      </c>
      <c r="BT304" s="5" t="str">
        <f t="shared" si="412"/>
        <v/>
      </c>
      <c r="BU304" s="35">
        <f t="shared" si="446"/>
        <v>0</v>
      </c>
      <c r="BV304" s="3">
        <f t="shared" si="447"/>
        <v>175</v>
      </c>
      <c r="BW304" s="5">
        <f t="shared" si="430"/>
        <v>283</v>
      </c>
    </row>
    <row r="305" spans="2:75">
      <c r="B305" s="36" t="s">
        <v>1667</v>
      </c>
      <c r="C305" s="41" t="s">
        <v>30</v>
      </c>
      <c r="D305" s="74" t="s">
        <v>1666</v>
      </c>
      <c r="E305" s="51"/>
      <c r="F305" s="4"/>
      <c r="G305" s="4"/>
      <c r="H305" s="4"/>
      <c r="I305" s="4"/>
      <c r="J305" s="4"/>
      <c r="K305" s="4"/>
      <c r="L305" s="57"/>
      <c r="M305" s="13"/>
      <c r="N305" s="14"/>
      <c r="O305" s="14"/>
      <c r="P305" s="14"/>
      <c r="Q305" s="4"/>
      <c r="R305" s="5"/>
      <c r="S305" s="28"/>
      <c r="T305" s="3"/>
      <c r="U305" s="57"/>
      <c r="V305" s="13"/>
      <c r="W305" s="14"/>
      <c r="X305" s="14"/>
      <c r="Y305" s="14"/>
      <c r="Z305" s="4"/>
      <c r="AA305" s="5"/>
      <c r="AB305" s="28"/>
      <c r="AC305" s="76"/>
      <c r="AD305" s="57" t="str">
        <f t="shared" si="440"/>
        <v/>
      </c>
      <c r="AE305" s="30" t="s">
        <v>1620</v>
      </c>
      <c r="AF305" s="31">
        <v>16</v>
      </c>
      <c r="AG305" s="31">
        <v>14</v>
      </c>
      <c r="AH305" s="31">
        <v>14</v>
      </c>
      <c r="AI305" s="4">
        <f t="shared" si="402"/>
        <v>44</v>
      </c>
      <c r="AJ305" s="5">
        <f t="shared" si="441"/>
        <v>53</v>
      </c>
      <c r="AK305" s="28">
        <f t="shared" si="404"/>
        <v>204</v>
      </c>
      <c r="AL305" s="3">
        <f t="shared" si="405"/>
        <v>204</v>
      </c>
      <c r="AM305" s="5">
        <f t="shared" si="442"/>
        <v>246</v>
      </c>
      <c r="AN305" s="13" t="s">
        <v>1883</v>
      </c>
      <c r="AO305" s="14">
        <v>11</v>
      </c>
      <c r="AP305" s="14">
        <v>13</v>
      </c>
      <c r="AQ305" s="14">
        <v>11</v>
      </c>
      <c r="AR305" s="5">
        <f t="shared" si="453"/>
        <v>35</v>
      </c>
      <c r="AS305" s="5">
        <f t="shared" si="443"/>
        <v>200</v>
      </c>
      <c r="AT305" s="28">
        <f t="shared" si="454"/>
        <v>37</v>
      </c>
      <c r="AU305" s="3">
        <f t="shared" si="400"/>
        <v>241</v>
      </c>
      <c r="AV305" s="5">
        <f t="shared" si="408"/>
        <v>249</v>
      </c>
      <c r="AW305" s="13" t="s">
        <v>2112</v>
      </c>
      <c r="AX305" s="14">
        <v>13</v>
      </c>
      <c r="AY305" s="14">
        <v>11</v>
      </c>
      <c r="AZ305" s="14">
        <v>12</v>
      </c>
      <c r="BA305" s="5">
        <f t="shared" si="423"/>
        <v>36</v>
      </c>
      <c r="BB305" s="5">
        <f t="shared" si="444"/>
        <v>155</v>
      </c>
      <c r="BC305" s="28">
        <f t="shared" si="426"/>
        <v>67</v>
      </c>
      <c r="BD305" s="3">
        <f t="shared" si="424"/>
        <v>308</v>
      </c>
      <c r="BE305" s="5">
        <f t="shared" si="410"/>
        <v>245</v>
      </c>
      <c r="BF305" s="13" t="s">
        <v>2319</v>
      </c>
      <c r="BG305" s="14">
        <v>9</v>
      </c>
      <c r="BH305" s="14">
        <v>13</v>
      </c>
      <c r="BI305" s="14">
        <v>9</v>
      </c>
      <c r="BJ305" s="5">
        <f t="shared" si="425"/>
        <v>31</v>
      </c>
      <c r="BK305" s="5">
        <f t="shared" ref="BK305:BK336" si="455">IF(BF305="","",RANK(BJ305,BJ$6:BJ$367))</f>
        <v>211</v>
      </c>
      <c r="BL305" s="28">
        <f t="shared" si="452"/>
        <v>13</v>
      </c>
      <c r="BM305" s="3">
        <f t="shared" si="451"/>
        <v>321</v>
      </c>
      <c r="BN305" s="5">
        <f t="shared" si="411"/>
        <v>248</v>
      </c>
      <c r="BO305" s="13" t="s">
        <v>2497</v>
      </c>
      <c r="BP305" s="14">
        <v>11</v>
      </c>
      <c r="BQ305" s="14">
        <v>10</v>
      </c>
      <c r="BR305" s="14">
        <v>13</v>
      </c>
      <c r="BS305" s="5">
        <f t="shared" si="399"/>
        <v>34</v>
      </c>
      <c r="BT305" s="5">
        <f t="shared" si="412"/>
        <v>126</v>
      </c>
      <c r="BU305" s="35">
        <f t="shared" si="446"/>
        <v>45</v>
      </c>
      <c r="BV305" s="3">
        <f t="shared" si="447"/>
        <v>366</v>
      </c>
      <c r="BW305" s="5">
        <f t="shared" si="430"/>
        <v>242</v>
      </c>
    </row>
    <row r="306" spans="2:75">
      <c r="B306" s="36" t="s">
        <v>438</v>
      </c>
      <c r="C306" s="41" t="s">
        <v>585</v>
      </c>
      <c r="D306" s="74" t="s">
        <v>728</v>
      </c>
      <c r="E306" s="51" t="s">
        <v>229</v>
      </c>
      <c r="F306" s="4">
        <v>10</v>
      </c>
      <c r="G306" s="4">
        <v>13</v>
      </c>
      <c r="H306" s="4">
        <v>11</v>
      </c>
      <c r="I306" s="4">
        <f t="shared" ref="I306:I315" si="456">SUM(F306:H306)</f>
        <v>34</v>
      </c>
      <c r="J306" s="4">
        <f t="shared" ref="J306:J315" si="457">IF(E306="","",RANK(I306,I$6:I$366))</f>
        <v>129</v>
      </c>
      <c r="K306" s="4">
        <f t="shared" ref="K306:K315" si="458">IF(J306="",0,I$368+1-J306)</f>
        <v>119</v>
      </c>
      <c r="L306" s="57">
        <f t="shared" ref="L306:L315" si="459">IF(E306="","",RANK(K306,K$6:K$366))</f>
        <v>129</v>
      </c>
      <c r="M306" s="13" t="s">
        <v>1040</v>
      </c>
      <c r="N306" s="14">
        <v>16</v>
      </c>
      <c r="O306" s="14">
        <v>16</v>
      </c>
      <c r="P306" s="14">
        <v>18</v>
      </c>
      <c r="Q306" s="4">
        <f t="shared" ref="Q306:Q324" si="460">SUM(N306:P306)</f>
        <v>50</v>
      </c>
      <c r="R306" s="5">
        <f t="shared" ref="R306:R324" si="461">IF(M306="","",RANK(Q306,Q$6:Q$367))</f>
        <v>12</v>
      </c>
      <c r="S306" s="28">
        <f t="shared" ref="S306:S324" si="462">IF(R306="",0,Q$368+1-R306)</f>
        <v>241</v>
      </c>
      <c r="T306" s="3">
        <f t="shared" ref="T306:T324" si="463">S306+K306</f>
        <v>360</v>
      </c>
      <c r="U306" s="57">
        <f t="shared" ref="U306:U324" si="464">IF(T306=0,"",RANK(T306,T$6:T$367))</f>
        <v>50</v>
      </c>
      <c r="V306" s="13" t="s">
        <v>1357</v>
      </c>
      <c r="W306" s="14">
        <v>10</v>
      </c>
      <c r="X306" s="14">
        <v>11</v>
      </c>
      <c r="Y306" s="14">
        <v>11</v>
      </c>
      <c r="Z306" s="4">
        <f t="shared" ref="Z306:Z331" si="465">SUM(W306:Y306)</f>
        <v>32</v>
      </c>
      <c r="AA306" s="5">
        <f t="shared" ref="AA306:AA327" si="466">IF(V306="","",RANK(Z306,Z$6:Z$367))</f>
        <v>191</v>
      </c>
      <c r="AB306" s="28">
        <f t="shared" ref="AB306:AB327" si="467">IF(AA306="",0,Z$368+1-AA306)</f>
        <v>41</v>
      </c>
      <c r="AC306" s="76">
        <f t="shared" ref="AC306:AC323" si="468">AB306+T306</f>
        <v>401</v>
      </c>
      <c r="AD306" s="57">
        <f t="shared" si="440"/>
        <v>98</v>
      </c>
      <c r="AE306" s="30" t="s">
        <v>1621</v>
      </c>
      <c r="AF306" s="31">
        <v>14</v>
      </c>
      <c r="AG306" s="31">
        <v>11</v>
      </c>
      <c r="AH306" s="31">
        <v>14</v>
      </c>
      <c r="AI306" s="4">
        <f t="shared" si="402"/>
        <v>39</v>
      </c>
      <c r="AJ306" s="5">
        <f t="shared" si="441"/>
        <v>157</v>
      </c>
      <c r="AK306" s="28">
        <f t="shared" si="404"/>
        <v>100</v>
      </c>
      <c r="AL306" s="3">
        <f t="shared" si="405"/>
        <v>501</v>
      </c>
      <c r="AM306" s="5">
        <f t="shared" si="442"/>
        <v>113</v>
      </c>
      <c r="AN306" s="13" t="s">
        <v>1884</v>
      </c>
      <c r="AO306" s="14">
        <v>11</v>
      </c>
      <c r="AP306" s="14">
        <v>12</v>
      </c>
      <c r="AQ306" s="14">
        <v>12</v>
      </c>
      <c r="AR306" s="5">
        <f t="shared" si="453"/>
        <v>35</v>
      </c>
      <c r="AS306" s="5">
        <f t="shared" si="443"/>
        <v>200</v>
      </c>
      <c r="AT306" s="28">
        <f t="shared" si="454"/>
        <v>37</v>
      </c>
      <c r="AU306" s="3">
        <f t="shared" si="400"/>
        <v>538</v>
      </c>
      <c r="AV306" s="5">
        <f t="shared" si="408"/>
        <v>147</v>
      </c>
      <c r="AW306" s="13" t="s">
        <v>2113</v>
      </c>
      <c r="AX306" s="14">
        <v>12</v>
      </c>
      <c r="AY306" s="14">
        <v>10</v>
      </c>
      <c r="AZ306" s="14">
        <v>6</v>
      </c>
      <c r="BA306" s="5">
        <f t="shared" si="423"/>
        <v>28</v>
      </c>
      <c r="BB306" s="5">
        <f t="shared" si="444"/>
        <v>220</v>
      </c>
      <c r="BC306" s="28">
        <f t="shared" si="426"/>
        <v>2</v>
      </c>
      <c r="BD306" s="3">
        <f t="shared" si="424"/>
        <v>540</v>
      </c>
      <c r="BE306" s="5">
        <f t="shared" si="410"/>
        <v>176</v>
      </c>
      <c r="BF306" s="13" t="s">
        <v>2320</v>
      </c>
      <c r="BG306" s="14">
        <v>11</v>
      </c>
      <c r="BH306" s="14">
        <v>11</v>
      </c>
      <c r="BI306" s="14">
        <v>11</v>
      </c>
      <c r="BJ306" s="5">
        <f t="shared" si="425"/>
        <v>33</v>
      </c>
      <c r="BK306" s="5">
        <f t="shared" si="455"/>
        <v>194</v>
      </c>
      <c r="BL306" s="28">
        <f t="shared" si="452"/>
        <v>30</v>
      </c>
      <c r="BM306" s="3">
        <f t="shared" si="451"/>
        <v>570</v>
      </c>
      <c r="BN306" s="5">
        <f t="shared" si="411"/>
        <v>188</v>
      </c>
      <c r="BO306" s="13" t="s">
        <v>2498</v>
      </c>
      <c r="BP306" s="14">
        <v>11</v>
      </c>
      <c r="BQ306" s="14">
        <v>12</v>
      </c>
      <c r="BR306" s="14">
        <v>13</v>
      </c>
      <c r="BS306" s="5">
        <f t="shared" si="399"/>
        <v>36</v>
      </c>
      <c r="BT306" s="5">
        <f t="shared" si="412"/>
        <v>105</v>
      </c>
      <c r="BU306" s="35">
        <f t="shared" si="421"/>
        <v>66</v>
      </c>
      <c r="BV306" s="3">
        <f t="shared" si="422"/>
        <v>636</v>
      </c>
      <c r="BW306" s="5">
        <f t="shared" si="430"/>
        <v>184</v>
      </c>
    </row>
    <row r="307" spans="2:75">
      <c r="B307" s="36" t="s">
        <v>413</v>
      </c>
      <c r="C307" s="41" t="s">
        <v>585</v>
      </c>
      <c r="D307" s="74" t="s">
        <v>696</v>
      </c>
      <c r="E307" s="51" t="s">
        <v>193</v>
      </c>
      <c r="F307" s="4">
        <v>12</v>
      </c>
      <c r="G307" s="4">
        <v>10</v>
      </c>
      <c r="H307" s="4">
        <v>14</v>
      </c>
      <c r="I307" s="4">
        <f t="shared" si="456"/>
        <v>36</v>
      </c>
      <c r="J307" s="4">
        <f t="shared" si="457"/>
        <v>89</v>
      </c>
      <c r="K307" s="4">
        <f t="shared" si="458"/>
        <v>159</v>
      </c>
      <c r="L307" s="57">
        <f t="shared" si="459"/>
        <v>89</v>
      </c>
      <c r="M307" s="13" t="s">
        <v>1069</v>
      </c>
      <c r="N307" s="14">
        <v>15</v>
      </c>
      <c r="O307" s="14">
        <v>12</v>
      </c>
      <c r="P307" s="14">
        <v>14</v>
      </c>
      <c r="Q307" s="4">
        <f t="shared" si="460"/>
        <v>41</v>
      </c>
      <c r="R307" s="5">
        <f t="shared" si="461"/>
        <v>109</v>
      </c>
      <c r="S307" s="28">
        <f t="shared" si="462"/>
        <v>144</v>
      </c>
      <c r="T307" s="3">
        <f t="shared" si="463"/>
        <v>303</v>
      </c>
      <c r="U307" s="57">
        <f t="shared" si="464"/>
        <v>90</v>
      </c>
      <c r="V307" s="13" t="s">
        <v>1358</v>
      </c>
      <c r="W307" s="14">
        <v>16</v>
      </c>
      <c r="X307" s="14">
        <v>18</v>
      </c>
      <c r="Y307" s="14">
        <v>19</v>
      </c>
      <c r="Z307" s="4">
        <f t="shared" si="465"/>
        <v>53</v>
      </c>
      <c r="AA307" s="5">
        <f t="shared" si="466"/>
        <v>3</v>
      </c>
      <c r="AB307" s="28">
        <f t="shared" si="467"/>
        <v>229</v>
      </c>
      <c r="AC307" s="76">
        <f t="shared" si="468"/>
        <v>532</v>
      </c>
      <c r="AD307" s="57">
        <f t="shared" si="440"/>
        <v>30</v>
      </c>
      <c r="AE307" s="30" t="s">
        <v>1622</v>
      </c>
      <c r="AF307" s="31">
        <v>16</v>
      </c>
      <c r="AG307" s="31">
        <v>16</v>
      </c>
      <c r="AH307" s="31">
        <v>16</v>
      </c>
      <c r="AI307" s="4">
        <f t="shared" si="402"/>
        <v>48</v>
      </c>
      <c r="AJ307" s="5">
        <f t="shared" si="441"/>
        <v>8</v>
      </c>
      <c r="AK307" s="28">
        <f t="shared" si="404"/>
        <v>249</v>
      </c>
      <c r="AL307" s="3">
        <f t="shared" si="405"/>
        <v>781</v>
      </c>
      <c r="AM307" s="5">
        <f t="shared" si="442"/>
        <v>17</v>
      </c>
      <c r="AN307" s="13" t="s">
        <v>1885</v>
      </c>
      <c r="AO307" s="14">
        <v>16</v>
      </c>
      <c r="AP307" s="14">
        <v>15</v>
      </c>
      <c r="AQ307" s="14">
        <v>15</v>
      </c>
      <c r="AR307" s="5">
        <f t="shared" si="453"/>
        <v>46</v>
      </c>
      <c r="AS307" s="5">
        <f t="shared" si="443"/>
        <v>31</v>
      </c>
      <c r="AT307" s="28">
        <f t="shared" si="454"/>
        <v>206</v>
      </c>
      <c r="AU307" s="3">
        <f t="shared" si="400"/>
        <v>987</v>
      </c>
      <c r="AV307" s="5">
        <f t="shared" si="408"/>
        <v>10</v>
      </c>
      <c r="AW307" s="13" t="s">
        <v>2114</v>
      </c>
      <c r="AX307" s="14">
        <v>16</v>
      </c>
      <c r="AY307" s="14">
        <v>8</v>
      </c>
      <c r="AZ307" s="14">
        <v>10</v>
      </c>
      <c r="BA307" s="5">
        <f t="shared" si="423"/>
        <v>34</v>
      </c>
      <c r="BB307" s="5">
        <f t="shared" si="444"/>
        <v>188</v>
      </c>
      <c r="BC307" s="28">
        <f t="shared" si="426"/>
        <v>34</v>
      </c>
      <c r="BD307" s="3">
        <f t="shared" si="424"/>
        <v>1021</v>
      </c>
      <c r="BE307" s="5">
        <f t="shared" si="410"/>
        <v>28</v>
      </c>
      <c r="BF307" s="13" t="s">
        <v>2321</v>
      </c>
      <c r="BG307" s="14">
        <v>12</v>
      </c>
      <c r="BH307" s="14">
        <v>14</v>
      </c>
      <c r="BI307" s="14">
        <v>12</v>
      </c>
      <c r="BJ307" s="5">
        <f t="shared" si="425"/>
        <v>38</v>
      </c>
      <c r="BK307" s="5">
        <f t="shared" si="455"/>
        <v>145</v>
      </c>
      <c r="BL307" s="28">
        <f t="shared" si="452"/>
        <v>79</v>
      </c>
      <c r="BM307" s="3">
        <f t="shared" si="451"/>
        <v>1100</v>
      </c>
      <c r="BN307" s="5">
        <f t="shared" si="411"/>
        <v>36</v>
      </c>
      <c r="BO307" s="13"/>
      <c r="BP307" s="14"/>
      <c r="BQ307" s="14"/>
      <c r="BR307" s="14"/>
      <c r="BS307" s="5">
        <f t="shared" si="399"/>
        <v>0</v>
      </c>
      <c r="BT307" s="5" t="str">
        <f t="shared" si="412"/>
        <v/>
      </c>
      <c r="BU307" s="35">
        <f t="shared" si="421"/>
        <v>0</v>
      </c>
      <c r="BV307" s="3">
        <f t="shared" si="422"/>
        <v>1100</v>
      </c>
      <c r="BW307" s="5">
        <f t="shared" ref="BW307:BW338" si="469">IF(BV307=0,"",RANK(BV307,BV$6:BV$367))</f>
        <v>55</v>
      </c>
    </row>
    <row r="308" spans="2:75">
      <c r="B308" s="36" t="s">
        <v>467</v>
      </c>
      <c r="C308" s="41" t="s">
        <v>585</v>
      </c>
      <c r="D308" s="74" t="s">
        <v>769</v>
      </c>
      <c r="E308" s="51" t="s">
        <v>271</v>
      </c>
      <c r="F308" s="4">
        <v>11</v>
      </c>
      <c r="G308" s="4">
        <v>10</v>
      </c>
      <c r="H308" s="4">
        <v>11</v>
      </c>
      <c r="I308" s="4">
        <f t="shared" si="456"/>
        <v>32</v>
      </c>
      <c r="J308" s="4">
        <f t="shared" si="457"/>
        <v>167</v>
      </c>
      <c r="K308" s="4">
        <f t="shared" si="458"/>
        <v>81</v>
      </c>
      <c r="L308" s="57">
        <f t="shared" si="459"/>
        <v>167</v>
      </c>
      <c r="M308" s="13" t="s">
        <v>1070</v>
      </c>
      <c r="N308" s="14">
        <v>11</v>
      </c>
      <c r="O308" s="14">
        <v>13</v>
      </c>
      <c r="P308" s="14">
        <v>14</v>
      </c>
      <c r="Q308" s="4">
        <f t="shared" si="460"/>
        <v>38</v>
      </c>
      <c r="R308" s="5">
        <f t="shared" si="461"/>
        <v>168</v>
      </c>
      <c r="S308" s="28">
        <f t="shared" si="462"/>
        <v>85</v>
      </c>
      <c r="T308" s="3">
        <f t="shared" si="463"/>
        <v>166</v>
      </c>
      <c r="U308" s="57">
        <f t="shared" si="464"/>
        <v>195</v>
      </c>
      <c r="V308" s="13" t="s">
        <v>1359</v>
      </c>
      <c r="W308" s="14">
        <v>14</v>
      </c>
      <c r="X308" s="14">
        <v>15</v>
      </c>
      <c r="Y308" s="14">
        <v>12</v>
      </c>
      <c r="Z308" s="4">
        <f t="shared" si="465"/>
        <v>41</v>
      </c>
      <c r="AA308" s="5">
        <f t="shared" si="466"/>
        <v>105</v>
      </c>
      <c r="AB308" s="28">
        <f t="shared" si="467"/>
        <v>127</v>
      </c>
      <c r="AC308" s="76">
        <f t="shared" si="468"/>
        <v>293</v>
      </c>
      <c r="AD308" s="57">
        <f t="shared" si="440"/>
        <v>168</v>
      </c>
      <c r="AE308" s="30" t="s">
        <v>1623</v>
      </c>
      <c r="AF308" s="31">
        <v>15</v>
      </c>
      <c r="AG308" s="31">
        <v>14</v>
      </c>
      <c r="AH308" s="31">
        <v>12</v>
      </c>
      <c r="AI308" s="4">
        <f t="shared" si="402"/>
        <v>41</v>
      </c>
      <c r="AJ308" s="5">
        <f t="shared" si="441"/>
        <v>104</v>
      </c>
      <c r="AK308" s="28">
        <f t="shared" si="404"/>
        <v>153</v>
      </c>
      <c r="AL308" s="3">
        <f t="shared" si="405"/>
        <v>446</v>
      </c>
      <c r="AM308" s="5">
        <f t="shared" si="442"/>
        <v>147</v>
      </c>
      <c r="AN308" s="13" t="s">
        <v>1886</v>
      </c>
      <c r="AO308" s="14">
        <v>16</v>
      </c>
      <c r="AP308" s="14">
        <v>20</v>
      </c>
      <c r="AQ308" s="14">
        <v>15</v>
      </c>
      <c r="AR308" s="5">
        <f t="shared" si="453"/>
        <v>51</v>
      </c>
      <c r="AS308" s="5">
        <f t="shared" si="443"/>
        <v>10</v>
      </c>
      <c r="AT308" s="28">
        <f t="shared" si="454"/>
        <v>227</v>
      </c>
      <c r="AU308" s="3">
        <f t="shared" si="400"/>
        <v>673</v>
      </c>
      <c r="AV308" s="5">
        <f t="shared" si="408"/>
        <v>83</v>
      </c>
      <c r="AW308" s="13" t="s">
        <v>2115</v>
      </c>
      <c r="AX308" s="14">
        <v>15</v>
      </c>
      <c r="AY308" s="14">
        <v>14</v>
      </c>
      <c r="AZ308" s="14">
        <v>12</v>
      </c>
      <c r="BA308" s="5">
        <f t="shared" si="423"/>
        <v>41</v>
      </c>
      <c r="BB308" s="5">
        <f t="shared" si="444"/>
        <v>62</v>
      </c>
      <c r="BC308" s="28">
        <f t="shared" si="426"/>
        <v>160</v>
      </c>
      <c r="BD308" s="3">
        <f t="shared" si="424"/>
        <v>833</v>
      </c>
      <c r="BE308" s="5">
        <f t="shared" si="410"/>
        <v>73</v>
      </c>
      <c r="BF308" s="13" t="s">
        <v>2322</v>
      </c>
      <c r="BG308" s="14">
        <v>14</v>
      </c>
      <c r="BH308" s="14">
        <v>17</v>
      </c>
      <c r="BI308" s="14">
        <v>14</v>
      </c>
      <c r="BJ308" s="5">
        <f t="shared" si="425"/>
        <v>45</v>
      </c>
      <c r="BK308" s="5">
        <f t="shared" si="455"/>
        <v>41</v>
      </c>
      <c r="BL308" s="28">
        <f t="shared" si="452"/>
        <v>183</v>
      </c>
      <c r="BM308" s="3">
        <f t="shared" si="451"/>
        <v>1016</v>
      </c>
      <c r="BN308" s="5">
        <f t="shared" si="411"/>
        <v>56</v>
      </c>
      <c r="BO308" s="13" t="s">
        <v>2499</v>
      </c>
      <c r="BP308" s="14">
        <v>9</v>
      </c>
      <c r="BQ308" s="14">
        <v>8</v>
      </c>
      <c r="BR308" s="14">
        <v>11</v>
      </c>
      <c r="BS308" s="5">
        <f t="shared" si="399"/>
        <v>28</v>
      </c>
      <c r="BT308" s="5">
        <f t="shared" si="412"/>
        <v>158</v>
      </c>
      <c r="BU308" s="35">
        <f t="shared" si="421"/>
        <v>13</v>
      </c>
      <c r="BV308" s="3">
        <f t="shared" si="422"/>
        <v>1029</v>
      </c>
      <c r="BW308" s="5">
        <f t="shared" si="469"/>
        <v>71</v>
      </c>
    </row>
    <row r="309" spans="2:75">
      <c r="B309" s="36" t="s">
        <v>572</v>
      </c>
      <c r="C309" s="41" t="s">
        <v>585</v>
      </c>
      <c r="D309" s="74" t="s">
        <v>774</v>
      </c>
      <c r="E309" s="51" t="s">
        <v>278</v>
      </c>
      <c r="F309" s="4">
        <v>10</v>
      </c>
      <c r="G309" s="4">
        <v>9</v>
      </c>
      <c r="H309" s="4">
        <v>12</v>
      </c>
      <c r="I309" s="4">
        <f t="shared" si="456"/>
        <v>31</v>
      </c>
      <c r="J309" s="4">
        <f t="shared" si="457"/>
        <v>184</v>
      </c>
      <c r="K309" s="4">
        <f t="shared" si="458"/>
        <v>64</v>
      </c>
      <c r="L309" s="57">
        <f t="shared" si="459"/>
        <v>184</v>
      </c>
      <c r="M309" s="13" t="s">
        <v>1071</v>
      </c>
      <c r="N309" s="14">
        <v>14</v>
      </c>
      <c r="O309" s="14">
        <v>16</v>
      </c>
      <c r="P309" s="14">
        <v>15</v>
      </c>
      <c r="Q309" s="4">
        <f t="shared" si="460"/>
        <v>45</v>
      </c>
      <c r="R309" s="5">
        <f t="shared" si="461"/>
        <v>52</v>
      </c>
      <c r="S309" s="28">
        <f t="shared" si="462"/>
        <v>201</v>
      </c>
      <c r="T309" s="3">
        <f t="shared" si="463"/>
        <v>265</v>
      </c>
      <c r="U309" s="57">
        <f t="shared" si="464"/>
        <v>111</v>
      </c>
      <c r="V309" s="13" t="s">
        <v>1360</v>
      </c>
      <c r="W309" s="14">
        <v>12</v>
      </c>
      <c r="X309" s="14">
        <v>17</v>
      </c>
      <c r="Y309" s="14">
        <v>19</v>
      </c>
      <c r="Z309" s="4">
        <f t="shared" si="465"/>
        <v>48</v>
      </c>
      <c r="AA309" s="5">
        <f t="shared" si="466"/>
        <v>30</v>
      </c>
      <c r="AB309" s="28">
        <f t="shared" si="467"/>
        <v>202</v>
      </c>
      <c r="AC309" s="76">
        <f t="shared" si="468"/>
        <v>467</v>
      </c>
      <c r="AD309" s="57">
        <f t="shared" si="440"/>
        <v>58</v>
      </c>
      <c r="AE309" s="30" t="s">
        <v>1624</v>
      </c>
      <c r="AF309" s="31">
        <v>14</v>
      </c>
      <c r="AG309" s="31">
        <v>13</v>
      </c>
      <c r="AH309" s="31">
        <v>16</v>
      </c>
      <c r="AI309" s="4">
        <f t="shared" si="402"/>
        <v>43</v>
      </c>
      <c r="AJ309" s="5">
        <f t="shared" si="441"/>
        <v>66</v>
      </c>
      <c r="AK309" s="28">
        <f t="shared" si="404"/>
        <v>191</v>
      </c>
      <c r="AL309" s="3">
        <f t="shared" si="405"/>
        <v>658</v>
      </c>
      <c r="AM309" s="5">
        <f t="shared" si="442"/>
        <v>45</v>
      </c>
      <c r="AN309" s="13" t="s">
        <v>1887</v>
      </c>
      <c r="AO309" s="14">
        <v>19</v>
      </c>
      <c r="AP309" s="14">
        <v>15</v>
      </c>
      <c r="AQ309" s="14">
        <v>17</v>
      </c>
      <c r="AR309" s="5">
        <f t="shared" si="453"/>
        <v>51</v>
      </c>
      <c r="AS309" s="5">
        <f t="shared" si="443"/>
        <v>10</v>
      </c>
      <c r="AT309" s="28">
        <f t="shared" si="454"/>
        <v>227</v>
      </c>
      <c r="AU309" s="3">
        <f t="shared" si="400"/>
        <v>885</v>
      </c>
      <c r="AV309" s="5">
        <f t="shared" si="408"/>
        <v>28</v>
      </c>
      <c r="AW309" s="13" t="s">
        <v>2116</v>
      </c>
      <c r="AX309" s="14">
        <v>14</v>
      </c>
      <c r="AY309" s="14">
        <v>12</v>
      </c>
      <c r="AZ309" s="14">
        <v>10</v>
      </c>
      <c r="BA309" s="5">
        <f t="shared" si="423"/>
        <v>36</v>
      </c>
      <c r="BB309" s="5">
        <f t="shared" si="444"/>
        <v>155</v>
      </c>
      <c r="BC309" s="28">
        <f t="shared" si="426"/>
        <v>67</v>
      </c>
      <c r="BD309" s="3">
        <f t="shared" si="424"/>
        <v>952</v>
      </c>
      <c r="BE309" s="5">
        <f t="shared" si="410"/>
        <v>42</v>
      </c>
      <c r="BF309" s="13" t="s">
        <v>2323</v>
      </c>
      <c r="BG309" s="14">
        <v>11</v>
      </c>
      <c r="BH309" s="14">
        <v>15</v>
      </c>
      <c r="BI309" s="14">
        <v>14</v>
      </c>
      <c r="BJ309" s="5">
        <f t="shared" si="425"/>
        <v>40</v>
      </c>
      <c r="BK309" s="5">
        <f t="shared" si="455"/>
        <v>110</v>
      </c>
      <c r="BL309" s="28">
        <f t="shared" si="452"/>
        <v>114</v>
      </c>
      <c r="BM309" s="3">
        <f t="shared" si="451"/>
        <v>1066</v>
      </c>
      <c r="BN309" s="5">
        <f t="shared" si="411"/>
        <v>46</v>
      </c>
      <c r="BO309" s="13" t="s">
        <v>2500</v>
      </c>
      <c r="BP309" s="14">
        <v>14</v>
      </c>
      <c r="BQ309" s="14">
        <v>13</v>
      </c>
      <c r="BR309" s="14">
        <v>13</v>
      </c>
      <c r="BS309" s="5">
        <f t="shared" si="399"/>
        <v>40</v>
      </c>
      <c r="BT309" s="5">
        <f t="shared" si="412"/>
        <v>48</v>
      </c>
      <c r="BU309" s="35">
        <f t="shared" si="421"/>
        <v>123</v>
      </c>
      <c r="BV309" s="3">
        <f t="shared" si="422"/>
        <v>1189</v>
      </c>
      <c r="BW309" s="5">
        <f t="shared" si="469"/>
        <v>36</v>
      </c>
    </row>
    <row r="310" spans="2:75">
      <c r="B310" s="36" t="s">
        <v>578</v>
      </c>
      <c r="C310" s="41" t="s">
        <v>585</v>
      </c>
      <c r="D310" s="74" t="s">
        <v>832</v>
      </c>
      <c r="E310" s="51" t="s">
        <v>325</v>
      </c>
      <c r="F310" s="4">
        <v>8</v>
      </c>
      <c r="G310" s="4">
        <v>9</v>
      </c>
      <c r="H310" s="4">
        <v>10</v>
      </c>
      <c r="I310" s="4">
        <f t="shared" si="456"/>
        <v>27</v>
      </c>
      <c r="J310" s="4">
        <f t="shared" si="457"/>
        <v>236</v>
      </c>
      <c r="K310" s="4">
        <f t="shared" si="458"/>
        <v>12</v>
      </c>
      <c r="L310" s="57">
        <f t="shared" si="459"/>
        <v>236</v>
      </c>
      <c r="M310" s="13" t="s">
        <v>1072</v>
      </c>
      <c r="N310" s="14">
        <v>16</v>
      </c>
      <c r="O310" s="14">
        <v>14</v>
      </c>
      <c r="P310" s="14">
        <v>11</v>
      </c>
      <c r="Q310" s="4">
        <f t="shared" si="460"/>
        <v>41</v>
      </c>
      <c r="R310" s="5">
        <f t="shared" si="461"/>
        <v>109</v>
      </c>
      <c r="S310" s="28">
        <f t="shared" si="462"/>
        <v>144</v>
      </c>
      <c r="T310" s="3">
        <f t="shared" si="463"/>
        <v>156</v>
      </c>
      <c r="U310" s="57">
        <f t="shared" si="464"/>
        <v>206</v>
      </c>
      <c r="V310" s="13"/>
      <c r="W310" s="14"/>
      <c r="X310" s="14"/>
      <c r="Y310" s="14"/>
      <c r="Z310" s="4">
        <f t="shared" si="465"/>
        <v>0</v>
      </c>
      <c r="AA310" s="5" t="str">
        <f t="shared" si="466"/>
        <v/>
      </c>
      <c r="AB310" s="28">
        <f t="shared" si="467"/>
        <v>0</v>
      </c>
      <c r="AC310" s="76">
        <f t="shared" si="468"/>
        <v>156</v>
      </c>
      <c r="AD310" s="57">
        <f t="shared" si="440"/>
        <v>238</v>
      </c>
      <c r="AE310" s="30" t="s">
        <v>1625</v>
      </c>
      <c r="AF310" s="31">
        <v>14</v>
      </c>
      <c r="AG310" s="31">
        <v>12</v>
      </c>
      <c r="AH310" s="31">
        <v>12</v>
      </c>
      <c r="AI310" s="4">
        <f t="shared" si="402"/>
        <v>38</v>
      </c>
      <c r="AJ310" s="5">
        <f t="shared" si="441"/>
        <v>177</v>
      </c>
      <c r="AK310" s="28">
        <f t="shared" si="404"/>
        <v>80</v>
      </c>
      <c r="AL310" s="3">
        <f t="shared" si="405"/>
        <v>236</v>
      </c>
      <c r="AM310" s="5">
        <f t="shared" si="442"/>
        <v>236</v>
      </c>
      <c r="AN310" s="13" t="s">
        <v>1888</v>
      </c>
      <c r="AO310" s="14">
        <v>12</v>
      </c>
      <c r="AP310" s="14">
        <v>12</v>
      </c>
      <c r="AQ310" s="14">
        <v>13</v>
      </c>
      <c r="AR310" s="5">
        <f t="shared" si="453"/>
        <v>37</v>
      </c>
      <c r="AS310" s="5">
        <f t="shared" si="443"/>
        <v>161</v>
      </c>
      <c r="AT310" s="28">
        <f t="shared" si="454"/>
        <v>76</v>
      </c>
      <c r="AU310" s="3">
        <f t="shared" si="400"/>
        <v>312</v>
      </c>
      <c r="AV310" s="5">
        <f t="shared" si="408"/>
        <v>231</v>
      </c>
      <c r="AW310" s="13"/>
      <c r="AX310" s="14"/>
      <c r="AY310" s="14"/>
      <c r="AZ310" s="14"/>
      <c r="BA310" s="5">
        <f t="shared" si="423"/>
        <v>0</v>
      </c>
      <c r="BB310" s="5" t="str">
        <f t="shared" si="444"/>
        <v/>
      </c>
      <c r="BC310" s="28">
        <f t="shared" si="426"/>
        <v>0</v>
      </c>
      <c r="BD310" s="3">
        <f t="shared" si="424"/>
        <v>312</v>
      </c>
      <c r="BE310" s="5">
        <f t="shared" si="410"/>
        <v>242</v>
      </c>
      <c r="BF310" s="13"/>
      <c r="BG310" s="14"/>
      <c r="BH310" s="14"/>
      <c r="BI310" s="14"/>
      <c r="BJ310" s="5">
        <f t="shared" si="425"/>
        <v>0</v>
      </c>
      <c r="BK310" s="5" t="str">
        <f t="shared" si="455"/>
        <v/>
      </c>
      <c r="BL310" s="28">
        <f t="shared" si="452"/>
        <v>0</v>
      </c>
      <c r="BM310" s="3">
        <f t="shared" si="451"/>
        <v>312</v>
      </c>
      <c r="BN310" s="5">
        <f t="shared" si="411"/>
        <v>249</v>
      </c>
      <c r="BO310" s="13"/>
      <c r="BP310" s="14"/>
      <c r="BQ310" s="14"/>
      <c r="BR310" s="14"/>
      <c r="BS310" s="5">
        <f t="shared" si="399"/>
        <v>0</v>
      </c>
      <c r="BT310" s="5" t="str">
        <f t="shared" si="412"/>
        <v/>
      </c>
      <c r="BU310" s="35">
        <f t="shared" si="421"/>
        <v>0</v>
      </c>
      <c r="BV310" s="3">
        <f t="shared" si="422"/>
        <v>312</v>
      </c>
      <c r="BW310" s="5">
        <f t="shared" si="469"/>
        <v>252</v>
      </c>
    </row>
    <row r="311" spans="2:75">
      <c r="B311" s="36" t="s">
        <v>493</v>
      </c>
      <c r="C311" s="41" t="s">
        <v>585</v>
      </c>
      <c r="D311" s="74" t="s">
        <v>799</v>
      </c>
      <c r="E311" s="51" t="s">
        <v>298</v>
      </c>
      <c r="F311" s="4">
        <v>10</v>
      </c>
      <c r="G311" s="4">
        <v>10</v>
      </c>
      <c r="H311" s="4">
        <v>10</v>
      </c>
      <c r="I311" s="4">
        <f t="shared" si="456"/>
        <v>30</v>
      </c>
      <c r="J311" s="4">
        <f t="shared" si="457"/>
        <v>205</v>
      </c>
      <c r="K311" s="4">
        <f t="shared" si="458"/>
        <v>43</v>
      </c>
      <c r="L311" s="57">
        <f t="shared" si="459"/>
        <v>205</v>
      </c>
      <c r="M311" s="13" t="s">
        <v>1073</v>
      </c>
      <c r="N311" s="14">
        <v>9</v>
      </c>
      <c r="O311" s="14">
        <v>14</v>
      </c>
      <c r="P311" s="14">
        <v>10</v>
      </c>
      <c r="Q311" s="4">
        <f t="shared" si="460"/>
        <v>33</v>
      </c>
      <c r="R311" s="5">
        <f t="shared" si="461"/>
        <v>229</v>
      </c>
      <c r="S311" s="28">
        <f t="shared" si="462"/>
        <v>24</v>
      </c>
      <c r="T311" s="3">
        <f t="shared" si="463"/>
        <v>67</v>
      </c>
      <c r="U311" s="57">
        <f t="shared" si="464"/>
        <v>253</v>
      </c>
      <c r="V311" s="13" t="s">
        <v>1361</v>
      </c>
      <c r="W311" s="14">
        <v>14</v>
      </c>
      <c r="X311" s="14">
        <v>10</v>
      </c>
      <c r="Y311" s="14">
        <v>15</v>
      </c>
      <c r="Z311" s="4">
        <f t="shared" si="465"/>
        <v>39</v>
      </c>
      <c r="AA311" s="5">
        <f t="shared" si="466"/>
        <v>129</v>
      </c>
      <c r="AB311" s="28">
        <f t="shared" si="467"/>
        <v>103</v>
      </c>
      <c r="AC311" s="76">
        <f t="shared" si="468"/>
        <v>170</v>
      </c>
      <c r="AD311" s="57">
        <f t="shared" si="440"/>
        <v>230</v>
      </c>
      <c r="AE311" s="30" t="s">
        <v>1626</v>
      </c>
      <c r="AF311" s="31">
        <v>16</v>
      </c>
      <c r="AG311" s="31">
        <v>15</v>
      </c>
      <c r="AH311" s="31">
        <v>14</v>
      </c>
      <c r="AI311" s="4">
        <f t="shared" si="402"/>
        <v>45</v>
      </c>
      <c r="AJ311" s="5">
        <f t="shared" si="441"/>
        <v>40</v>
      </c>
      <c r="AK311" s="28">
        <f t="shared" si="404"/>
        <v>217</v>
      </c>
      <c r="AL311" s="3">
        <f t="shared" si="405"/>
        <v>387</v>
      </c>
      <c r="AM311" s="5">
        <f t="shared" si="442"/>
        <v>169</v>
      </c>
      <c r="AN311" s="13" t="s">
        <v>1889</v>
      </c>
      <c r="AO311" s="14">
        <v>15</v>
      </c>
      <c r="AP311" s="14">
        <v>12</v>
      </c>
      <c r="AQ311" s="14">
        <v>12</v>
      </c>
      <c r="AR311" s="5">
        <f t="shared" si="453"/>
        <v>39</v>
      </c>
      <c r="AS311" s="5">
        <f t="shared" si="443"/>
        <v>135</v>
      </c>
      <c r="AT311" s="28">
        <f t="shared" si="454"/>
        <v>102</v>
      </c>
      <c r="AU311" s="3">
        <f t="shared" si="400"/>
        <v>489</v>
      </c>
      <c r="AV311" s="5">
        <f t="shared" si="408"/>
        <v>169</v>
      </c>
      <c r="AW311" s="13" t="s">
        <v>2117</v>
      </c>
      <c r="AX311" s="14">
        <v>13</v>
      </c>
      <c r="AY311" s="14">
        <v>10</v>
      </c>
      <c r="AZ311" s="14">
        <v>11</v>
      </c>
      <c r="BA311" s="5">
        <f t="shared" si="423"/>
        <v>34</v>
      </c>
      <c r="BB311" s="5">
        <f t="shared" si="444"/>
        <v>188</v>
      </c>
      <c r="BC311" s="28">
        <f t="shared" si="426"/>
        <v>34</v>
      </c>
      <c r="BD311" s="3">
        <f t="shared" si="424"/>
        <v>523</v>
      </c>
      <c r="BE311" s="5">
        <f t="shared" si="410"/>
        <v>182</v>
      </c>
      <c r="BF311" s="13" t="s">
        <v>2324</v>
      </c>
      <c r="BG311" s="14">
        <v>9</v>
      </c>
      <c r="BH311" s="14">
        <v>13</v>
      </c>
      <c r="BI311" s="14">
        <v>13</v>
      </c>
      <c r="BJ311" s="5">
        <f t="shared" si="425"/>
        <v>35</v>
      </c>
      <c r="BK311" s="5">
        <f t="shared" si="455"/>
        <v>180</v>
      </c>
      <c r="BL311" s="28">
        <f t="shared" si="452"/>
        <v>44</v>
      </c>
      <c r="BM311" s="3">
        <f t="shared" si="451"/>
        <v>567</v>
      </c>
      <c r="BN311" s="5">
        <f t="shared" si="411"/>
        <v>189</v>
      </c>
      <c r="BO311" s="13" t="s">
        <v>2501</v>
      </c>
      <c r="BP311" s="14">
        <v>7</v>
      </c>
      <c r="BQ311" s="14">
        <v>7</v>
      </c>
      <c r="BR311" s="14">
        <v>8</v>
      </c>
      <c r="BS311" s="5">
        <f t="shared" si="399"/>
        <v>22</v>
      </c>
      <c r="BT311" s="5">
        <f t="shared" si="412"/>
        <v>167</v>
      </c>
      <c r="BU311" s="35">
        <f t="shared" si="421"/>
        <v>4</v>
      </c>
      <c r="BV311" s="3">
        <f t="shared" si="422"/>
        <v>571</v>
      </c>
      <c r="BW311" s="5">
        <f t="shared" si="469"/>
        <v>199</v>
      </c>
    </row>
    <row r="312" spans="2:75">
      <c r="B312" s="36" t="s">
        <v>398</v>
      </c>
      <c r="C312" s="41" t="s">
        <v>585</v>
      </c>
      <c r="D312" s="74" t="s">
        <v>677</v>
      </c>
      <c r="E312" s="51" t="s">
        <v>176</v>
      </c>
      <c r="F312" s="4">
        <v>11</v>
      </c>
      <c r="G312" s="4">
        <v>12</v>
      </c>
      <c r="H312" s="4">
        <v>14</v>
      </c>
      <c r="I312" s="4">
        <f t="shared" si="456"/>
        <v>37</v>
      </c>
      <c r="J312" s="4">
        <f t="shared" si="457"/>
        <v>74</v>
      </c>
      <c r="K312" s="4">
        <f t="shared" si="458"/>
        <v>174</v>
      </c>
      <c r="L312" s="57">
        <f t="shared" si="459"/>
        <v>74</v>
      </c>
      <c r="M312" s="13"/>
      <c r="N312" s="14"/>
      <c r="O312" s="14"/>
      <c r="P312" s="14"/>
      <c r="Q312" s="4">
        <f t="shared" si="460"/>
        <v>0</v>
      </c>
      <c r="R312" s="5" t="str">
        <f t="shared" si="461"/>
        <v/>
      </c>
      <c r="S312" s="28">
        <f t="shared" si="462"/>
        <v>0</v>
      </c>
      <c r="T312" s="3">
        <f t="shared" si="463"/>
        <v>174</v>
      </c>
      <c r="U312" s="57">
        <f t="shared" si="464"/>
        <v>186</v>
      </c>
      <c r="V312" s="13"/>
      <c r="W312" s="14"/>
      <c r="X312" s="14"/>
      <c r="Y312" s="14"/>
      <c r="Z312" s="4">
        <f t="shared" si="465"/>
        <v>0</v>
      </c>
      <c r="AA312" s="5" t="str">
        <f t="shared" si="466"/>
        <v/>
      </c>
      <c r="AB312" s="28">
        <f t="shared" si="467"/>
        <v>0</v>
      </c>
      <c r="AC312" s="76">
        <f t="shared" si="468"/>
        <v>174</v>
      </c>
      <c r="AD312" s="57">
        <f t="shared" si="440"/>
        <v>225</v>
      </c>
      <c r="AE312" s="30"/>
      <c r="AF312" s="31"/>
      <c r="AG312" s="31"/>
      <c r="AH312" s="31"/>
      <c r="AI312" s="4">
        <f t="shared" si="402"/>
        <v>0</v>
      </c>
      <c r="AJ312" s="5" t="str">
        <f t="shared" si="441"/>
        <v/>
      </c>
      <c r="AK312" s="28">
        <f t="shared" si="404"/>
        <v>0</v>
      </c>
      <c r="AL312" s="3">
        <f t="shared" si="405"/>
        <v>174</v>
      </c>
      <c r="AM312" s="5">
        <f t="shared" si="442"/>
        <v>256</v>
      </c>
      <c r="AN312" s="13"/>
      <c r="AO312" s="14"/>
      <c r="AP312" s="14"/>
      <c r="AQ312" s="14"/>
      <c r="AR312" s="5">
        <f t="shared" si="453"/>
        <v>0</v>
      </c>
      <c r="AS312" s="5" t="str">
        <f t="shared" si="443"/>
        <v/>
      </c>
      <c r="AT312" s="28">
        <f t="shared" si="454"/>
        <v>0</v>
      </c>
      <c r="AU312" s="3">
        <f t="shared" si="400"/>
        <v>174</v>
      </c>
      <c r="AV312" s="5">
        <f t="shared" si="408"/>
        <v>275</v>
      </c>
      <c r="AW312" s="13"/>
      <c r="AX312" s="14"/>
      <c r="AY312" s="14"/>
      <c r="AZ312" s="14"/>
      <c r="BA312" s="5">
        <f t="shared" si="423"/>
        <v>0</v>
      </c>
      <c r="BB312" s="5" t="str">
        <f t="shared" si="444"/>
        <v/>
      </c>
      <c r="BC312" s="28">
        <f t="shared" si="426"/>
        <v>0</v>
      </c>
      <c r="BD312" s="3">
        <f t="shared" si="424"/>
        <v>174</v>
      </c>
      <c r="BE312" s="5">
        <f t="shared" si="410"/>
        <v>281</v>
      </c>
      <c r="BF312" s="13"/>
      <c r="BG312" s="14"/>
      <c r="BH312" s="14"/>
      <c r="BI312" s="14"/>
      <c r="BJ312" s="5">
        <f t="shared" si="425"/>
        <v>0</v>
      </c>
      <c r="BK312" s="5" t="str">
        <f t="shared" si="455"/>
        <v/>
      </c>
      <c r="BL312" s="28">
        <f t="shared" si="452"/>
        <v>0</v>
      </c>
      <c r="BM312" s="3">
        <f t="shared" si="451"/>
        <v>174</v>
      </c>
      <c r="BN312" s="5">
        <f t="shared" si="411"/>
        <v>282</v>
      </c>
      <c r="BO312" s="13"/>
      <c r="BP312" s="14"/>
      <c r="BQ312" s="14"/>
      <c r="BR312" s="14"/>
      <c r="BS312" s="5">
        <f t="shared" si="399"/>
        <v>0</v>
      </c>
      <c r="BT312" s="5" t="str">
        <f t="shared" si="412"/>
        <v/>
      </c>
      <c r="BU312" s="35">
        <f t="shared" si="421"/>
        <v>0</v>
      </c>
      <c r="BV312" s="3">
        <f t="shared" si="422"/>
        <v>174</v>
      </c>
      <c r="BW312" s="5">
        <f t="shared" si="469"/>
        <v>284</v>
      </c>
    </row>
    <row r="313" spans="2:75">
      <c r="B313" s="36" t="s">
        <v>531</v>
      </c>
      <c r="C313" s="41" t="s">
        <v>585</v>
      </c>
      <c r="D313" s="74" t="s">
        <v>603</v>
      </c>
      <c r="E313" s="51" t="s">
        <v>116</v>
      </c>
      <c r="F313" s="4">
        <v>14</v>
      </c>
      <c r="G313" s="4">
        <v>17</v>
      </c>
      <c r="H313" s="4">
        <v>14</v>
      </c>
      <c r="I313" s="4">
        <f t="shared" si="456"/>
        <v>45</v>
      </c>
      <c r="J313" s="4">
        <f t="shared" si="457"/>
        <v>12</v>
      </c>
      <c r="K313" s="4">
        <f t="shared" si="458"/>
        <v>236</v>
      </c>
      <c r="L313" s="57">
        <f t="shared" si="459"/>
        <v>12</v>
      </c>
      <c r="M313" s="13" t="s">
        <v>1074</v>
      </c>
      <c r="N313" s="14">
        <v>13</v>
      </c>
      <c r="O313" s="14">
        <v>14</v>
      </c>
      <c r="P313" s="14">
        <v>16</v>
      </c>
      <c r="Q313" s="4">
        <f t="shared" si="460"/>
        <v>43</v>
      </c>
      <c r="R313" s="5">
        <f t="shared" si="461"/>
        <v>79</v>
      </c>
      <c r="S313" s="28">
        <f t="shared" si="462"/>
        <v>174</v>
      </c>
      <c r="T313" s="3">
        <f t="shared" si="463"/>
        <v>410</v>
      </c>
      <c r="U313" s="57">
        <f t="shared" si="464"/>
        <v>23</v>
      </c>
      <c r="V313" s="13" t="s">
        <v>1362</v>
      </c>
      <c r="W313" s="14">
        <v>17</v>
      </c>
      <c r="X313" s="14">
        <v>16</v>
      </c>
      <c r="Y313" s="14">
        <v>17</v>
      </c>
      <c r="Z313" s="4">
        <f t="shared" si="465"/>
        <v>50</v>
      </c>
      <c r="AA313" s="5">
        <f t="shared" si="466"/>
        <v>19</v>
      </c>
      <c r="AB313" s="28">
        <f t="shared" si="467"/>
        <v>213</v>
      </c>
      <c r="AC313" s="76">
        <f t="shared" si="468"/>
        <v>623</v>
      </c>
      <c r="AD313" s="57">
        <f t="shared" si="440"/>
        <v>7</v>
      </c>
      <c r="AE313" s="30" t="s">
        <v>1627</v>
      </c>
      <c r="AF313" s="31">
        <v>17</v>
      </c>
      <c r="AG313" s="31">
        <v>14</v>
      </c>
      <c r="AH313" s="31">
        <v>13</v>
      </c>
      <c r="AI313" s="4">
        <f t="shared" si="402"/>
        <v>44</v>
      </c>
      <c r="AJ313" s="5">
        <f t="shared" si="441"/>
        <v>53</v>
      </c>
      <c r="AK313" s="28">
        <f t="shared" si="404"/>
        <v>204</v>
      </c>
      <c r="AL313" s="3">
        <f t="shared" si="405"/>
        <v>827</v>
      </c>
      <c r="AM313" s="5">
        <f t="shared" si="442"/>
        <v>11</v>
      </c>
      <c r="AN313" s="13" t="s">
        <v>1890</v>
      </c>
      <c r="AO313" s="14">
        <v>11</v>
      </c>
      <c r="AP313" s="14">
        <v>15</v>
      </c>
      <c r="AQ313" s="14">
        <v>16</v>
      </c>
      <c r="AR313" s="5">
        <f t="shared" si="453"/>
        <v>42</v>
      </c>
      <c r="AS313" s="5">
        <f t="shared" si="443"/>
        <v>78</v>
      </c>
      <c r="AT313" s="28">
        <f t="shared" si="454"/>
        <v>159</v>
      </c>
      <c r="AU313" s="3">
        <f t="shared" si="400"/>
        <v>986</v>
      </c>
      <c r="AV313" s="5">
        <f t="shared" si="408"/>
        <v>12</v>
      </c>
      <c r="AW313" s="13" t="s">
        <v>2118</v>
      </c>
      <c r="AX313" s="14">
        <v>15</v>
      </c>
      <c r="AY313" s="14">
        <v>12</v>
      </c>
      <c r="AZ313" s="14">
        <v>9</v>
      </c>
      <c r="BA313" s="5">
        <f t="shared" si="423"/>
        <v>36</v>
      </c>
      <c r="BB313" s="5">
        <f t="shared" si="444"/>
        <v>155</v>
      </c>
      <c r="BC313" s="28">
        <f t="shared" si="426"/>
        <v>67</v>
      </c>
      <c r="BD313" s="3">
        <f t="shared" si="424"/>
        <v>1053</v>
      </c>
      <c r="BE313" s="5">
        <f t="shared" si="410"/>
        <v>23</v>
      </c>
      <c r="BF313" s="13" t="s">
        <v>2325</v>
      </c>
      <c r="BG313" s="14">
        <v>14</v>
      </c>
      <c r="BH313" s="14">
        <v>16</v>
      </c>
      <c r="BI313" s="14">
        <v>9</v>
      </c>
      <c r="BJ313" s="5">
        <f t="shared" si="425"/>
        <v>39</v>
      </c>
      <c r="BK313" s="5">
        <f t="shared" si="455"/>
        <v>126</v>
      </c>
      <c r="BL313" s="28">
        <f t="shared" si="452"/>
        <v>98</v>
      </c>
      <c r="BM313" s="3">
        <f t="shared" si="451"/>
        <v>1151</v>
      </c>
      <c r="BN313" s="5">
        <f t="shared" si="411"/>
        <v>29</v>
      </c>
      <c r="BO313" s="13" t="s">
        <v>2502</v>
      </c>
      <c r="BP313" s="14">
        <v>11</v>
      </c>
      <c r="BQ313" s="14">
        <v>13</v>
      </c>
      <c r="BR313" s="14">
        <v>14</v>
      </c>
      <c r="BS313" s="5">
        <f t="shared" si="399"/>
        <v>38</v>
      </c>
      <c r="BT313" s="5">
        <f t="shared" si="412"/>
        <v>76</v>
      </c>
      <c r="BU313" s="35">
        <f t="shared" si="421"/>
        <v>95</v>
      </c>
      <c r="BV313" s="3">
        <f t="shared" si="422"/>
        <v>1246</v>
      </c>
      <c r="BW313" s="5">
        <f t="shared" si="469"/>
        <v>27</v>
      </c>
    </row>
    <row r="314" spans="2:75">
      <c r="B314" s="36" t="s">
        <v>481</v>
      </c>
      <c r="C314" s="41" t="s">
        <v>585</v>
      </c>
      <c r="D314" s="74" t="s">
        <v>785</v>
      </c>
      <c r="E314" s="51" t="s">
        <v>279</v>
      </c>
      <c r="F314" s="4">
        <v>11</v>
      </c>
      <c r="G314" s="4">
        <v>9</v>
      </c>
      <c r="H314" s="4">
        <v>11</v>
      </c>
      <c r="I314" s="4">
        <f t="shared" si="456"/>
        <v>31</v>
      </c>
      <c r="J314" s="4">
        <f t="shared" si="457"/>
        <v>184</v>
      </c>
      <c r="K314" s="4">
        <f t="shared" si="458"/>
        <v>64</v>
      </c>
      <c r="L314" s="57">
        <f t="shared" si="459"/>
        <v>184</v>
      </c>
      <c r="M314" s="13"/>
      <c r="N314" s="14"/>
      <c r="O314" s="14"/>
      <c r="P314" s="14"/>
      <c r="Q314" s="4">
        <f t="shared" si="460"/>
        <v>0</v>
      </c>
      <c r="R314" s="5" t="str">
        <f t="shared" si="461"/>
        <v/>
      </c>
      <c r="S314" s="28">
        <f t="shared" si="462"/>
        <v>0</v>
      </c>
      <c r="T314" s="3">
        <f t="shared" si="463"/>
        <v>64</v>
      </c>
      <c r="U314" s="57">
        <f t="shared" si="464"/>
        <v>255</v>
      </c>
      <c r="V314" s="13"/>
      <c r="W314" s="14"/>
      <c r="X314" s="14"/>
      <c r="Y314" s="14"/>
      <c r="Z314" s="4">
        <f t="shared" si="465"/>
        <v>0</v>
      </c>
      <c r="AA314" s="5" t="str">
        <f t="shared" si="466"/>
        <v/>
      </c>
      <c r="AB314" s="28">
        <f t="shared" si="467"/>
        <v>0</v>
      </c>
      <c r="AC314" s="76">
        <f t="shared" si="468"/>
        <v>64</v>
      </c>
      <c r="AD314" s="57">
        <f t="shared" si="440"/>
        <v>278</v>
      </c>
      <c r="AE314" s="30"/>
      <c r="AF314" s="31"/>
      <c r="AG314" s="31"/>
      <c r="AH314" s="31"/>
      <c r="AI314" s="4">
        <f t="shared" si="402"/>
        <v>0</v>
      </c>
      <c r="AJ314" s="5" t="str">
        <f t="shared" si="441"/>
        <v/>
      </c>
      <c r="AK314" s="28">
        <f t="shared" si="404"/>
        <v>0</v>
      </c>
      <c r="AL314" s="3">
        <f t="shared" si="405"/>
        <v>64</v>
      </c>
      <c r="AM314" s="5">
        <f t="shared" si="442"/>
        <v>297</v>
      </c>
      <c r="AN314" s="13"/>
      <c r="AO314" s="14"/>
      <c r="AP314" s="14"/>
      <c r="AQ314" s="14"/>
      <c r="AR314" s="5">
        <f t="shared" si="453"/>
        <v>0</v>
      </c>
      <c r="AS314" s="5" t="str">
        <f t="shared" si="443"/>
        <v/>
      </c>
      <c r="AT314" s="28">
        <f t="shared" si="454"/>
        <v>0</v>
      </c>
      <c r="AU314" s="3">
        <f t="shared" si="400"/>
        <v>64</v>
      </c>
      <c r="AV314" s="5">
        <f t="shared" si="408"/>
        <v>303</v>
      </c>
      <c r="AW314" s="13"/>
      <c r="AX314" s="14"/>
      <c r="AY314" s="14"/>
      <c r="AZ314" s="14"/>
      <c r="BA314" s="5">
        <f t="shared" si="423"/>
        <v>0</v>
      </c>
      <c r="BB314" s="5" t="str">
        <f t="shared" si="444"/>
        <v/>
      </c>
      <c r="BC314" s="28">
        <f t="shared" si="426"/>
        <v>0</v>
      </c>
      <c r="BD314" s="3">
        <f t="shared" si="424"/>
        <v>64</v>
      </c>
      <c r="BE314" s="5">
        <f t="shared" si="410"/>
        <v>307</v>
      </c>
      <c r="BF314" s="13"/>
      <c r="BG314" s="14"/>
      <c r="BH314" s="14"/>
      <c r="BI314" s="14"/>
      <c r="BJ314" s="5">
        <f t="shared" si="425"/>
        <v>0</v>
      </c>
      <c r="BK314" s="5" t="str">
        <f t="shared" si="455"/>
        <v/>
      </c>
      <c r="BL314" s="28">
        <f t="shared" si="452"/>
        <v>0</v>
      </c>
      <c r="BM314" s="3">
        <f t="shared" si="451"/>
        <v>64</v>
      </c>
      <c r="BN314" s="5">
        <f t="shared" si="411"/>
        <v>308</v>
      </c>
      <c r="BO314" s="13"/>
      <c r="BP314" s="14"/>
      <c r="BQ314" s="14"/>
      <c r="BR314" s="14"/>
      <c r="BS314" s="5">
        <f t="shared" si="399"/>
        <v>0</v>
      </c>
      <c r="BT314" s="5" t="str">
        <f t="shared" si="412"/>
        <v/>
      </c>
      <c r="BU314" s="35">
        <f t="shared" si="421"/>
        <v>0</v>
      </c>
      <c r="BV314" s="3">
        <f t="shared" si="422"/>
        <v>64</v>
      </c>
      <c r="BW314" s="5">
        <f t="shared" si="469"/>
        <v>309</v>
      </c>
    </row>
    <row r="315" spans="2:75">
      <c r="B315" s="36" t="s">
        <v>505</v>
      </c>
      <c r="C315" s="41" t="s">
        <v>585</v>
      </c>
      <c r="D315" s="74" t="s">
        <v>812</v>
      </c>
      <c r="E315" s="51" t="s">
        <v>311</v>
      </c>
      <c r="F315" s="4">
        <v>9</v>
      </c>
      <c r="G315" s="4">
        <v>10</v>
      </c>
      <c r="H315" s="4">
        <v>10</v>
      </c>
      <c r="I315" s="4">
        <f t="shared" si="456"/>
        <v>29</v>
      </c>
      <c r="J315" s="4">
        <f t="shared" si="457"/>
        <v>218</v>
      </c>
      <c r="K315" s="4">
        <f t="shared" si="458"/>
        <v>30</v>
      </c>
      <c r="L315" s="57">
        <f t="shared" si="459"/>
        <v>218</v>
      </c>
      <c r="M315" s="13" t="s">
        <v>1075</v>
      </c>
      <c r="N315" s="14">
        <v>11</v>
      </c>
      <c r="O315" s="14">
        <v>15</v>
      </c>
      <c r="P315" s="14">
        <v>14</v>
      </c>
      <c r="Q315" s="5">
        <f t="shared" si="460"/>
        <v>40</v>
      </c>
      <c r="R315" s="5">
        <f t="shared" si="461"/>
        <v>130</v>
      </c>
      <c r="S315" s="28">
        <f t="shared" si="462"/>
        <v>123</v>
      </c>
      <c r="T315" s="3">
        <f t="shared" si="463"/>
        <v>153</v>
      </c>
      <c r="U315" s="57">
        <f t="shared" si="464"/>
        <v>207</v>
      </c>
      <c r="V315" s="13"/>
      <c r="W315" s="14"/>
      <c r="X315" s="14"/>
      <c r="Y315" s="14"/>
      <c r="Z315" s="4">
        <f t="shared" si="465"/>
        <v>0</v>
      </c>
      <c r="AA315" s="5" t="str">
        <f t="shared" si="466"/>
        <v/>
      </c>
      <c r="AB315" s="28">
        <f t="shared" si="467"/>
        <v>0</v>
      </c>
      <c r="AC315" s="76">
        <f t="shared" si="468"/>
        <v>153</v>
      </c>
      <c r="AD315" s="57">
        <f t="shared" si="440"/>
        <v>240</v>
      </c>
      <c r="AE315" s="30" t="s">
        <v>1628</v>
      </c>
      <c r="AF315" s="31">
        <v>16</v>
      </c>
      <c r="AG315" s="31">
        <v>13</v>
      </c>
      <c r="AH315" s="31">
        <v>12</v>
      </c>
      <c r="AI315" s="4">
        <f t="shared" si="402"/>
        <v>41</v>
      </c>
      <c r="AJ315" s="5">
        <f t="shared" si="441"/>
        <v>104</v>
      </c>
      <c r="AK315" s="28">
        <f t="shared" si="404"/>
        <v>153</v>
      </c>
      <c r="AL315" s="3">
        <f t="shared" si="405"/>
        <v>306</v>
      </c>
      <c r="AM315" s="5">
        <f t="shared" si="442"/>
        <v>204</v>
      </c>
      <c r="AN315" s="13"/>
      <c r="AO315" s="14"/>
      <c r="AP315" s="14"/>
      <c r="AQ315" s="14"/>
      <c r="AR315" s="5">
        <f t="shared" si="453"/>
        <v>0</v>
      </c>
      <c r="AS315" s="5" t="str">
        <f t="shared" si="443"/>
        <v/>
      </c>
      <c r="AT315" s="28">
        <f t="shared" si="454"/>
        <v>0</v>
      </c>
      <c r="AU315" s="3">
        <f t="shared" si="400"/>
        <v>306</v>
      </c>
      <c r="AV315" s="5">
        <f t="shared" si="408"/>
        <v>232</v>
      </c>
      <c r="AW315" s="13"/>
      <c r="AX315" s="14"/>
      <c r="AY315" s="14"/>
      <c r="AZ315" s="14"/>
      <c r="BA315" s="5">
        <f t="shared" si="423"/>
        <v>0</v>
      </c>
      <c r="BB315" s="5" t="str">
        <f t="shared" si="444"/>
        <v/>
      </c>
      <c r="BC315" s="28">
        <f t="shared" si="426"/>
        <v>0</v>
      </c>
      <c r="BD315" s="3">
        <f t="shared" si="424"/>
        <v>306</v>
      </c>
      <c r="BE315" s="5">
        <f t="shared" si="410"/>
        <v>246</v>
      </c>
      <c r="BF315" s="13"/>
      <c r="BG315" s="14"/>
      <c r="BH315" s="14"/>
      <c r="BI315" s="14"/>
      <c r="BJ315" s="5">
        <f t="shared" si="425"/>
        <v>0</v>
      </c>
      <c r="BK315" s="5" t="str">
        <f t="shared" si="455"/>
        <v/>
      </c>
      <c r="BL315" s="28">
        <f t="shared" si="452"/>
        <v>0</v>
      </c>
      <c r="BM315" s="3">
        <f t="shared" si="451"/>
        <v>306</v>
      </c>
      <c r="BN315" s="5">
        <f t="shared" si="411"/>
        <v>251</v>
      </c>
      <c r="BO315" s="13"/>
      <c r="BP315" s="14"/>
      <c r="BQ315" s="14"/>
      <c r="BR315" s="14"/>
      <c r="BS315" s="5">
        <f t="shared" si="399"/>
        <v>0</v>
      </c>
      <c r="BT315" s="5" t="str">
        <f t="shared" si="412"/>
        <v/>
      </c>
      <c r="BU315" s="35">
        <f t="shared" si="421"/>
        <v>0</v>
      </c>
      <c r="BV315" s="3">
        <f t="shared" si="422"/>
        <v>306</v>
      </c>
      <c r="BW315" s="5">
        <f t="shared" si="469"/>
        <v>255</v>
      </c>
    </row>
    <row r="316" spans="2:75">
      <c r="B316" s="36" t="s">
        <v>1139</v>
      </c>
      <c r="C316" s="41" t="s">
        <v>585</v>
      </c>
      <c r="D316" s="74" t="s">
        <v>1138</v>
      </c>
      <c r="E316" s="51"/>
      <c r="F316" s="4"/>
      <c r="G316" s="4"/>
      <c r="H316" s="4"/>
      <c r="I316" s="4"/>
      <c r="J316" s="4"/>
      <c r="K316" s="4"/>
      <c r="L316" s="57"/>
      <c r="M316" s="13" t="s">
        <v>1076</v>
      </c>
      <c r="N316" s="14">
        <v>12</v>
      </c>
      <c r="O316" s="14">
        <v>11</v>
      </c>
      <c r="P316" s="14">
        <v>14</v>
      </c>
      <c r="Q316" s="5">
        <f t="shared" si="460"/>
        <v>37</v>
      </c>
      <c r="R316" s="5">
        <f t="shared" si="461"/>
        <v>186</v>
      </c>
      <c r="S316" s="28">
        <f t="shared" si="462"/>
        <v>67</v>
      </c>
      <c r="T316" s="3">
        <f t="shared" si="463"/>
        <v>67</v>
      </c>
      <c r="U316" s="57">
        <f t="shared" si="464"/>
        <v>253</v>
      </c>
      <c r="V316" s="13"/>
      <c r="W316" s="14"/>
      <c r="X316" s="14"/>
      <c r="Y316" s="14"/>
      <c r="Z316" s="4">
        <f t="shared" si="465"/>
        <v>0</v>
      </c>
      <c r="AA316" s="5" t="str">
        <f t="shared" si="466"/>
        <v/>
      </c>
      <c r="AB316" s="28">
        <f t="shared" si="467"/>
        <v>0</v>
      </c>
      <c r="AC316" s="76">
        <f t="shared" si="468"/>
        <v>67</v>
      </c>
      <c r="AD316" s="57">
        <f t="shared" si="440"/>
        <v>276</v>
      </c>
      <c r="AE316" s="30"/>
      <c r="AF316" s="31"/>
      <c r="AG316" s="31"/>
      <c r="AH316" s="31"/>
      <c r="AI316" s="4">
        <f t="shared" si="402"/>
        <v>0</v>
      </c>
      <c r="AJ316" s="5" t="str">
        <f t="shared" si="441"/>
        <v/>
      </c>
      <c r="AK316" s="28">
        <f t="shared" si="404"/>
        <v>0</v>
      </c>
      <c r="AL316" s="3">
        <f t="shared" si="405"/>
        <v>67</v>
      </c>
      <c r="AM316" s="5">
        <f t="shared" si="442"/>
        <v>295</v>
      </c>
      <c r="AN316" s="13"/>
      <c r="AO316" s="14"/>
      <c r="AP316" s="14"/>
      <c r="AQ316" s="14"/>
      <c r="AR316" s="5"/>
      <c r="AS316" s="5" t="str">
        <f t="shared" si="443"/>
        <v/>
      </c>
      <c r="AT316" s="28"/>
      <c r="AU316" s="3">
        <f t="shared" ref="AU316:AU367" si="470">AT316+AL316</f>
        <v>67</v>
      </c>
      <c r="AV316" s="5">
        <f t="shared" si="408"/>
        <v>301</v>
      </c>
      <c r="AW316" s="13"/>
      <c r="AX316" s="14"/>
      <c r="AY316" s="14"/>
      <c r="AZ316" s="14"/>
      <c r="BA316" s="5">
        <f t="shared" si="423"/>
        <v>0</v>
      </c>
      <c r="BB316" s="5" t="str">
        <f t="shared" si="444"/>
        <v/>
      </c>
      <c r="BC316" s="28">
        <f t="shared" si="426"/>
        <v>0</v>
      </c>
      <c r="BD316" s="3">
        <f t="shared" si="424"/>
        <v>67</v>
      </c>
      <c r="BE316" s="5">
        <f t="shared" si="410"/>
        <v>304</v>
      </c>
      <c r="BF316" s="13"/>
      <c r="BG316" s="14"/>
      <c r="BH316" s="14"/>
      <c r="BI316" s="14"/>
      <c r="BJ316" s="5">
        <f t="shared" si="425"/>
        <v>0</v>
      </c>
      <c r="BK316" s="5" t="str">
        <f t="shared" si="455"/>
        <v/>
      </c>
      <c r="BL316" s="28">
        <f t="shared" si="452"/>
        <v>0</v>
      </c>
      <c r="BM316" s="3">
        <f t="shared" si="451"/>
        <v>67</v>
      </c>
      <c r="BN316" s="5">
        <f t="shared" si="411"/>
        <v>306</v>
      </c>
      <c r="BO316" s="13"/>
      <c r="BP316" s="14"/>
      <c r="BQ316" s="14"/>
      <c r="BR316" s="14"/>
      <c r="BS316" s="5"/>
      <c r="BT316" s="5" t="str">
        <f t="shared" si="412"/>
        <v/>
      </c>
      <c r="BU316" s="35">
        <f t="shared" ref="BU316:BU319" si="471">IF(BT316="",0,BS$368+1-BT316)</f>
        <v>0</v>
      </c>
      <c r="BV316" s="3">
        <f t="shared" ref="BV316:BV319" si="472">BU316+BM316</f>
        <v>67</v>
      </c>
      <c r="BW316" s="5">
        <f t="shared" si="469"/>
        <v>307</v>
      </c>
    </row>
    <row r="317" spans="2:75">
      <c r="B317" s="36" t="s">
        <v>424</v>
      </c>
      <c r="C317" s="41" t="s">
        <v>588</v>
      </c>
      <c r="D317" s="74" t="s">
        <v>708</v>
      </c>
      <c r="E317" s="51" t="s">
        <v>214</v>
      </c>
      <c r="F317" s="4">
        <v>11</v>
      </c>
      <c r="G317" s="4">
        <v>12</v>
      </c>
      <c r="H317" s="4">
        <v>12</v>
      </c>
      <c r="I317" s="4">
        <f>SUM(F317:H317)</f>
        <v>35</v>
      </c>
      <c r="J317" s="4">
        <f>IF(E317="","",RANK(I317,I$6:I$366))</f>
        <v>108</v>
      </c>
      <c r="K317" s="4">
        <f>IF(J317="",0,I$368+1-J317)</f>
        <v>140</v>
      </c>
      <c r="L317" s="57">
        <f>IF(E317="","",RANK(K317,K$6:K$366))</f>
        <v>108</v>
      </c>
      <c r="M317" s="13" t="s">
        <v>1077</v>
      </c>
      <c r="N317" s="14">
        <v>13</v>
      </c>
      <c r="O317" s="14">
        <v>15</v>
      </c>
      <c r="P317" s="14">
        <v>15</v>
      </c>
      <c r="Q317" s="4">
        <f t="shared" si="460"/>
        <v>43</v>
      </c>
      <c r="R317" s="5">
        <f t="shared" si="461"/>
        <v>79</v>
      </c>
      <c r="S317" s="28">
        <f t="shared" si="462"/>
        <v>174</v>
      </c>
      <c r="T317" s="3">
        <f t="shared" si="463"/>
        <v>314</v>
      </c>
      <c r="U317" s="57">
        <f t="shared" si="464"/>
        <v>76</v>
      </c>
      <c r="V317" s="13" t="s">
        <v>1363</v>
      </c>
      <c r="W317" s="14">
        <v>15</v>
      </c>
      <c r="X317" s="14">
        <v>14</v>
      </c>
      <c r="Y317" s="14">
        <v>16</v>
      </c>
      <c r="Z317" s="4">
        <f t="shared" si="465"/>
        <v>45</v>
      </c>
      <c r="AA317" s="5">
        <f t="shared" si="466"/>
        <v>53</v>
      </c>
      <c r="AB317" s="28">
        <f t="shared" si="467"/>
        <v>179</v>
      </c>
      <c r="AC317" s="76">
        <f t="shared" si="468"/>
        <v>493</v>
      </c>
      <c r="AD317" s="57">
        <f t="shared" si="440"/>
        <v>44</v>
      </c>
      <c r="AE317" s="30" t="s">
        <v>1629</v>
      </c>
      <c r="AF317" s="31">
        <v>16</v>
      </c>
      <c r="AG317" s="31">
        <v>9</v>
      </c>
      <c r="AH317" s="31">
        <v>10</v>
      </c>
      <c r="AI317" s="4">
        <f t="shared" si="402"/>
        <v>35</v>
      </c>
      <c r="AJ317" s="5">
        <f t="shared" si="441"/>
        <v>218</v>
      </c>
      <c r="AK317" s="28">
        <f t="shared" si="404"/>
        <v>39</v>
      </c>
      <c r="AL317" s="3">
        <f t="shared" si="405"/>
        <v>532</v>
      </c>
      <c r="AM317" s="5">
        <f t="shared" si="442"/>
        <v>95</v>
      </c>
      <c r="AN317" s="13" t="s">
        <v>1891</v>
      </c>
      <c r="AO317" s="14">
        <v>17</v>
      </c>
      <c r="AP317" s="14">
        <v>13</v>
      </c>
      <c r="AQ317" s="14">
        <v>15</v>
      </c>
      <c r="AR317" s="5">
        <f>SUM(AO317:AQ317)</f>
        <v>45</v>
      </c>
      <c r="AS317" s="5">
        <f t="shared" si="443"/>
        <v>43</v>
      </c>
      <c r="AT317" s="28">
        <f>IF(AS317="",0,AR$368+1-AS317)</f>
        <v>194</v>
      </c>
      <c r="AU317" s="3">
        <f t="shared" si="470"/>
        <v>726</v>
      </c>
      <c r="AV317" s="5">
        <f t="shared" si="408"/>
        <v>65</v>
      </c>
      <c r="AW317" s="13" t="s">
        <v>2119</v>
      </c>
      <c r="AX317" s="14">
        <v>14</v>
      </c>
      <c r="AY317" s="14">
        <v>16</v>
      </c>
      <c r="AZ317" s="14">
        <v>10</v>
      </c>
      <c r="BA317" s="5">
        <f t="shared" si="423"/>
        <v>40</v>
      </c>
      <c r="BB317" s="5">
        <f t="shared" si="444"/>
        <v>80</v>
      </c>
      <c r="BC317" s="28">
        <f t="shared" si="426"/>
        <v>142</v>
      </c>
      <c r="BD317" s="3">
        <f t="shared" si="424"/>
        <v>868</v>
      </c>
      <c r="BE317" s="5">
        <f t="shared" si="410"/>
        <v>63</v>
      </c>
      <c r="BF317" s="13" t="s">
        <v>2326</v>
      </c>
      <c r="BG317" s="14">
        <v>14</v>
      </c>
      <c r="BH317" s="14">
        <v>17</v>
      </c>
      <c r="BI317" s="14">
        <v>14</v>
      </c>
      <c r="BJ317" s="5">
        <f t="shared" si="425"/>
        <v>45</v>
      </c>
      <c r="BK317" s="5">
        <f t="shared" si="455"/>
        <v>41</v>
      </c>
      <c r="BL317" s="28">
        <f t="shared" si="452"/>
        <v>183</v>
      </c>
      <c r="BM317" s="3">
        <f t="shared" si="451"/>
        <v>1051</v>
      </c>
      <c r="BN317" s="5">
        <f t="shared" si="411"/>
        <v>49</v>
      </c>
      <c r="BO317" s="13" t="s">
        <v>2503</v>
      </c>
      <c r="BP317" s="14">
        <v>12</v>
      </c>
      <c r="BQ317" s="14">
        <v>12</v>
      </c>
      <c r="BR317" s="14">
        <v>16</v>
      </c>
      <c r="BS317" s="5">
        <f t="shared" si="399"/>
        <v>40</v>
      </c>
      <c r="BT317" s="5">
        <f t="shared" si="412"/>
        <v>48</v>
      </c>
      <c r="BU317" s="35">
        <f t="shared" si="471"/>
        <v>123</v>
      </c>
      <c r="BV317" s="3">
        <f t="shared" si="472"/>
        <v>1174</v>
      </c>
      <c r="BW317" s="5">
        <f t="shared" si="469"/>
        <v>39</v>
      </c>
    </row>
    <row r="318" spans="2:75">
      <c r="B318" s="36" t="s">
        <v>421</v>
      </c>
      <c r="C318" s="41" t="s">
        <v>588</v>
      </c>
      <c r="D318" s="74" t="s">
        <v>704</v>
      </c>
      <c r="E318" s="51" t="s">
        <v>216</v>
      </c>
      <c r="F318" s="4">
        <v>12</v>
      </c>
      <c r="G318" s="4">
        <v>11</v>
      </c>
      <c r="H318" s="4">
        <v>12</v>
      </c>
      <c r="I318" s="4">
        <f>SUM(F318:H318)</f>
        <v>35</v>
      </c>
      <c r="J318" s="4">
        <f>IF(E318="","",RANK(I318,I$6:I$366))</f>
        <v>108</v>
      </c>
      <c r="K318" s="4">
        <f>IF(J318="",0,I$368+1-J318)</f>
        <v>140</v>
      </c>
      <c r="L318" s="57">
        <f>IF(E318="","",RANK(K318,K$6:K$366))</f>
        <v>108</v>
      </c>
      <c r="M318" s="13" t="s">
        <v>1078</v>
      </c>
      <c r="N318" s="14">
        <v>9</v>
      </c>
      <c r="O318" s="14">
        <v>11</v>
      </c>
      <c r="P318" s="14">
        <v>16</v>
      </c>
      <c r="Q318" s="4">
        <f t="shared" si="460"/>
        <v>36</v>
      </c>
      <c r="R318" s="5">
        <f t="shared" si="461"/>
        <v>194</v>
      </c>
      <c r="S318" s="28">
        <f t="shared" si="462"/>
        <v>59</v>
      </c>
      <c r="T318" s="3">
        <f t="shared" si="463"/>
        <v>199</v>
      </c>
      <c r="U318" s="57">
        <f t="shared" si="464"/>
        <v>163</v>
      </c>
      <c r="V318" s="13" t="s">
        <v>1364</v>
      </c>
      <c r="W318" s="14">
        <v>14</v>
      </c>
      <c r="X318" s="14">
        <v>12</v>
      </c>
      <c r="Y318" s="14">
        <v>15</v>
      </c>
      <c r="Z318" s="4">
        <f t="shared" si="465"/>
        <v>41</v>
      </c>
      <c r="AA318" s="5">
        <f t="shared" si="466"/>
        <v>105</v>
      </c>
      <c r="AB318" s="28">
        <f t="shared" si="467"/>
        <v>127</v>
      </c>
      <c r="AC318" s="76">
        <f t="shared" si="468"/>
        <v>326</v>
      </c>
      <c r="AD318" s="57">
        <f t="shared" si="440"/>
        <v>146</v>
      </c>
      <c r="AE318" s="30" t="s">
        <v>1630</v>
      </c>
      <c r="AF318" s="31">
        <v>15</v>
      </c>
      <c r="AG318" s="31">
        <v>13</v>
      </c>
      <c r="AH318" s="31">
        <v>12</v>
      </c>
      <c r="AI318" s="4">
        <f t="shared" si="402"/>
        <v>40</v>
      </c>
      <c r="AJ318" s="5">
        <f t="shared" si="441"/>
        <v>133</v>
      </c>
      <c r="AK318" s="28">
        <f t="shared" si="404"/>
        <v>124</v>
      </c>
      <c r="AL318" s="3">
        <f t="shared" si="405"/>
        <v>450</v>
      </c>
      <c r="AM318" s="5">
        <f t="shared" si="442"/>
        <v>145</v>
      </c>
      <c r="AN318" s="13" t="s">
        <v>1892</v>
      </c>
      <c r="AO318" s="14">
        <v>11</v>
      </c>
      <c r="AP318" s="14">
        <v>12</v>
      </c>
      <c r="AQ318" s="14">
        <v>14</v>
      </c>
      <c r="AR318" s="5">
        <f>SUM(AO318:AQ318)</f>
        <v>37</v>
      </c>
      <c r="AS318" s="5">
        <f t="shared" si="443"/>
        <v>161</v>
      </c>
      <c r="AT318" s="28">
        <f>IF(AS318="",0,AR$368+1-AS318)</f>
        <v>76</v>
      </c>
      <c r="AU318" s="3">
        <f t="shared" si="470"/>
        <v>526</v>
      </c>
      <c r="AV318" s="5">
        <f t="shared" si="408"/>
        <v>156</v>
      </c>
      <c r="AW318" s="13" t="s">
        <v>2120</v>
      </c>
      <c r="AX318" s="14">
        <v>15</v>
      </c>
      <c r="AY318" s="14">
        <v>11</v>
      </c>
      <c r="AZ318" s="14">
        <v>12</v>
      </c>
      <c r="BA318" s="5">
        <f t="shared" si="423"/>
        <v>38</v>
      </c>
      <c r="BB318" s="5">
        <f t="shared" si="444"/>
        <v>115</v>
      </c>
      <c r="BC318" s="28">
        <f t="shared" si="426"/>
        <v>107</v>
      </c>
      <c r="BD318" s="3">
        <f t="shared" si="424"/>
        <v>633</v>
      </c>
      <c r="BE318" s="5">
        <f t="shared" si="410"/>
        <v>148</v>
      </c>
      <c r="BF318" s="13" t="s">
        <v>2327</v>
      </c>
      <c r="BG318" s="14">
        <v>11</v>
      </c>
      <c r="BH318" s="14">
        <v>16</v>
      </c>
      <c r="BI318" s="14">
        <v>13</v>
      </c>
      <c r="BJ318" s="5">
        <f t="shared" si="425"/>
        <v>40</v>
      </c>
      <c r="BK318" s="5">
        <f t="shared" si="455"/>
        <v>110</v>
      </c>
      <c r="BL318" s="28">
        <f t="shared" si="452"/>
        <v>114</v>
      </c>
      <c r="BM318" s="3">
        <f t="shared" si="451"/>
        <v>747</v>
      </c>
      <c r="BN318" s="5">
        <f t="shared" si="411"/>
        <v>143</v>
      </c>
      <c r="BO318" s="13"/>
      <c r="BP318" s="14"/>
      <c r="BQ318" s="14"/>
      <c r="BR318" s="14"/>
      <c r="BS318" s="5">
        <f t="shared" si="399"/>
        <v>0</v>
      </c>
      <c r="BT318" s="5" t="str">
        <f t="shared" si="412"/>
        <v/>
      </c>
      <c r="BU318" s="35">
        <f t="shared" si="471"/>
        <v>0</v>
      </c>
      <c r="BV318" s="3">
        <f t="shared" si="472"/>
        <v>747</v>
      </c>
      <c r="BW318" s="5">
        <f t="shared" si="469"/>
        <v>157</v>
      </c>
    </row>
    <row r="319" spans="2:75">
      <c r="B319" s="36" t="s">
        <v>425</v>
      </c>
      <c r="C319" s="41" t="s">
        <v>588</v>
      </c>
      <c r="D319" s="74" t="s">
        <v>709</v>
      </c>
      <c r="E319" s="51" t="s">
        <v>211</v>
      </c>
      <c r="F319" s="4">
        <v>12</v>
      </c>
      <c r="G319" s="4">
        <v>12</v>
      </c>
      <c r="H319" s="4">
        <v>11</v>
      </c>
      <c r="I319" s="4">
        <f>SUM(F319:H319)</f>
        <v>35</v>
      </c>
      <c r="J319" s="4">
        <f>IF(E319="","",RANK(I319,I$6:I$366))</f>
        <v>108</v>
      </c>
      <c r="K319" s="4">
        <f>IF(J319="",0,I$368+1-J319)</f>
        <v>140</v>
      </c>
      <c r="L319" s="57">
        <f>IF(E319="","",RANK(K319,K$6:K$366))</f>
        <v>108</v>
      </c>
      <c r="M319" s="13" t="s">
        <v>1079</v>
      </c>
      <c r="N319" s="14">
        <v>14</v>
      </c>
      <c r="O319" s="14">
        <v>14</v>
      </c>
      <c r="P319" s="14">
        <v>16</v>
      </c>
      <c r="Q319" s="4">
        <f t="shared" si="460"/>
        <v>44</v>
      </c>
      <c r="R319" s="5">
        <f t="shared" si="461"/>
        <v>63</v>
      </c>
      <c r="S319" s="28">
        <f t="shared" si="462"/>
        <v>190</v>
      </c>
      <c r="T319" s="3">
        <f t="shared" si="463"/>
        <v>330</v>
      </c>
      <c r="U319" s="57">
        <f t="shared" si="464"/>
        <v>66</v>
      </c>
      <c r="V319" s="13" t="s">
        <v>1365</v>
      </c>
      <c r="W319" s="14">
        <v>15</v>
      </c>
      <c r="X319" s="14">
        <v>16</v>
      </c>
      <c r="Y319" s="14">
        <v>13</v>
      </c>
      <c r="Z319" s="4">
        <f t="shared" si="465"/>
        <v>44</v>
      </c>
      <c r="AA319" s="5">
        <f t="shared" si="466"/>
        <v>65</v>
      </c>
      <c r="AB319" s="28">
        <f t="shared" si="467"/>
        <v>167</v>
      </c>
      <c r="AC319" s="76">
        <f t="shared" si="468"/>
        <v>497</v>
      </c>
      <c r="AD319" s="57">
        <f t="shared" si="440"/>
        <v>42</v>
      </c>
      <c r="AE319" s="30" t="s">
        <v>1631</v>
      </c>
      <c r="AF319" s="31">
        <v>15</v>
      </c>
      <c r="AG319" s="31">
        <v>11</v>
      </c>
      <c r="AH319" s="31">
        <v>13</v>
      </c>
      <c r="AI319" s="4">
        <f t="shared" si="402"/>
        <v>39</v>
      </c>
      <c r="AJ319" s="5">
        <f t="shared" si="441"/>
        <v>157</v>
      </c>
      <c r="AK319" s="28">
        <f t="shared" si="404"/>
        <v>100</v>
      </c>
      <c r="AL319" s="3">
        <f t="shared" si="405"/>
        <v>597</v>
      </c>
      <c r="AM319" s="5">
        <f t="shared" si="442"/>
        <v>69</v>
      </c>
      <c r="AN319" s="13" t="s">
        <v>1893</v>
      </c>
      <c r="AO319" s="14">
        <v>16</v>
      </c>
      <c r="AP319" s="14">
        <v>18</v>
      </c>
      <c r="AQ319" s="14">
        <v>19</v>
      </c>
      <c r="AR319" s="5">
        <f>SUM(AO319:AQ319)</f>
        <v>53</v>
      </c>
      <c r="AS319" s="5">
        <f t="shared" si="443"/>
        <v>5</v>
      </c>
      <c r="AT319" s="28">
        <f>IF(AS319="",0,AR$368+1-AS319)</f>
        <v>232</v>
      </c>
      <c r="AU319" s="3">
        <f t="shared" si="470"/>
        <v>829</v>
      </c>
      <c r="AV319" s="5">
        <f t="shared" si="408"/>
        <v>38</v>
      </c>
      <c r="AW319" s="13" t="s">
        <v>2121</v>
      </c>
      <c r="AX319" s="14">
        <v>12</v>
      </c>
      <c r="AY319" s="14">
        <v>12</v>
      </c>
      <c r="AZ319" s="14">
        <v>15</v>
      </c>
      <c r="BA319" s="5">
        <f t="shared" si="423"/>
        <v>39</v>
      </c>
      <c r="BB319" s="5">
        <f t="shared" si="444"/>
        <v>95</v>
      </c>
      <c r="BC319" s="28">
        <f t="shared" si="426"/>
        <v>127</v>
      </c>
      <c r="BD319" s="3">
        <f t="shared" si="424"/>
        <v>956</v>
      </c>
      <c r="BE319" s="5">
        <f t="shared" si="410"/>
        <v>41</v>
      </c>
      <c r="BF319" s="13" t="s">
        <v>2328</v>
      </c>
      <c r="BG319" s="14">
        <v>14</v>
      </c>
      <c r="BH319" s="14">
        <v>14</v>
      </c>
      <c r="BI319" s="14">
        <v>14</v>
      </c>
      <c r="BJ319" s="5">
        <f t="shared" si="425"/>
        <v>42</v>
      </c>
      <c r="BK319" s="5">
        <f t="shared" si="455"/>
        <v>83</v>
      </c>
      <c r="BL319" s="28">
        <f t="shared" si="452"/>
        <v>141</v>
      </c>
      <c r="BM319" s="3">
        <f t="shared" si="451"/>
        <v>1097</v>
      </c>
      <c r="BN319" s="5">
        <f t="shared" si="411"/>
        <v>37</v>
      </c>
      <c r="BO319" s="13"/>
      <c r="BP319" s="14"/>
      <c r="BQ319" s="14"/>
      <c r="BR319" s="14"/>
      <c r="BS319" s="5">
        <f t="shared" si="399"/>
        <v>0</v>
      </c>
      <c r="BT319" s="5" t="str">
        <f t="shared" si="412"/>
        <v/>
      </c>
      <c r="BU319" s="35">
        <f t="shared" si="471"/>
        <v>0</v>
      </c>
      <c r="BV319" s="3">
        <f t="shared" si="472"/>
        <v>1097</v>
      </c>
      <c r="BW319" s="5">
        <f t="shared" si="469"/>
        <v>56</v>
      </c>
    </row>
    <row r="320" spans="2:75">
      <c r="B320" s="36" t="s">
        <v>1142</v>
      </c>
      <c r="C320" s="41" t="s">
        <v>588</v>
      </c>
      <c r="D320" s="74" t="s">
        <v>1140</v>
      </c>
      <c r="E320" s="51"/>
      <c r="F320" s="4"/>
      <c r="G320" s="4"/>
      <c r="H320" s="4"/>
      <c r="I320" s="4">
        <f>SUM(F320:H320)</f>
        <v>0</v>
      </c>
      <c r="J320" s="4" t="str">
        <f>IF(E320="","",RANK(I320,I$6:I$366))</f>
        <v/>
      </c>
      <c r="K320" s="4">
        <f>IF(J320="",0,I$368+1-J320)</f>
        <v>0</v>
      </c>
      <c r="L320" s="57" t="str">
        <f>IF(E320="","",RANK(K320,K$6:K$366))</f>
        <v/>
      </c>
      <c r="M320" s="13" t="s">
        <v>1080</v>
      </c>
      <c r="N320" s="14">
        <v>11</v>
      </c>
      <c r="O320" s="14">
        <v>14</v>
      </c>
      <c r="P320" s="14">
        <v>13</v>
      </c>
      <c r="Q320" s="4">
        <f t="shared" si="460"/>
        <v>38</v>
      </c>
      <c r="R320" s="5">
        <f t="shared" si="461"/>
        <v>168</v>
      </c>
      <c r="S320" s="28">
        <f t="shared" si="462"/>
        <v>85</v>
      </c>
      <c r="T320" s="3">
        <f t="shared" si="463"/>
        <v>85</v>
      </c>
      <c r="U320" s="57">
        <f t="shared" si="464"/>
        <v>244</v>
      </c>
      <c r="V320" s="13" t="s">
        <v>1366</v>
      </c>
      <c r="W320" s="14">
        <v>12</v>
      </c>
      <c r="X320" s="14">
        <v>13</v>
      </c>
      <c r="Y320" s="14">
        <v>7</v>
      </c>
      <c r="Z320" s="4">
        <f t="shared" si="465"/>
        <v>32</v>
      </c>
      <c r="AA320" s="5">
        <f t="shared" si="466"/>
        <v>191</v>
      </c>
      <c r="AB320" s="28">
        <f t="shared" si="467"/>
        <v>41</v>
      </c>
      <c r="AC320" s="76">
        <f t="shared" si="468"/>
        <v>126</v>
      </c>
      <c r="AD320" s="57">
        <f t="shared" ref="AD320:AD351" si="473">IF(AC320=0,"",RANK(AC320,AC$6:AC$321))</f>
        <v>256</v>
      </c>
      <c r="AE320" s="30" t="s">
        <v>1632</v>
      </c>
      <c r="AF320" s="31">
        <v>13</v>
      </c>
      <c r="AG320" s="31">
        <v>12</v>
      </c>
      <c r="AH320" s="31">
        <v>9</v>
      </c>
      <c r="AI320" s="4">
        <f t="shared" ref="AI320:AI333" si="474">SUM(AF320:AH320)</f>
        <v>34</v>
      </c>
      <c r="AJ320" s="5">
        <f t="shared" ref="AJ320:AJ351" si="475">IF(AE320="","",RANK(AI320,AI$6:AI$367))</f>
        <v>228</v>
      </c>
      <c r="AK320" s="28">
        <f t="shared" ref="AK320:AK333" si="476">IF(AJ320="",0,AI$368+1-AJ320)</f>
        <v>29</v>
      </c>
      <c r="AL320" s="3">
        <f t="shared" ref="AL320:AL333" si="477">AK320+AC320</f>
        <v>155</v>
      </c>
      <c r="AM320" s="5">
        <f t="shared" ref="AM320:AM351" si="478">IF(AL320=0,"",RANK(AL320,AL$6:AL$321))</f>
        <v>264</v>
      </c>
      <c r="AN320" s="13"/>
      <c r="AO320" s="14"/>
      <c r="AP320" s="14"/>
      <c r="AQ320" s="14"/>
      <c r="AR320" s="5"/>
      <c r="AS320" s="5" t="str">
        <f t="shared" si="443"/>
        <v/>
      </c>
      <c r="AT320" s="28"/>
      <c r="AU320" s="3">
        <f t="shared" si="470"/>
        <v>155</v>
      </c>
      <c r="AV320" s="5">
        <f t="shared" si="408"/>
        <v>279</v>
      </c>
      <c r="AW320" s="13"/>
      <c r="AX320" s="14"/>
      <c r="AY320" s="14"/>
      <c r="AZ320" s="14"/>
      <c r="BA320" s="5">
        <f t="shared" si="423"/>
        <v>0</v>
      </c>
      <c r="BB320" s="5" t="str">
        <f t="shared" si="444"/>
        <v/>
      </c>
      <c r="BC320" s="28">
        <f t="shared" si="426"/>
        <v>0</v>
      </c>
      <c r="BD320" s="3">
        <f t="shared" si="424"/>
        <v>155</v>
      </c>
      <c r="BE320" s="5">
        <f t="shared" si="410"/>
        <v>285</v>
      </c>
      <c r="BF320" s="13"/>
      <c r="BG320" s="14"/>
      <c r="BH320" s="14"/>
      <c r="BI320" s="14"/>
      <c r="BJ320" s="5">
        <f t="shared" si="425"/>
        <v>0</v>
      </c>
      <c r="BK320" s="5" t="str">
        <f t="shared" si="455"/>
        <v/>
      </c>
      <c r="BL320" s="28">
        <f t="shared" si="452"/>
        <v>0</v>
      </c>
      <c r="BM320" s="3">
        <f t="shared" si="451"/>
        <v>155</v>
      </c>
      <c r="BN320" s="5">
        <f t="shared" si="411"/>
        <v>286</v>
      </c>
      <c r="BO320" s="13"/>
      <c r="BP320" s="14"/>
      <c r="BQ320" s="14"/>
      <c r="BR320" s="14"/>
      <c r="BS320" s="5">
        <f t="shared" si="399"/>
        <v>0</v>
      </c>
      <c r="BT320" s="5" t="str">
        <f t="shared" si="412"/>
        <v/>
      </c>
      <c r="BU320" s="35">
        <f t="shared" si="421"/>
        <v>0</v>
      </c>
      <c r="BV320" s="3">
        <f t="shared" si="422"/>
        <v>155</v>
      </c>
      <c r="BW320" s="5">
        <f t="shared" si="469"/>
        <v>287</v>
      </c>
    </row>
    <row r="321" spans="2:75">
      <c r="B321" s="36" t="s">
        <v>1143</v>
      </c>
      <c r="C321" s="41" t="s">
        <v>588</v>
      </c>
      <c r="D321" s="74" t="s">
        <v>1141</v>
      </c>
      <c r="E321" s="51"/>
      <c r="F321" s="4"/>
      <c r="G321" s="4"/>
      <c r="H321" s="4"/>
      <c r="I321" s="4"/>
      <c r="J321" s="4"/>
      <c r="K321" s="4"/>
      <c r="L321" s="57"/>
      <c r="M321" s="13" t="s">
        <v>1081</v>
      </c>
      <c r="N321" s="14">
        <v>16</v>
      </c>
      <c r="O321" s="14">
        <v>12</v>
      </c>
      <c r="P321" s="14">
        <v>14</v>
      </c>
      <c r="Q321" s="4">
        <f t="shared" si="460"/>
        <v>42</v>
      </c>
      <c r="R321" s="5">
        <f t="shared" si="461"/>
        <v>94</v>
      </c>
      <c r="S321" s="28">
        <f t="shared" si="462"/>
        <v>159</v>
      </c>
      <c r="T321" s="3">
        <f t="shared" si="463"/>
        <v>159</v>
      </c>
      <c r="U321" s="57">
        <f t="shared" si="464"/>
        <v>201</v>
      </c>
      <c r="V321" s="13" t="s">
        <v>1367</v>
      </c>
      <c r="W321" s="14">
        <v>14</v>
      </c>
      <c r="X321" s="14">
        <v>15</v>
      </c>
      <c r="Y321" s="14">
        <v>17</v>
      </c>
      <c r="Z321" s="4">
        <f t="shared" si="465"/>
        <v>46</v>
      </c>
      <c r="AA321" s="5">
        <f t="shared" si="466"/>
        <v>42</v>
      </c>
      <c r="AB321" s="28">
        <f t="shared" si="467"/>
        <v>190</v>
      </c>
      <c r="AC321" s="76">
        <f t="shared" si="468"/>
        <v>349</v>
      </c>
      <c r="AD321" s="57">
        <f t="shared" si="473"/>
        <v>126</v>
      </c>
      <c r="AE321" s="30" t="s">
        <v>1633</v>
      </c>
      <c r="AF321" s="31">
        <v>17</v>
      </c>
      <c r="AG321" s="31">
        <v>15</v>
      </c>
      <c r="AH321" s="31">
        <v>16</v>
      </c>
      <c r="AI321" s="4">
        <f t="shared" si="474"/>
        <v>48</v>
      </c>
      <c r="AJ321" s="5">
        <f t="shared" si="475"/>
        <v>8</v>
      </c>
      <c r="AK321" s="28">
        <f t="shared" si="476"/>
        <v>249</v>
      </c>
      <c r="AL321" s="3">
        <f t="shared" si="477"/>
        <v>598</v>
      </c>
      <c r="AM321" s="5">
        <f t="shared" si="478"/>
        <v>68</v>
      </c>
      <c r="AN321" s="13" t="s">
        <v>1894</v>
      </c>
      <c r="AO321" s="14">
        <v>12</v>
      </c>
      <c r="AP321" s="14">
        <v>12</v>
      </c>
      <c r="AQ321" s="14">
        <v>18</v>
      </c>
      <c r="AR321" s="5">
        <f>SUM(AO321:AQ321)</f>
        <v>42</v>
      </c>
      <c r="AS321" s="5">
        <f t="shared" ref="AS321:AS352" si="479">IF(AN321="","",RANK(AR321,AR$6:AR$367))</f>
        <v>78</v>
      </c>
      <c r="AT321" s="28">
        <f>IF(AS321="",0,AR$368+1-AS321)</f>
        <v>159</v>
      </c>
      <c r="AU321" s="3">
        <f t="shared" si="470"/>
        <v>757</v>
      </c>
      <c r="AV321" s="5">
        <f t="shared" ref="AV321:AV384" si="480">IF(AU321=0,"",RANK(AU321,AU$6:AU$367))</f>
        <v>54</v>
      </c>
      <c r="AW321" s="13" t="s">
        <v>2122</v>
      </c>
      <c r="AX321" s="14">
        <v>18</v>
      </c>
      <c r="AY321" s="14">
        <v>14</v>
      </c>
      <c r="AZ321" s="14">
        <v>13</v>
      </c>
      <c r="BA321" s="5">
        <f t="shared" si="423"/>
        <v>45</v>
      </c>
      <c r="BB321" s="5">
        <f t="shared" ref="BB321:BB352" si="481">IF(AW321="","",RANK(BA321,BA$6:BA$367))</f>
        <v>28</v>
      </c>
      <c r="BC321" s="28">
        <f t="shared" si="426"/>
        <v>194</v>
      </c>
      <c r="BD321" s="3">
        <f t="shared" si="424"/>
        <v>951</v>
      </c>
      <c r="BE321" s="5">
        <f t="shared" ref="BE321:BE384" si="482">IF(BD321=0,"",RANK(BD321,BD$6:BD$367))</f>
        <v>43</v>
      </c>
      <c r="BF321" s="13" t="s">
        <v>2329</v>
      </c>
      <c r="BG321" s="14">
        <v>16</v>
      </c>
      <c r="BH321" s="14">
        <v>18</v>
      </c>
      <c r="BI321" s="14">
        <v>13</v>
      </c>
      <c r="BJ321" s="5">
        <f t="shared" si="425"/>
        <v>47</v>
      </c>
      <c r="BK321" s="5">
        <f t="shared" si="455"/>
        <v>23</v>
      </c>
      <c r="BL321" s="28">
        <f t="shared" si="452"/>
        <v>201</v>
      </c>
      <c r="BM321" s="3">
        <f t="shared" si="451"/>
        <v>1152</v>
      </c>
      <c r="BN321" s="5">
        <f t="shared" ref="BN321:BN384" si="483">IF(BM321=0,"",RANK(BM321,BM$6:BM$367))</f>
        <v>28</v>
      </c>
      <c r="BO321" s="13"/>
      <c r="BP321" s="14"/>
      <c r="BQ321" s="14"/>
      <c r="BR321" s="14"/>
      <c r="BS321" s="5">
        <f t="shared" si="399"/>
        <v>0</v>
      </c>
      <c r="BT321" s="5" t="str">
        <f t="shared" si="412"/>
        <v/>
      </c>
      <c r="BU321" s="35">
        <f t="shared" si="421"/>
        <v>0</v>
      </c>
      <c r="BV321" s="3">
        <f t="shared" si="422"/>
        <v>1152</v>
      </c>
      <c r="BW321" s="5">
        <f t="shared" si="469"/>
        <v>46</v>
      </c>
    </row>
    <row r="322" spans="2:75">
      <c r="B322" s="36"/>
      <c r="C322" s="41"/>
      <c r="D322" s="74"/>
      <c r="E322" s="51"/>
      <c r="F322" s="4"/>
      <c r="G322" s="4"/>
      <c r="H322" s="4"/>
      <c r="I322" s="4">
        <f>SUM(F322:H322)</f>
        <v>0</v>
      </c>
      <c r="J322" s="4" t="str">
        <f>IF(E322="","",RANK(I322,I$6:I$366))</f>
        <v/>
      </c>
      <c r="K322" s="4">
        <f>IF(J322="",0,I$368+1-J322)</f>
        <v>0</v>
      </c>
      <c r="L322" s="57" t="str">
        <f>IF(E322="","",RANK(K322,K$6:K$366))</f>
        <v/>
      </c>
      <c r="M322" s="13"/>
      <c r="N322" s="14"/>
      <c r="O322" s="14"/>
      <c r="P322" s="14"/>
      <c r="Q322" s="4">
        <f t="shared" si="460"/>
        <v>0</v>
      </c>
      <c r="R322" s="5" t="str">
        <f t="shared" si="461"/>
        <v/>
      </c>
      <c r="S322" s="28">
        <f t="shared" si="462"/>
        <v>0</v>
      </c>
      <c r="T322" s="3">
        <f t="shared" si="463"/>
        <v>0</v>
      </c>
      <c r="U322" s="57" t="str">
        <f t="shared" si="464"/>
        <v/>
      </c>
      <c r="V322" s="13"/>
      <c r="W322" s="14"/>
      <c r="X322" s="14"/>
      <c r="Y322" s="14"/>
      <c r="Z322" s="4">
        <f t="shared" si="465"/>
        <v>0</v>
      </c>
      <c r="AA322" s="5" t="str">
        <f t="shared" si="466"/>
        <v/>
      </c>
      <c r="AB322" s="28">
        <f t="shared" si="467"/>
        <v>0</v>
      </c>
      <c r="AC322" s="76">
        <f t="shared" si="468"/>
        <v>0</v>
      </c>
      <c r="AD322" s="57" t="str">
        <f t="shared" ref="AD322:AD327" si="484">IF(AC322=0,"",RANK(AC322,AC$6:AC$367))</f>
        <v/>
      </c>
      <c r="AE322" s="30"/>
      <c r="AF322" s="31"/>
      <c r="AG322" s="31"/>
      <c r="AH322" s="31"/>
      <c r="AI322" s="4">
        <f t="shared" si="474"/>
        <v>0</v>
      </c>
      <c r="AJ322" s="5" t="str">
        <f t="shared" si="475"/>
        <v/>
      </c>
      <c r="AK322" s="28">
        <f t="shared" si="476"/>
        <v>0</v>
      </c>
      <c r="AL322" s="3">
        <f t="shared" si="477"/>
        <v>0</v>
      </c>
      <c r="AM322" s="5" t="str">
        <f t="shared" ref="AM322:AM333" si="485">IF(AL322=0,"",RANK(AL322,AL$6:AL$367))</f>
        <v/>
      </c>
      <c r="AN322" s="13"/>
      <c r="AO322" s="14"/>
      <c r="AP322" s="14"/>
      <c r="AQ322" s="14"/>
      <c r="AR322" s="5">
        <f t="shared" ref="AR322:AR367" si="486">SUM(AO322:AQ322)</f>
        <v>0</v>
      </c>
      <c r="AS322" s="5" t="str">
        <f t="shared" ref="AS322:AS367" si="487">IF(AN322="","",RANK(AR322,AR$8:AR$367))</f>
        <v/>
      </c>
      <c r="AT322" s="28">
        <f t="shared" ref="AT322:AT367" si="488">IF(AS322="",0,AR$368+1-AS322)</f>
        <v>0</v>
      </c>
      <c r="AU322" s="3">
        <f t="shared" si="470"/>
        <v>0</v>
      </c>
      <c r="AV322" s="5" t="str">
        <f t="shared" si="480"/>
        <v/>
      </c>
      <c r="AW322" s="13"/>
      <c r="AX322" s="14"/>
      <c r="AY322" s="14"/>
      <c r="AZ322" s="14"/>
      <c r="BA322" s="5">
        <f t="shared" si="423"/>
        <v>0</v>
      </c>
      <c r="BB322" s="5" t="str">
        <f t="shared" ref="BB322:BB333" si="489">IF(AW322="","",RANK(BA322,BA$8:BA$367))</f>
        <v/>
      </c>
      <c r="BC322" s="28">
        <f t="shared" si="426"/>
        <v>0</v>
      </c>
      <c r="BD322" s="3">
        <f t="shared" si="424"/>
        <v>0</v>
      </c>
      <c r="BE322" s="5" t="str">
        <f t="shared" si="482"/>
        <v/>
      </c>
      <c r="BF322" s="13"/>
      <c r="BG322" s="14"/>
      <c r="BH322" s="14"/>
      <c r="BI322" s="14"/>
      <c r="BJ322" s="5">
        <f t="shared" si="425"/>
        <v>0</v>
      </c>
      <c r="BK322" s="5" t="str">
        <f t="shared" si="455"/>
        <v/>
      </c>
      <c r="BL322" s="28">
        <f t="shared" si="450"/>
        <v>0</v>
      </c>
      <c r="BM322" s="3">
        <f t="shared" ref="BM322:BM327" si="490">BL322+BD322</f>
        <v>0</v>
      </c>
      <c r="BN322" s="5" t="str">
        <f t="shared" si="483"/>
        <v/>
      </c>
      <c r="BO322" s="13"/>
      <c r="BP322" s="14"/>
      <c r="BQ322" s="14"/>
      <c r="BR322" s="14"/>
      <c r="BS322" s="5">
        <f t="shared" si="399"/>
        <v>0</v>
      </c>
      <c r="BT322" s="5" t="str">
        <f t="shared" si="412"/>
        <v/>
      </c>
      <c r="BU322" s="35">
        <f t="shared" si="421"/>
        <v>0</v>
      </c>
      <c r="BV322" s="3">
        <f t="shared" si="422"/>
        <v>0</v>
      </c>
      <c r="BW322" s="5" t="str">
        <f t="shared" si="469"/>
        <v/>
      </c>
    </row>
    <row r="323" spans="2:75">
      <c r="B323" s="36"/>
      <c r="C323" s="41"/>
      <c r="D323" s="74"/>
      <c r="E323" s="51"/>
      <c r="F323" s="4"/>
      <c r="G323" s="4"/>
      <c r="H323" s="4"/>
      <c r="I323" s="4">
        <f>SUM(F323:H323)</f>
        <v>0</v>
      </c>
      <c r="J323" s="4" t="str">
        <f>IF(E323="","",RANK(I323,I$6:I$366))</f>
        <v/>
      </c>
      <c r="K323" s="4">
        <f>IF(J323="",0,I$368+1-J323)</f>
        <v>0</v>
      </c>
      <c r="L323" s="57" t="str">
        <f>IF(E323="","",RANK(K323,K$6:K$366))</f>
        <v/>
      </c>
      <c r="M323" s="13"/>
      <c r="N323" s="14"/>
      <c r="O323" s="14"/>
      <c r="P323" s="14"/>
      <c r="Q323" s="4">
        <f t="shared" si="460"/>
        <v>0</v>
      </c>
      <c r="R323" s="5" t="str">
        <f t="shared" si="461"/>
        <v/>
      </c>
      <c r="S323" s="28">
        <f t="shared" si="462"/>
        <v>0</v>
      </c>
      <c r="T323" s="3">
        <f t="shared" si="463"/>
        <v>0</v>
      </c>
      <c r="U323" s="57" t="str">
        <f t="shared" si="464"/>
        <v/>
      </c>
      <c r="V323" s="13"/>
      <c r="W323" s="14"/>
      <c r="X323" s="14"/>
      <c r="Y323" s="14"/>
      <c r="Z323" s="4">
        <f t="shared" si="465"/>
        <v>0</v>
      </c>
      <c r="AA323" s="5" t="str">
        <f t="shared" si="466"/>
        <v/>
      </c>
      <c r="AB323" s="28">
        <f t="shared" si="467"/>
        <v>0</v>
      </c>
      <c r="AC323" s="76">
        <f t="shared" si="468"/>
        <v>0</v>
      </c>
      <c r="AD323" s="57" t="str">
        <f t="shared" si="484"/>
        <v/>
      </c>
      <c r="AE323" s="30"/>
      <c r="AF323" s="31"/>
      <c r="AG323" s="31"/>
      <c r="AH323" s="31"/>
      <c r="AI323" s="4">
        <f t="shared" si="474"/>
        <v>0</v>
      </c>
      <c r="AJ323" s="5" t="str">
        <f t="shared" si="475"/>
        <v/>
      </c>
      <c r="AK323" s="28">
        <f t="shared" si="476"/>
        <v>0</v>
      </c>
      <c r="AL323" s="3">
        <f t="shared" si="477"/>
        <v>0</v>
      </c>
      <c r="AM323" s="5" t="str">
        <f t="shared" si="485"/>
        <v/>
      </c>
      <c r="AN323" s="13"/>
      <c r="AO323" s="14"/>
      <c r="AP323" s="14"/>
      <c r="AQ323" s="14"/>
      <c r="AR323" s="5">
        <f t="shared" si="486"/>
        <v>0</v>
      </c>
      <c r="AS323" s="5" t="str">
        <f t="shared" si="487"/>
        <v/>
      </c>
      <c r="AT323" s="28">
        <f t="shared" si="488"/>
        <v>0</v>
      </c>
      <c r="AU323" s="3">
        <f t="shared" si="470"/>
        <v>0</v>
      </c>
      <c r="AV323" s="5" t="str">
        <f t="shared" si="480"/>
        <v/>
      </c>
      <c r="AW323" s="13"/>
      <c r="AX323" s="14"/>
      <c r="AY323" s="14"/>
      <c r="AZ323" s="14"/>
      <c r="BA323" s="5">
        <f t="shared" si="423"/>
        <v>0</v>
      </c>
      <c r="BB323" s="5" t="str">
        <f t="shared" si="489"/>
        <v/>
      </c>
      <c r="BC323" s="28">
        <f t="shared" si="426"/>
        <v>0</v>
      </c>
      <c r="BD323" s="3">
        <f t="shared" si="424"/>
        <v>0</v>
      </c>
      <c r="BE323" s="5" t="str">
        <f t="shared" si="482"/>
        <v/>
      </c>
      <c r="BF323" s="13"/>
      <c r="BG323" s="14"/>
      <c r="BH323" s="14"/>
      <c r="BI323" s="14"/>
      <c r="BJ323" s="5">
        <f t="shared" ref="BJ323:BJ340" si="491">SUM(BG323:BI323)</f>
        <v>0</v>
      </c>
      <c r="BK323" s="5" t="str">
        <f t="shared" si="455"/>
        <v/>
      </c>
      <c r="BL323" s="28">
        <f t="shared" si="450"/>
        <v>0</v>
      </c>
      <c r="BM323" s="3">
        <f t="shared" si="490"/>
        <v>0</v>
      </c>
      <c r="BN323" s="5" t="str">
        <f t="shared" si="483"/>
        <v/>
      </c>
      <c r="BO323" s="13"/>
      <c r="BP323" s="14"/>
      <c r="BQ323" s="14"/>
      <c r="BR323" s="14"/>
      <c r="BS323" s="5">
        <f t="shared" si="399"/>
        <v>0</v>
      </c>
      <c r="BT323" s="5" t="str">
        <f t="shared" si="412"/>
        <v/>
      </c>
      <c r="BU323" s="35">
        <f t="shared" si="421"/>
        <v>0</v>
      </c>
      <c r="BV323" s="3">
        <f t="shared" si="422"/>
        <v>0</v>
      </c>
      <c r="BW323" s="5" t="str">
        <f t="shared" si="469"/>
        <v/>
      </c>
    </row>
    <row r="324" spans="2:75">
      <c r="B324" s="36"/>
      <c r="C324" s="41"/>
      <c r="D324" s="74"/>
      <c r="E324" s="51"/>
      <c r="F324" s="4"/>
      <c r="G324" s="4"/>
      <c r="H324" s="4"/>
      <c r="I324" s="4"/>
      <c r="J324" s="4"/>
      <c r="K324" s="4"/>
      <c r="L324" s="57"/>
      <c r="M324" s="13"/>
      <c r="N324" s="14"/>
      <c r="O324" s="14"/>
      <c r="P324" s="14"/>
      <c r="Q324" s="4">
        <f t="shared" si="460"/>
        <v>0</v>
      </c>
      <c r="R324" s="5" t="str">
        <f t="shared" si="461"/>
        <v/>
      </c>
      <c r="S324" s="28">
        <f t="shared" si="462"/>
        <v>0</v>
      </c>
      <c r="T324" s="3">
        <f t="shared" si="463"/>
        <v>0</v>
      </c>
      <c r="U324" s="57" t="str">
        <f t="shared" si="464"/>
        <v/>
      </c>
      <c r="V324" s="13"/>
      <c r="W324" s="14"/>
      <c r="X324" s="14"/>
      <c r="Y324" s="14"/>
      <c r="Z324" s="4">
        <f t="shared" si="465"/>
        <v>0</v>
      </c>
      <c r="AA324" s="5" t="str">
        <f t="shared" si="466"/>
        <v/>
      </c>
      <c r="AB324" s="28">
        <f t="shared" si="467"/>
        <v>0</v>
      </c>
      <c r="AC324" s="76">
        <f t="shared" ref="AC324:AC327" si="492">AB324+T325</f>
        <v>0</v>
      </c>
      <c r="AD324" s="57" t="str">
        <f t="shared" si="484"/>
        <v/>
      </c>
      <c r="AE324" s="30"/>
      <c r="AF324" s="31"/>
      <c r="AG324" s="31"/>
      <c r="AH324" s="31"/>
      <c r="AI324" s="4">
        <f t="shared" si="474"/>
        <v>0</v>
      </c>
      <c r="AJ324" s="5" t="str">
        <f t="shared" si="475"/>
        <v/>
      </c>
      <c r="AK324" s="28">
        <f t="shared" si="476"/>
        <v>0</v>
      </c>
      <c r="AL324" s="3">
        <f t="shared" si="477"/>
        <v>0</v>
      </c>
      <c r="AM324" s="5" t="str">
        <f t="shared" si="485"/>
        <v/>
      </c>
      <c r="AN324" s="13"/>
      <c r="AO324" s="14"/>
      <c r="AP324" s="14"/>
      <c r="AQ324" s="14"/>
      <c r="AR324" s="5">
        <f t="shared" si="486"/>
        <v>0</v>
      </c>
      <c r="AS324" s="5" t="str">
        <f t="shared" si="487"/>
        <v/>
      </c>
      <c r="AT324" s="28">
        <f t="shared" si="488"/>
        <v>0</v>
      </c>
      <c r="AU324" s="3">
        <f t="shared" si="470"/>
        <v>0</v>
      </c>
      <c r="AV324" s="5" t="str">
        <f t="shared" si="480"/>
        <v/>
      </c>
      <c r="AW324" s="13"/>
      <c r="AX324" s="14"/>
      <c r="AY324" s="14"/>
      <c r="AZ324" s="14"/>
      <c r="BA324" s="5">
        <f t="shared" si="423"/>
        <v>0</v>
      </c>
      <c r="BB324" s="5" t="str">
        <f t="shared" si="489"/>
        <v/>
      </c>
      <c r="BC324" s="28">
        <f t="shared" si="426"/>
        <v>0</v>
      </c>
      <c r="BD324" s="3">
        <f t="shared" si="424"/>
        <v>0</v>
      </c>
      <c r="BE324" s="5" t="str">
        <f t="shared" si="482"/>
        <v/>
      </c>
      <c r="BF324" s="13"/>
      <c r="BG324" s="14"/>
      <c r="BH324" s="14"/>
      <c r="BI324" s="14"/>
      <c r="BJ324" s="5">
        <f t="shared" si="491"/>
        <v>0</v>
      </c>
      <c r="BK324" s="5" t="str">
        <f t="shared" si="455"/>
        <v/>
      </c>
      <c r="BL324" s="28">
        <f t="shared" si="450"/>
        <v>0</v>
      </c>
      <c r="BM324" s="3">
        <f t="shared" si="490"/>
        <v>0</v>
      </c>
      <c r="BN324" s="5" t="str">
        <f t="shared" si="483"/>
        <v/>
      </c>
      <c r="BO324" s="13"/>
      <c r="BP324" s="14"/>
      <c r="BQ324" s="14"/>
      <c r="BR324" s="14"/>
      <c r="BS324" s="5">
        <f t="shared" si="399"/>
        <v>0</v>
      </c>
      <c r="BT324" s="5" t="str">
        <f t="shared" si="412"/>
        <v/>
      </c>
      <c r="BU324" s="35">
        <f t="shared" si="421"/>
        <v>0</v>
      </c>
      <c r="BV324" s="3">
        <f t="shared" si="422"/>
        <v>0</v>
      </c>
      <c r="BW324" s="5" t="str">
        <f t="shared" si="469"/>
        <v/>
      </c>
    </row>
    <row r="325" spans="2:75">
      <c r="B325" s="36"/>
      <c r="C325" s="41"/>
      <c r="D325" s="74"/>
      <c r="E325" s="51"/>
      <c r="F325" s="4"/>
      <c r="G325" s="4"/>
      <c r="H325" s="4"/>
      <c r="I325" s="4"/>
      <c r="J325" s="4"/>
      <c r="K325" s="4"/>
      <c r="L325" s="57"/>
      <c r="M325" s="13"/>
      <c r="N325" s="14"/>
      <c r="O325" s="14"/>
      <c r="P325" s="14"/>
      <c r="Q325" s="4"/>
      <c r="R325" s="5"/>
      <c r="S325" s="28"/>
      <c r="T325" s="3"/>
      <c r="U325" s="57"/>
      <c r="V325" s="13"/>
      <c r="W325" s="14"/>
      <c r="X325" s="14"/>
      <c r="Y325" s="14"/>
      <c r="Z325" s="4">
        <f t="shared" si="465"/>
        <v>0</v>
      </c>
      <c r="AA325" s="5" t="str">
        <f t="shared" si="466"/>
        <v/>
      </c>
      <c r="AB325" s="28">
        <f t="shared" si="467"/>
        <v>0</v>
      </c>
      <c r="AC325" s="76">
        <f t="shared" si="492"/>
        <v>0</v>
      </c>
      <c r="AD325" s="57" t="str">
        <f t="shared" si="484"/>
        <v/>
      </c>
      <c r="AE325" s="30"/>
      <c r="AF325" s="31"/>
      <c r="AG325" s="31"/>
      <c r="AH325" s="31"/>
      <c r="AI325" s="4">
        <f t="shared" si="474"/>
        <v>0</v>
      </c>
      <c r="AJ325" s="5" t="str">
        <f t="shared" si="475"/>
        <v/>
      </c>
      <c r="AK325" s="28">
        <f t="shared" si="476"/>
        <v>0</v>
      </c>
      <c r="AL325" s="3">
        <f t="shared" si="477"/>
        <v>0</v>
      </c>
      <c r="AM325" s="5" t="str">
        <f t="shared" si="485"/>
        <v/>
      </c>
      <c r="AN325" s="13"/>
      <c r="AO325" s="14"/>
      <c r="AP325" s="14"/>
      <c r="AQ325" s="14"/>
      <c r="AR325" s="5">
        <f t="shared" si="486"/>
        <v>0</v>
      </c>
      <c r="AS325" s="5" t="str">
        <f t="shared" si="487"/>
        <v/>
      </c>
      <c r="AT325" s="28">
        <f t="shared" si="488"/>
        <v>0</v>
      </c>
      <c r="AU325" s="3">
        <f t="shared" si="470"/>
        <v>0</v>
      </c>
      <c r="AV325" s="5" t="str">
        <f t="shared" si="480"/>
        <v/>
      </c>
      <c r="AW325" s="13"/>
      <c r="AX325" s="14"/>
      <c r="AY325" s="14"/>
      <c r="AZ325" s="14"/>
      <c r="BA325" s="5">
        <f t="shared" si="423"/>
        <v>0</v>
      </c>
      <c r="BB325" s="5" t="str">
        <f t="shared" si="489"/>
        <v/>
      </c>
      <c r="BC325" s="28">
        <f t="shared" si="426"/>
        <v>0</v>
      </c>
      <c r="BD325" s="3">
        <f t="shared" si="424"/>
        <v>0</v>
      </c>
      <c r="BE325" s="5" t="str">
        <f t="shared" si="482"/>
        <v/>
      </c>
      <c r="BF325" s="13"/>
      <c r="BG325" s="14"/>
      <c r="BH325" s="14"/>
      <c r="BI325" s="14"/>
      <c r="BJ325" s="5">
        <f t="shared" si="491"/>
        <v>0</v>
      </c>
      <c r="BK325" s="5" t="str">
        <f t="shared" si="455"/>
        <v/>
      </c>
      <c r="BL325" s="28">
        <f t="shared" si="450"/>
        <v>0</v>
      </c>
      <c r="BM325" s="3">
        <f t="shared" si="490"/>
        <v>0</v>
      </c>
      <c r="BN325" s="5" t="str">
        <f t="shared" si="483"/>
        <v/>
      </c>
      <c r="BO325" s="13"/>
      <c r="BP325" s="14"/>
      <c r="BQ325" s="14"/>
      <c r="BR325" s="14"/>
      <c r="BS325" s="5">
        <f t="shared" si="399"/>
        <v>0</v>
      </c>
      <c r="BT325" s="5" t="str">
        <f t="shared" si="412"/>
        <v/>
      </c>
      <c r="BU325" s="35">
        <f t="shared" si="421"/>
        <v>0</v>
      </c>
      <c r="BV325" s="3">
        <f t="shared" si="422"/>
        <v>0</v>
      </c>
      <c r="BW325" s="5" t="str">
        <f t="shared" si="469"/>
        <v/>
      </c>
    </row>
    <row r="326" spans="2:75">
      <c r="B326" s="36"/>
      <c r="C326" s="41"/>
      <c r="D326" s="74"/>
      <c r="E326" s="51"/>
      <c r="F326" s="4"/>
      <c r="G326" s="4"/>
      <c r="H326" s="4"/>
      <c r="I326" s="4">
        <f>SUM(F326:H326)</f>
        <v>0</v>
      </c>
      <c r="J326" s="4" t="str">
        <f>IF(E326="","",RANK(I326,I$6:I$366))</f>
        <v/>
      </c>
      <c r="K326" s="4">
        <f>IF(J326="",0,I$368+1-J326)</f>
        <v>0</v>
      </c>
      <c r="L326" s="57" t="str">
        <f>IF(E326="","",RANK(K326,K$6:K$366))</f>
        <v/>
      </c>
      <c r="M326" s="13"/>
      <c r="N326" s="14"/>
      <c r="O326" s="14"/>
      <c r="P326" s="14"/>
      <c r="Q326" s="4">
        <f>SUM(N326:P326)</f>
        <v>0</v>
      </c>
      <c r="R326" s="5" t="str">
        <f>IF(M326="","",RANK(Q326,Q$6:Q$367))</f>
        <v/>
      </c>
      <c r="S326" s="28">
        <f>IF(R326="",0,Q$368+1-R326)</f>
        <v>0</v>
      </c>
      <c r="T326" s="3">
        <f>S326+K326</f>
        <v>0</v>
      </c>
      <c r="U326" s="57" t="str">
        <f>IF(T326=0,"",RANK(T326,T$6:T$367))</f>
        <v/>
      </c>
      <c r="V326" s="13"/>
      <c r="W326" s="14"/>
      <c r="X326" s="14"/>
      <c r="Y326" s="14"/>
      <c r="Z326" s="4">
        <f t="shared" si="465"/>
        <v>0</v>
      </c>
      <c r="AA326" s="5" t="str">
        <f t="shared" si="466"/>
        <v/>
      </c>
      <c r="AB326" s="28">
        <f t="shared" si="467"/>
        <v>0</v>
      </c>
      <c r="AC326" s="76">
        <f t="shared" si="492"/>
        <v>0</v>
      </c>
      <c r="AD326" s="57" t="str">
        <f t="shared" si="484"/>
        <v/>
      </c>
      <c r="AE326" s="30"/>
      <c r="AF326" s="31"/>
      <c r="AG326" s="31"/>
      <c r="AH326" s="31"/>
      <c r="AI326" s="4">
        <f t="shared" si="474"/>
        <v>0</v>
      </c>
      <c r="AJ326" s="5" t="str">
        <f t="shared" si="475"/>
        <v/>
      </c>
      <c r="AK326" s="28">
        <f t="shared" si="476"/>
        <v>0</v>
      </c>
      <c r="AL326" s="3">
        <f t="shared" si="477"/>
        <v>0</v>
      </c>
      <c r="AM326" s="5" t="str">
        <f t="shared" si="485"/>
        <v/>
      </c>
      <c r="AN326" s="13"/>
      <c r="AO326" s="14"/>
      <c r="AP326" s="14"/>
      <c r="AQ326" s="14"/>
      <c r="AR326" s="5">
        <f t="shared" si="486"/>
        <v>0</v>
      </c>
      <c r="AS326" s="5" t="str">
        <f t="shared" si="487"/>
        <v/>
      </c>
      <c r="AT326" s="28">
        <f t="shared" si="488"/>
        <v>0</v>
      </c>
      <c r="AU326" s="3">
        <f t="shared" si="470"/>
        <v>0</v>
      </c>
      <c r="AV326" s="5" t="str">
        <f t="shared" si="480"/>
        <v/>
      </c>
      <c r="AW326" s="13"/>
      <c r="AX326" s="14"/>
      <c r="AY326" s="14"/>
      <c r="AZ326" s="14"/>
      <c r="BA326" s="5">
        <f t="shared" si="423"/>
        <v>0</v>
      </c>
      <c r="BB326" s="5" t="str">
        <f t="shared" si="489"/>
        <v/>
      </c>
      <c r="BC326" s="28">
        <f t="shared" si="426"/>
        <v>0</v>
      </c>
      <c r="BD326" s="3">
        <f t="shared" si="424"/>
        <v>0</v>
      </c>
      <c r="BE326" s="5" t="str">
        <f t="shared" si="482"/>
        <v/>
      </c>
      <c r="BF326" s="13"/>
      <c r="BG326" s="14"/>
      <c r="BH326" s="14"/>
      <c r="BI326" s="14"/>
      <c r="BJ326" s="5">
        <f t="shared" si="491"/>
        <v>0</v>
      </c>
      <c r="BK326" s="5" t="str">
        <f t="shared" si="455"/>
        <v/>
      </c>
      <c r="BL326" s="28">
        <f t="shared" si="450"/>
        <v>0</v>
      </c>
      <c r="BM326" s="3">
        <f t="shared" si="490"/>
        <v>0</v>
      </c>
      <c r="BN326" s="5" t="str">
        <f t="shared" si="483"/>
        <v/>
      </c>
      <c r="BO326" s="13"/>
      <c r="BP326" s="14"/>
      <c r="BQ326" s="14"/>
      <c r="BR326" s="14"/>
      <c r="BS326" s="5">
        <f t="shared" si="399"/>
        <v>0</v>
      </c>
      <c r="BT326" s="5" t="str">
        <f t="shared" ref="BT326:BT389" si="493">IF(BO326="","",RANK(BS326,BS$6:BS$367))</f>
        <v/>
      </c>
      <c r="BU326" s="35">
        <f t="shared" si="421"/>
        <v>0</v>
      </c>
      <c r="BV326" s="3">
        <f t="shared" si="422"/>
        <v>0</v>
      </c>
      <c r="BW326" s="5" t="str">
        <f t="shared" si="469"/>
        <v/>
      </c>
    </row>
    <row r="327" spans="2:75">
      <c r="B327" s="36"/>
      <c r="C327" s="41"/>
      <c r="D327" s="74"/>
      <c r="E327" s="51"/>
      <c r="F327" s="4"/>
      <c r="G327" s="4"/>
      <c r="H327" s="4"/>
      <c r="I327" s="4"/>
      <c r="J327" s="4"/>
      <c r="K327" s="4"/>
      <c r="L327" s="57"/>
      <c r="M327" s="13"/>
      <c r="N327" s="14"/>
      <c r="O327" s="14"/>
      <c r="P327" s="14"/>
      <c r="Q327" s="4"/>
      <c r="R327" s="5"/>
      <c r="S327" s="28"/>
      <c r="T327" s="3"/>
      <c r="U327" s="57"/>
      <c r="V327" s="13"/>
      <c r="W327" s="14"/>
      <c r="X327" s="14"/>
      <c r="Y327" s="14"/>
      <c r="Z327" s="4">
        <f t="shared" si="465"/>
        <v>0</v>
      </c>
      <c r="AA327" s="5" t="str">
        <f t="shared" si="466"/>
        <v/>
      </c>
      <c r="AB327" s="28">
        <f t="shared" si="467"/>
        <v>0</v>
      </c>
      <c r="AC327" s="76">
        <f t="shared" si="492"/>
        <v>0</v>
      </c>
      <c r="AD327" s="57" t="str">
        <f t="shared" si="484"/>
        <v/>
      </c>
      <c r="AE327" s="30"/>
      <c r="AF327" s="31"/>
      <c r="AG327" s="31"/>
      <c r="AH327" s="31"/>
      <c r="AI327" s="4">
        <f t="shared" si="474"/>
        <v>0</v>
      </c>
      <c r="AJ327" s="5" t="str">
        <f t="shared" si="475"/>
        <v/>
      </c>
      <c r="AK327" s="28">
        <f t="shared" si="476"/>
        <v>0</v>
      </c>
      <c r="AL327" s="3">
        <f t="shared" si="477"/>
        <v>0</v>
      </c>
      <c r="AM327" s="5" t="str">
        <f t="shared" si="485"/>
        <v/>
      </c>
      <c r="AN327" s="13"/>
      <c r="AO327" s="14"/>
      <c r="AP327" s="14"/>
      <c r="AQ327" s="14"/>
      <c r="AR327" s="5">
        <f t="shared" si="486"/>
        <v>0</v>
      </c>
      <c r="AS327" s="5" t="str">
        <f t="shared" si="487"/>
        <v/>
      </c>
      <c r="AT327" s="28">
        <f t="shared" si="488"/>
        <v>0</v>
      </c>
      <c r="AU327" s="3">
        <f t="shared" si="470"/>
        <v>0</v>
      </c>
      <c r="AV327" s="5" t="str">
        <f t="shared" si="480"/>
        <v/>
      </c>
      <c r="AW327" s="13"/>
      <c r="AX327" s="14"/>
      <c r="AY327" s="14"/>
      <c r="AZ327" s="14"/>
      <c r="BA327" s="5">
        <f t="shared" si="423"/>
        <v>0</v>
      </c>
      <c r="BB327" s="5" t="str">
        <f t="shared" si="489"/>
        <v/>
      </c>
      <c r="BC327" s="28">
        <f t="shared" si="426"/>
        <v>0</v>
      </c>
      <c r="BD327" s="3">
        <f t="shared" si="424"/>
        <v>0</v>
      </c>
      <c r="BE327" s="5" t="str">
        <f t="shared" si="482"/>
        <v/>
      </c>
      <c r="BF327" s="13"/>
      <c r="BG327" s="14"/>
      <c r="BH327" s="14"/>
      <c r="BI327" s="14"/>
      <c r="BJ327" s="5">
        <f t="shared" si="491"/>
        <v>0</v>
      </c>
      <c r="BK327" s="5" t="str">
        <f t="shared" si="455"/>
        <v/>
      </c>
      <c r="BL327" s="28">
        <f t="shared" si="450"/>
        <v>0</v>
      </c>
      <c r="BM327" s="3">
        <f t="shared" si="490"/>
        <v>0</v>
      </c>
      <c r="BN327" s="5" t="str">
        <f t="shared" si="483"/>
        <v/>
      </c>
      <c r="BO327" s="13"/>
      <c r="BP327" s="14"/>
      <c r="BQ327" s="14"/>
      <c r="BR327" s="14"/>
      <c r="BS327" s="5">
        <f t="shared" si="399"/>
        <v>0</v>
      </c>
      <c r="BT327" s="5" t="str">
        <f t="shared" si="493"/>
        <v/>
      </c>
      <c r="BU327" s="35">
        <f t="shared" si="421"/>
        <v>0</v>
      </c>
      <c r="BV327" s="3">
        <f t="shared" si="422"/>
        <v>0</v>
      </c>
      <c r="BW327" s="5" t="str">
        <f t="shared" si="469"/>
        <v/>
      </c>
    </row>
    <row r="328" spans="2:75">
      <c r="B328" s="36"/>
      <c r="C328" s="41"/>
      <c r="D328" s="74"/>
      <c r="E328" s="51"/>
      <c r="F328" s="4"/>
      <c r="G328" s="4"/>
      <c r="H328" s="4"/>
      <c r="I328" s="4"/>
      <c r="J328" s="4"/>
      <c r="K328" s="4"/>
      <c r="L328" s="57"/>
      <c r="M328" s="13"/>
      <c r="N328" s="14"/>
      <c r="O328" s="14"/>
      <c r="P328" s="14"/>
      <c r="Q328" s="4">
        <f>SUM(N328:P328)</f>
        <v>0</v>
      </c>
      <c r="R328" s="5" t="str">
        <f>IF(M328="","",RANK(Q328,Q$6:Q$367))</f>
        <v/>
      </c>
      <c r="S328" s="28">
        <f>IF(R328="",0,Q$368+1-R328)</f>
        <v>0</v>
      </c>
      <c r="T328" s="3">
        <f>S328+K328</f>
        <v>0</v>
      </c>
      <c r="U328" s="57" t="str">
        <f>IF(T328=0,"",RANK(T328,T$6:T$367))</f>
        <v/>
      </c>
      <c r="V328" s="13"/>
      <c r="W328" s="14"/>
      <c r="X328" s="14"/>
      <c r="Y328" s="14"/>
      <c r="Z328" s="4">
        <f t="shared" si="465"/>
        <v>0</v>
      </c>
      <c r="AA328" s="5"/>
      <c r="AB328" s="28"/>
      <c r="AC328" s="76"/>
      <c r="AD328" s="57"/>
      <c r="AE328" s="30"/>
      <c r="AF328" s="31"/>
      <c r="AG328" s="31"/>
      <c r="AH328" s="31"/>
      <c r="AI328" s="4">
        <f t="shared" si="474"/>
        <v>0</v>
      </c>
      <c r="AJ328" s="5" t="str">
        <f t="shared" si="475"/>
        <v/>
      </c>
      <c r="AK328" s="28">
        <f t="shared" si="476"/>
        <v>0</v>
      </c>
      <c r="AL328" s="3">
        <f t="shared" si="477"/>
        <v>0</v>
      </c>
      <c r="AM328" s="5" t="str">
        <f t="shared" si="485"/>
        <v/>
      </c>
      <c r="AN328" s="13"/>
      <c r="AO328" s="14"/>
      <c r="AP328" s="14"/>
      <c r="AQ328" s="14"/>
      <c r="AR328" s="5">
        <f t="shared" si="486"/>
        <v>0</v>
      </c>
      <c r="AS328" s="5" t="str">
        <f t="shared" si="487"/>
        <v/>
      </c>
      <c r="AT328" s="28">
        <f t="shared" si="488"/>
        <v>0</v>
      </c>
      <c r="AU328" s="3">
        <f t="shared" si="470"/>
        <v>0</v>
      </c>
      <c r="AV328" s="5" t="str">
        <f t="shared" si="480"/>
        <v/>
      </c>
      <c r="AW328" s="13"/>
      <c r="AX328" s="14"/>
      <c r="AY328" s="14"/>
      <c r="AZ328" s="14"/>
      <c r="BA328" s="5">
        <f t="shared" si="423"/>
        <v>0</v>
      </c>
      <c r="BB328" s="5" t="str">
        <f t="shared" si="489"/>
        <v/>
      </c>
      <c r="BC328" s="28">
        <f t="shared" si="426"/>
        <v>0</v>
      </c>
      <c r="BD328" s="3">
        <f t="shared" si="424"/>
        <v>0</v>
      </c>
      <c r="BE328" s="5" t="str">
        <f t="shared" si="482"/>
        <v/>
      </c>
      <c r="BF328" s="13"/>
      <c r="BG328" s="14"/>
      <c r="BH328" s="14"/>
      <c r="BI328" s="14"/>
      <c r="BJ328" s="5">
        <f t="shared" si="491"/>
        <v>0</v>
      </c>
      <c r="BK328" s="5" t="str">
        <f t="shared" si="455"/>
        <v/>
      </c>
      <c r="BL328" s="28">
        <f t="shared" si="450"/>
        <v>0</v>
      </c>
      <c r="BM328" s="3">
        <f t="shared" ref="BM328:BM340" si="494">BL328+BD328</f>
        <v>0</v>
      </c>
      <c r="BN328" s="5" t="str">
        <f t="shared" si="483"/>
        <v/>
      </c>
      <c r="BO328" s="13"/>
      <c r="BP328" s="14"/>
      <c r="BQ328" s="14"/>
      <c r="BR328" s="14"/>
      <c r="BS328" s="5">
        <f t="shared" ref="BS328:BS367" si="495">SUM(BP328:BR328)</f>
        <v>0</v>
      </c>
      <c r="BT328" s="5" t="str">
        <f t="shared" si="493"/>
        <v/>
      </c>
      <c r="BU328" s="35">
        <f t="shared" ref="BU328:BU367" si="496">IF(BT328="",0,BS$368+1-BT328)</f>
        <v>0</v>
      </c>
      <c r="BV328" s="3">
        <f t="shared" ref="BV328:BV367" si="497">BU328+BM328</f>
        <v>0</v>
      </c>
      <c r="BW328" s="5" t="str">
        <f t="shared" si="469"/>
        <v/>
      </c>
    </row>
    <row r="329" spans="2:75">
      <c r="B329" s="36"/>
      <c r="C329" s="41"/>
      <c r="D329" s="74"/>
      <c r="E329" s="51"/>
      <c r="F329" s="4"/>
      <c r="G329" s="4"/>
      <c r="H329" s="4"/>
      <c r="I329" s="4"/>
      <c r="J329" s="4"/>
      <c r="K329" s="4"/>
      <c r="L329" s="57"/>
      <c r="M329" s="13"/>
      <c r="N329" s="14"/>
      <c r="O329" s="14"/>
      <c r="P329" s="14"/>
      <c r="Q329" s="4"/>
      <c r="R329" s="5"/>
      <c r="S329" s="28"/>
      <c r="T329" s="3"/>
      <c r="U329" s="57"/>
      <c r="V329" s="13"/>
      <c r="W329" s="14"/>
      <c r="X329" s="14"/>
      <c r="Y329" s="14"/>
      <c r="Z329" s="4">
        <f t="shared" si="465"/>
        <v>0</v>
      </c>
      <c r="AA329" s="5" t="str">
        <f>IF(V329="","",RANK(Z329,Z$6:Z$367))</f>
        <v/>
      </c>
      <c r="AB329" s="28">
        <f>IF(AA329="",0,Z$368+1-AA329)</f>
        <v>0</v>
      </c>
      <c r="AC329" s="76">
        <f>AB329+T330</f>
        <v>0</v>
      </c>
      <c r="AD329" s="57" t="str">
        <f>IF(AC329=0,"",RANK(AC329,AC$6:AC$367))</f>
        <v/>
      </c>
      <c r="AE329" s="30"/>
      <c r="AF329" s="31"/>
      <c r="AG329" s="31"/>
      <c r="AH329" s="31"/>
      <c r="AI329" s="4">
        <f t="shared" si="474"/>
        <v>0</v>
      </c>
      <c r="AJ329" s="5" t="str">
        <f t="shared" si="475"/>
        <v/>
      </c>
      <c r="AK329" s="28">
        <f t="shared" si="476"/>
        <v>0</v>
      </c>
      <c r="AL329" s="3">
        <f t="shared" si="477"/>
        <v>0</v>
      </c>
      <c r="AM329" s="5" t="str">
        <f t="shared" si="485"/>
        <v/>
      </c>
      <c r="AN329" s="13"/>
      <c r="AO329" s="14"/>
      <c r="AP329" s="14"/>
      <c r="AQ329" s="14"/>
      <c r="AR329" s="5">
        <f t="shared" si="486"/>
        <v>0</v>
      </c>
      <c r="AS329" s="5" t="str">
        <f t="shared" si="487"/>
        <v/>
      </c>
      <c r="AT329" s="28">
        <f t="shared" si="488"/>
        <v>0</v>
      </c>
      <c r="AU329" s="3">
        <f t="shared" si="470"/>
        <v>0</v>
      </c>
      <c r="AV329" s="5" t="str">
        <f t="shared" si="480"/>
        <v/>
      </c>
      <c r="AW329" s="13"/>
      <c r="AX329" s="14"/>
      <c r="AY329" s="14"/>
      <c r="AZ329" s="14"/>
      <c r="BA329" s="5">
        <f t="shared" si="423"/>
        <v>0</v>
      </c>
      <c r="BB329" s="5" t="str">
        <f t="shared" si="489"/>
        <v/>
      </c>
      <c r="BC329" s="28">
        <f t="shared" si="426"/>
        <v>0</v>
      </c>
      <c r="BD329" s="3">
        <f t="shared" si="424"/>
        <v>0</v>
      </c>
      <c r="BE329" s="5" t="str">
        <f t="shared" si="482"/>
        <v/>
      </c>
      <c r="BF329" s="13"/>
      <c r="BG329" s="14"/>
      <c r="BH329" s="14"/>
      <c r="BI329" s="14"/>
      <c r="BJ329" s="5">
        <f t="shared" si="491"/>
        <v>0</v>
      </c>
      <c r="BK329" s="5" t="str">
        <f t="shared" si="455"/>
        <v/>
      </c>
      <c r="BL329" s="28">
        <f t="shared" si="450"/>
        <v>0</v>
      </c>
      <c r="BM329" s="3">
        <f t="shared" si="494"/>
        <v>0</v>
      </c>
      <c r="BN329" s="5" t="str">
        <f t="shared" si="483"/>
        <v/>
      </c>
      <c r="BO329" s="13"/>
      <c r="BP329" s="14"/>
      <c r="BQ329" s="14"/>
      <c r="BR329" s="14"/>
      <c r="BS329" s="5">
        <f t="shared" si="495"/>
        <v>0</v>
      </c>
      <c r="BT329" s="5" t="str">
        <f t="shared" si="493"/>
        <v/>
      </c>
      <c r="BU329" s="35">
        <f t="shared" si="496"/>
        <v>0</v>
      </c>
      <c r="BV329" s="3">
        <f t="shared" si="497"/>
        <v>0</v>
      </c>
      <c r="BW329" s="5" t="str">
        <f t="shared" si="469"/>
        <v/>
      </c>
    </row>
    <row r="330" spans="2:75">
      <c r="B330" s="36"/>
      <c r="C330" s="41"/>
      <c r="D330" s="74"/>
      <c r="E330" s="51"/>
      <c r="F330" s="4"/>
      <c r="G330" s="4"/>
      <c r="H330" s="4"/>
      <c r="I330" s="4">
        <f>SUM(F330:H330)</f>
        <v>0</v>
      </c>
      <c r="J330" s="4" t="str">
        <f>IF(E330="","",RANK(I330,I$6:I$366))</f>
        <v/>
      </c>
      <c r="K330" s="4">
        <f>IF(J330="",0,I$368+1-J330)</f>
        <v>0</v>
      </c>
      <c r="L330" s="57" t="str">
        <f>IF(E330="","",RANK(K330,K$6:K$366))</f>
        <v/>
      </c>
      <c r="M330" s="13"/>
      <c r="N330" s="14"/>
      <c r="O330" s="14"/>
      <c r="P330" s="14"/>
      <c r="Q330" s="4">
        <f>SUM(N330:P330)</f>
        <v>0</v>
      </c>
      <c r="R330" s="5" t="str">
        <f>IF(M330="","",RANK(Q330,Q$6:Q$367))</f>
        <v/>
      </c>
      <c r="S330" s="28">
        <f>IF(R330="",0,Q$368+1-R330)</f>
        <v>0</v>
      </c>
      <c r="T330" s="3">
        <f>S330+K330</f>
        <v>0</v>
      </c>
      <c r="U330" s="57" t="str">
        <f>IF(T330=0,"",RANK(T330,T$6:T$367))</f>
        <v/>
      </c>
      <c r="V330" s="13"/>
      <c r="W330" s="14"/>
      <c r="X330" s="14"/>
      <c r="Y330" s="14"/>
      <c r="Z330" s="4">
        <f t="shared" si="465"/>
        <v>0</v>
      </c>
      <c r="AA330" s="5" t="str">
        <f>IF(V330="","",RANK(Z330,Z$6:Z$367))</f>
        <v/>
      </c>
      <c r="AB330" s="28">
        <f>IF(AA330="",0,Z$368+1-AA330)</f>
        <v>0</v>
      </c>
      <c r="AC330" s="76">
        <f>AB330+T331</f>
        <v>0</v>
      </c>
      <c r="AD330" s="57" t="str">
        <f>IF(AC330=0,"",RANK(AC330,AC$6:AC$367))</f>
        <v/>
      </c>
      <c r="AE330" s="30"/>
      <c r="AF330" s="31"/>
      <c r="AG330" s="31"/>
      <c r="AH330" s="31"/>
      <c r="AI330" s="4">
        <f t="shared" si="474"/>
        <v>0</v>
      </c>
      <c r="AJ330" s="5" t="str">
        <f t="shared" si="475"/>
        <v/>
      </c>
      <c r="AK330" s="28">
        <f t="shared" si="476"/>
        <v>0</v>
      </c>
      <c r="AL330" s="3">
        <f t="shared" si="477"/>
        <v>0</v>
      </c>
      <c r="AM330" s="5" t="str">
        <f t="shared" si="485"/>
        <v/>
      </c>
      <c r="AN330" s="13"/>
      <c r="AO330" s="14"/>
      <c r="AP330" s="14"/>
      <c r="AQ330" s="14"/>
      <c r="AR330" s="5">
        <f t="shared" si="486"/>
        <v>0</v>
      </c>
      <c r="AS330" s="5" t="str">
        <f t="shared" si="487"/>
        <v/>
      </c>
      <c r="AT330" s="28">
        <f t="shared" si="488"/>
        <v>0</v>
      </c>
      <c r="AU330" s="3">
        <f t="shared" si="470"/>
        <v>0</v>
      </c>
      <c r="AV330" s="5" t="str">
        <f t="shared" si="480"/>
        <v/>
      </c>
      <c r="AW330" s="13"/>
      <c r="AX330" s="14"/>
      <c r="AY330" s="14"/>
      <c r="AZ330" s="14"/>
      <c r="BA330" s="5">
        <f t="shared" ref="BA330:BA333" si="498">SUM(AX330:AZ330)</f>
        <v>0</v>
      </c>
      <c r="BB330" s="5" t="str">
        <f t="shared" si="489"/>
        <v/>
      </c>
      <c r="BC330" s="28">
        <f t="shared" si="426"/>
        <v>0</v>
      </c>
      <c r="BD330" s="3">
        <f t="shared" ref="BD330:BD333" si="499">BC330+AU330</f>
        <v>0</v>
      </c>
      <c r="BE330" s="5" t="str">
        <f t="shared" si="482"/>
        <v/>
      </c>
      <c r="BF330" s="13"/>
      <c r="BG330" s="14"/>
      <c r="BH330" s="14"/>
      <c r="BI330" s="14"/>
      <c r="BJ330" s="5">
        <f t="shared" si="491"/>
        <v>0</v>
      </c>
      <c r="BK330" s="5" t="str">
        <f t="shared" si="455"/>
        <v/>
      </c>
      <c r="BL330" s="28">
        <f t="shared" si="450"/>
        <v>0</v>
      </c>
      <c r="BM330" s="3">
        <f t="shared" si="494"/>
        <v>0</v>
      </c>
      <c r="BN330" s="5" t="str">
        <f t="shared" si="483"/>
        <v/>
      </c>
      <c r="BO330" s="13"/>
      <c r="BP330" s="14"/>
      <c r="BQ330" s="14"/>
      <c r="BR330" s="14"/>
      <c r="BS330" s="5">
        <f t="shared" si="495"/>
        <v>0</v>
      </c>
      <c r="BT330" s="5" t="str">
        <f t="shared" si="493"/>
        <v/>
      </c>
      <c r="BU330" s="35">
        <f t="shared" si="496"/>
        <v>0</v>
      </c>
      <c r="BV330" s="3">
        <f t="shared" si="497"/>
        <v>0</v>
      </c>
      <c r="BW330" s="5" t="str">
        <f t="shared" si="469"/>
        <v/>
      </c>
    </row>
    <row r="331" spans="2:75">
      <c r="B331" s="36"/>
      <c r="C331" s="41"/>
      <c r="D331" s="74"/>
      <c r="E331" s="51"/>
      <c r="F331" s="4"/>
      <c r="G331" s="4"/>
      <c r="H331" s="4"/>
      <c r="I331" s="4">
        <f>SUM(F331:H331)</f>
        <v>0</v>
      </c>
      <c r="J331" s="4" t="str">
        <f>IF(E331="","",RANK(I331,I$6:I$366))</f>
        <v/>
      </c>
      <c r="K331" s="4">
        <f>IF(J331="",0,I$368+1-J331)</f>
        <v>0</v>
      </c>
      <c r="L331" s="57" t="str">
        <f>IF(E331="","",RANK(K331,K$6:K$366))</f>
        <v/>
      </c>
      <c r="M331" s="13"/>
      <c r="N331" s="14"/>
      <c r="O331" s="14"/>
      <c r="P331" s="14"/>
      <c r="Q331" s="4">
        <f>SUM(N331:P331)</f>
        <v>0</v>
      </c>
      <c r="R331" s="5" t="str">
        <f>IF(M331="","",RANK(Q331,Q$6:Q$367))</f>
        <v/>
      </c>
      <c r="S331" s="28">
        <f>IF(R331="",0,Q$368+1-R331)</f>
        <v>0</v>
      </c>
      <c r="T331" s="3">
        <f>S331+K331</f>
        <v>0</v>
      </c>
      <c r="U331" s="57" t="str">
        <f>IF(T331=0,"",RANK(T331,T$6:T$367))</f>
        <v/>
      </c>
      <c r="V331" s="13"/>
      <c r="W331" s="14"/>
      <c r="X331" s="14"/>
      <c r="Y331" s="14"/>
      <c r="Z331" s="4">
        <f t="shared" si="465"/>
        <v>0</v>
      </c>
      <c r="AA331" s="5" t="str">
        <f>IF(V331="","",RANK(Z331,Z$6:Z$367))</f>
        <v/>
      </c>
      <c r="AB331" s="28">
        <f>IF(AA331="",0,Z$368+1-AA331)</f>
        <v>0</v>
      </c>
      <c r="AC331" s="76">
        <f>AB331+T332</f>
        <v>0</v>
      </c>
      <c r="AD331" s="57" t="str">
        <f>IF(AC331=0,"",RANK(AC331,AC$6:AC$367))</f>
        <v/>
      </c>
      <c r="AE331" s="30"/>
      <c r="AF331" s="31"/>
      <c r="AG331" s="31"/>
      <c r="AH331" s="31"/>
      <c r="AI331" s="4">
        <f t="shared" si="474"/>
        <v>0</v>
      </c>
      <c r="AJ331" s="5" t="str">
        <f t="shared" si="475"/>
        <v/>
      </c>
      <c r="AK331" s="28">
        <f t="shared" si="476"/>
        <v>0</v>
      </c>
      <c r="AL331" s="3">
        <f t="shared" si="477"/>
        <v>0</v>
      </c>
      <c r="AM331" s="5" t="str">
        <f t="shared" si="485"/>
        <v/>
      </c>
      <c r="AN331" s="13"/>
      <c r="AO331" s="14"/>
      <c r="AP331" s="14"/>
      <c r="AQ331" s="14"/>
      <c r="AR331" s="5">
        <f t="shared" si="486"/>
        <v>0</v>
      </c>
      <c r="AS331" s="5" t="str">
        <f t="shared" si="487"/>
        <v/>
      </c>
      <c r="AT331" s="28">
        <f t="shared" si="488"/>
        <v>0</v>
      </c>
      <c r="AU331" s="3">
        <f t="shared" si="470"/>
        <v>0</v>
      </c>
      <c r="AV331" s="5" t="str">
        <f t="shared" si="480"/>
        <v/>
      </c>
      <c r="AW331" s="13"/>
      <c r="AX331" s="14"/>
      <c r="AY331" s="14"/>
      <c r="AZ331" s="14"/>
      <c r="BA331" s="5">
        <f t="shared" si="498"/>
        <v>0</v>
      </c>
      <c r="BB331" s="5" t="str">
        <f t="shared" si="489"/>
        <v/>
      </c>
      <c r="BC331" s="28">
        <f t="shared" si="426"/>
        <v>0</v>
      </c>
      <c r="BD331" s="3">
        <f t="shared" si="499"/>
        <v>0</v>
      </c>
      <c r="BE331" s="5" t="str">
        <f t="shared" si="482"/>
        <v/>
      </c>
      <c r="BF331" s="13"/>
      <c r="BG331" s="14"/>
      <c r="BH331" s="14"/>
      <c r="BI331" s="14"/>
      <c r="BJ331" s="5">
        <f t="shared" si="491"/>
        <v>0</v>
      </c>
      <c r="BK331" s="5" t="str">
        <f t="shared" si="455"/>
        <v/>
      </c>
      <c r="BL331" s="28">
        <f t="shared" si="450"/>
        <v>0</v>
      </c>
      <c r="BM331" s="3">
        <f t="shared" si="494"/>
        <v>0</v>
      </c>
      <c r="BN331" s="5" t="str">
        <f t="shared" si="483"/>
        <v/>
      </c>
      <c r="BO331" s="13"/>
      <c r="BP331" s="14"/>
      <c r="BQ331" s="14"/>
      <c r="BR331" s="14"/>
      <c r="BS331" s="5">
        <f t="shared" si="495"/>
        <v>0</v>
      </c>
      <c r="BT331" s="5" t="str">
        <f t="shared" si="493"/>
        <v/>
      </c>
      <c r="BU331" s="35">
        <f t="shared" si="496"/>
        <v>0</v>
      </c>
      <c r="BV331" s="3">
        <f t="shared" si="497"/>
        <v>0</v>
      </c>
      <c r="BW331" s="5" t="str">
        <f t="shared" si="469"/>
        <v/>
      </c>
    </row>
    <row r="332" spans="2:75">
      <c r="B332" s="36"/>
      <c r="C332" s="41"/>
      <c r="D332" s="74"/>
      <c r="E332" s="51"/>
      <c r="F332" s="4"/>
      <c r="G332" s="4"/>
      <c r="H332" s="4"/>
      <c r="I332" s="4">
        <f>SUM(F332:H332)</f>
        <v>0</v>
      </c>
      <c r="J332" s="4" t="str">
        <f>IF(E332="","",RANK(I332,I$6:I$366))</f>
        <v/>
      </c>
      <c r="K332" s="4">
        <f>IF(J332="",0,I$368+1-J332)</f>
        <v>0</v>
      </c>
      <c r="L332" s="57" t="str">
        <f>IF(E332="","",RANK(K332,K$6:K$366))</f>
        <v/>
      </c>
      <c r="M332" s="13"/>
      <c r="N332" s="14"/>
      <c r="O332" s="14"/>
      <c r="P332" s="14"/>
      <c r="Q332" s="4">
        <f>SUM(N332:P332)</f>
        <v>0</v>
      </c>
      <c r="R332" s="5" t="str">
        <f>IF(M332="","",RANK(Q332,Q$6:Q$367))</f>
        <v/>
      </c>
      <c r="S332" s="28">
        <f>IF(R332="",0,Q$368+1-R332)</f>
        <v>0</v>
      </c>
      <c r="T332" s="3">
        <f>S332+K332</f>
        <v>0</v>
      </c>
      <c r="U332" s="57" t="str">
        <f>IF(T332=0,"",RANK(T332,T$6:T$367))</f>
        <v/>
      </c>
      <c r="V332" s="13"/>
      <c r="W332" s="14"/>
      <c r="X332" s="14"/>
      <c r="Y332" s="14"/>
      <c r="Z332" s="4"/>
      <c r="AA332" s="5"/>
      <c r="AB332" s="28"/>
      <c r="AC332" s="76"/>
      <c r="AD332" s="57"/>
      <c r="AE332" s="30"/>
      <c r="AF332" s="31"/>
      <c r="AG332" s="31"/>
      <c r="AH332" s="31"/>
      <c r="AI332" s="4">
        <f t="shared" si="474"/>
        <v>0</v>
      </c>
      <c r="AJ332" s="5" t="str">
        <f t="shared" si="475"/>
        <v/>
      </c>
      <c r="AK332" s="28">
        <f t="shared" si="476"/>
        <v>0</v>
      </c>
      <c r="AL332" s="3">
        <f t="shared" si="477"/>
        <v>0</v>
      </c>
      <c r="AM332" s="5" t="str">
        <f t="shared" si="485"/>
        <v/>
      </c>
      <c r="AN332" s="13"/>
      <c r="AO332" s="14"/>
      <c r="AP332" s="14"/>
      <c r="AQ332" s="14"/>
      <c r="AR332" s="5">
        <f t="shared" si="486"/>
        <v>0</v>
      </c>
      <c r="AS332" s="5" t="str">
        <f t="shared" si="487"/>
        <v/>
      </c>
      <c r="AT332" s="28">
        <f t="shared" si="488"/>
        <v>0</v>
      </c>
      <c r="AU332" s="3">
        <f t="shared" si="470"/>
        <v>0</v>
      </c>
      <c r="AV332" s="5" t="str">
        <f t="shared" si="480"/>
        <v/>
      </c>
      <c r="AW332" s="13"/>
      <c r="AX332" s="14"/>
      <c r="AY332" s="14"/>
      <c r="AZ332" s="14"/>
      <c r="BA332" s="5">
        <f t="shared" si="498"/>
        <v>0</v>
      </c>
      <c r="BB332" s="5" t="str">
        <f t="shared" si="489"/>
        <v/>
      </c>
      <c r="BC332" s="28">
        <f t="shared" si="426"/>
        <v>0</v>
      </c>
      <c r="BD332" s="3">
        <f t="shared" si="499"/>
        <v>0</v>
      </c>
      <c r="BE332" s="5" t="str">
        <f t="shared" si="482"/>
        <v/>
      </c>
      <c r="BF332" s="13"/>
      <c r="BG332" s="14"/>
      <c r="BH332" s="14"/>
      <c r="BI332" s="14"/>
      <c r="BJ332" s="5">
        <f t="shared" si="491"/>
        <v>0</v>
      </c>
      <c r="BK332" s="5" t="str">
        <f t="shared" si="455"/>
        <v/>
      </c>
      <c r="BL332" s="28">
        <f t="shared" si="450"/>
        <v>0</v>
      </c>
      <c r="BM332" s="3">
        <f t="shared" si="494"/>
        <v>0</v>
      </c>
      <c r="BN332" s="5" t="str">
        <f t="shared" si="483"/>
        <v/>
      </c>
      <c r="BO332" s="13"/>
      <c r="BP332" s="14"/>
      <c r="BQ332" s="14"/>
      <c r="BR332" s="14"/>
      <c r="BS332" s="5">
        <f t="shared" si="495"/>
        <v>0</v>
      </c>
      <c r="BT332" s="5" t="str">
        <f t="shared" si="493"/>
        <v/>
      </c>
      <c r="BU332" s="35">
        <f t="shared" si="496"/>
        <v>0</v>
      </c>
      <c r="BV332" s="3">
        <f t="shared" si="497"/>
        <v>0</v>
      </c>
      <c r="BW332" s="5" t="str">
        <f t="shared" si="469"/>
        <v/>
      </c>
    </row>
    <row r="333" spans="2:75">
      <c r="B333" s="36"/>
      <c r="C333" s="41"/>
      <c r="D333" s="74"/>
      <c r="E333" s="51"/>
      <c r="F333" s="4"/>
      <c r="G333" s="4"/>
      <c r="H333" s="4"/>
      <c r="I333" s="4"/>
      <c r="J333" s="4"/>
      <c r="K333" s="4"/>
      <c r="L333" s="57"/>
      <c r="M333" s="13"/>
      <c r="N333" s="14"/>
      <c r="O333" s="14"/>
      <c r="P333" s="14"/>
      <c r="Q333" s="4"/>
      <c r="R333" s="5"/>
      <c r="S333" s="28"/>
      <c r="T333" s="3"/>
      <c r="U333" s="57"/>
      <c r="V333" s="13"/>
      <c r="W333" s="14"/>
      <c r="X333" s="14"/>
      <c r="Y333" s="14"/>
      <c r="Z333" s="4">
        <f>SUM(W333:Y333)</f>
        <v>0</v>
      </c>
      <c r="AA333" s="5" t="str">
        <f>IF(V333="","",RANK(Z333,Z$6:Z$367))</f>
        <v/>
      </c>
      <c r="AB333" s="28">
        <f>IF(AA333="",0,Z$368+1-AA333)</f>
        <v>0</v>
      </c>
      <c r="AC333" s="76">
        <f>AB333+T334</f>
        <v>0</v>
      </c>
      <c r="AD333" s="57" t="str">
        <f>IF(AC333=0,"",RANK(AC333,AC$6:AC$367))</f>
        <v/>
      </c>
      <c r="AE333" s="30"/>
      <c r="AF333" s="31"/>
      <c r="AG333" s="31"/>
      <c r="AH333" s="31"/>
      <c r="AI333" s="4">
        <f t="shared" si="474"/>
        <v>0</v>
      </c>
      <c r="AJ333" s="5" t="str">
        <f t="shared" si="475"/>
        <v/>
      </c>
      <c r="AK333" s="28">
        <f t="shared" si="476"/>
        <v>0</v>
      </c>
      <c r="AL333" s="3">
        <f t="shared" si="477"/>
        <v>0</v>
      </c>
      <c r="AM333" s="5" t="str">
        <f t="shared" si="485"/>
        <v/>
      </c>
      <c r="AN333" s="13"/>
      <c r="AO333" s="14"/>
      <c r="AP333" s="14"/>
      <c r="AQ333" s="14"/>
      <c r="AR333" s="5">
        <f t="shared" si="486"/>
        <v>0</v>
      </c>
      <c r="AS333" s="5" t="str">
        <f t="shared" si="487"/>
        <v/>
      </c>
      <c r="AT333" s="28">
        <f t="shared" si="488"/>
        <v>0</v>
      </c>
      <c r="AU333" s="3">
        <f t="shared" si="470"/>
        <v>0</v>
      </c>
      <c r="AV333" s="5" t="str">
        <f t="shared" si="480"/>
        <v/>
      </c>
      <c r="AW333" s="13"/>
      <c r="AX333" s="14"/>
      <c r="AY333" s="14"/>
      <c r="AZ333" s="14"/>
      <c r="BA333" s="5">
        <f t="shared" si="498"/>
        <v>0</v>
      </c>
      <c r="BB333" s="5" t="str">
        <f t="shared" si="489"/>
        <v/>
      </c>
      <c r="BC333" s="28">
        <f t="shared" si="426"/>
        <v>0</v>
      </c>
      <c r="BD333" s="3">
        <f t="shared" si="499"/>
        <v>0</v>
      </c>
      <c r="BE333" s="5" t="str">
        <f t="shared" si="482"/>
        <v/>
      </c>
      <c r="BF333" s="13"/>
      <c r="BG333" s="14"/>
      <c r="BH333" s="14"/>
      <c r="BI333" s="14"/>
      <c r="BJ333" s="5">
        <f t="shared" si="491"/>
        <v>0</v>
      </c>
      <c r="BK333" s="5" t="str">
        <f t="shared" si="455"/>
        <v/>
      </c>
      <c r="BL333" s="28">
        <f t="shared" si="450"/>
        <v>0</v>
      </c>
      <c r="BM333" s="3">
        <f t="shared" si="494"/>
        <v>0</v>
      </c>
      <c r="BN333" s="5" t="str">
        <f t="shared" si="483"/>
        <v/>
      </c>
      <c r="BO333" s="13"/>
      <c r="BP333" s="14"/>
      <c r="BQ333" s="14"/>
      <c r="BR333" s="14"/>
      <c r="BS333" s="5">
        <f t="shared" si="495"/>
        <v>0</v>
      </c>
      <c r="BT333" s="5" t="str">
        <f t="shared" si="493"/>
        <v/>
      </c>
      <c r="BU333" s="35">
        <f t="shared" si="496"/>
        <v>0</v>
      </c>
      <c r="BV333" s="3">
        <f t="shared" si="497"/>
        <v>0</v>
      </c>
      <c r="BW333" s="5" t="str">
        <f t="shared" si="469"/>
        <v/>
      </c>
    </row>
    <row r="334" spans="2:75">
      <c r="B334" s="36"/>
      <c r="C334" s="41"/>
      <c r="D334" s="74"/>
      <c r="E334" s="51"/>
      <c r="F334" s="4"/>
      <c r="G334" s="4"/>
      <c r="H334" s="4"/>
      <c r="I334" s="4">
        <f>SUM(F334:H334)</f>
        <v>0</v>
      </c>
      <c r="J334" s="4" t="str">
        <f>IF(E334="","",RANK(I334,I$6:I$366))</f>
        <v/>
      </c>
      <c r="K334" s="4">
        <f>IF(J334="",0,I$368+1-J334)</f>
        <v>0</v>
      </c>
      <c r="L334" s="57" t="str">
        <f>IF(E334="","",RANK(K334,K$6:K$366))</f>
        <v/>
      </c>
      <c r="M334" s="13"/>
      <c r="N334" s="14"/>
      <c r="O334" s="14"/>
      <c r="P334" s="14"/>
      <c r="Q334" s="4">
        <f>SUM(N334:P334)</f>
        <v>0</v>
      </c>
      <c r="R334" s="5" t="str">
        <f>IF(M334="","",RANK(Q334,Q$6:Q$367))</f>
        <v/>
      </c>
      <c r="S334" s="28">
        <f>IF(R334="",0,Q$368+1-R334)</f>
        <v>0</v>
      </c>
      <c r="T334" s="3">
        <f>S334+K334</f>
        <v>0</v>
      </c>
      <c r="U334" s="57" t="str">
        <f>IF(T334=0,"",RANK(T334,T$6:T$367))</f>
        <v/>
      </c>
      <c r="V334" s="13"/>
      <c r="W334" s="14"/>
      <c r="X334" s="14"/>
      <c r="Y334" s="14"/>
      <c r="Z334" s="4"/>
      <c r="AA334" s="5"/>
      <c r="AB334" s="28"/>
      <c r="AC334" s="76"/>
      <c r="AD334" s="57"/>
      <c r="AE334" s="30"/>
      <c r="AF334" s="31"/>
      <c r="AG334" s="31"/>
      <c r="AH334" s="31"/>
      <c r="AI334" s="4"/>
      <c r="AJ334" s="5"/>
      <c r="AK334" s="28"/>
      <c r="AL334" s="3"/>
      <c r="AM334" s="5"/>
      <c r="AN334" s="13"/>
      <c r="AO334" s="14"/>
      <c r="AP334" s="14"/>
      <c r="AQ334" s="14"/>
      <c r="AR334" s="5">
        <f t="shared" si="486"/>
        <v>0</v>
      </c>
      <c r="AS334" s="5" t="str">
        <f t="shared" si="487"/>
        <v/>
      </c>
      <c r="AT334" s="28">
        <f t="shared" si="488"/>
        <v>0</v>
      </c>
      <c r="AU334" s="3">
        <f t="shared" si="470"/>
        <v>0</v>
      </c>
      <c r="AV334" s="5" t="str">
        <f t="shared" si="480"/>
        <v/>
      </c>
      <c r="AW334" s="13"/>
      <c r="AX334" s="14"/>
      <c r="AY334" s="14"/>
      <c r="AZ334" s="14"/>
      <c r="BA334" s="5"/>
      <c r="BB334" s="5"/>
      <c r="BC334" s="28"/>
      <c r="BD334" s="3"/>
      <c r="BE334" s="5"/>
      <c r="BF334" s="13"/>
      <c r="BG334" s="14"/>
      <c r="BH334" s="14"/>
      <c r="BI334" s="14"/>
      <c r="BJ334" s="5">
        <f t="shared" si="491"/>
        <v>0</v>
      </c>
      <c r="BK334" s="5" t="str">
        <f t="shared" si="455"/>
        <v/>
      </c>
      <c r="BL334" s="28">
        <f t="shared" si="450"/>
        <v>0</v>
      </c>
      <c r="BM334" s="3">
        <f t="shared" si="494"/>
        <v>0</v>
      </c>
      <c r="BN334" s="5" t="str">
        <f t="shared" si="483"/>
        <v/>
      </c>
      <c r="BO334" s="13"/>
      <c r="BP334" s="14"/>
      <c r="BQ334" s="14"/>
      <c r="BR334" s="14"/>
      <c r="BS334" s="5">
        <f t="shared" si="495"/>
        <v>0</v>
      </c>
      <c r="BT334" s="5" t="str">
        <f t="shared" si="493"/>
        <v/>
      </c>
      <c r="BU334" s="35">
        <f t="shared" si="496"/>
        <v>0</v>
      </c>
      <c r="BV334" s="3">
        <f t="shared" si="497"/>
        <v>0</v>
      </c>
      <c r="BW334" s="5" t="str">
        <f t="shared" si="469"/>
        <v/>
      </c>
    </row>
    <row r="335" spans="2:75">
      <c r="B335" s="36"/>
      <c r="C335" s="41"/>
      <c r="D335" s="74"/>
      <c r="E335" s="51"/>
      <c r="F335" s="4"/>
      <c r="G335" s="4"/>
      <c r="H335" s="4"/>
      <c r="I335" s="4"/>
      <c r="J335" s="4"/>
      <c r="K335" s="4"/>
      <c r="L335" s="57"/>
      <c r="M335" s="13"/>
      <c r="N335" s="14"/>
      <c r="O335" s="14"/>
      <c r="P335" s="14"/>
      <c r="Q335" s="4"/>
      <c r="R335" s="5"/>
      <c r="S335" s="28"/>
      <c r="T335" s="3"/>
      <c r="U335" s="57"/>
      <c r="V335" s="13"/>
      <c r="W335" s="14"/>
      <c r="X335" s="14"/>
      <c r="Y335" s="14"/>
      <c r="Z335" s="4"/>
      <c r="AA335" s="5"/>
      <c r="AB335" s="28"/>
      <c r="AC335" s="76"/>
      <c r="AD335" s="57"/>
      <c r="AE335" s="30"/>
      <c r="AF335" s="31"/>
      <c r="AG335" s="31"/>
      <c r="AH335" s="31"/>
      <c r="AI335" s="4"/>
      <c r="AJ335" s="5"/>
      <c r="AK335" s="28"/>
      <c r="AL335" s="3"/>
      <c r="AM335" s="5"/>
      <c r="AN335" s="13"/>
      <c r="AO335" s="14"/>
      <c r="AP335" s="14"/>
      <c r="AQ335" s="14"/>
      <c r="AR335" s="5">
        <f t="shared" si="486"/>
        <v>0</v>
      </c>
      <c r="AS335" s="5" t="str">
        <f t="shared" si="487"/>
        <v/>
      </c>
      <c r="AT335" s="28">
        <f t="shared" si="488"/>
        <v>0</v>
      </c>
      <c r="AU335" s="3">
        <f t="shared" si="470"/>
        <v>0</v>
      </c>
      <c r="AV335" s="5" t="str">
        <f t="shared" si="480"/>
        <v/>
      </c>
      <c r="AW335" s="13"/>
      <c r="AX335" s="14"/>
      <c r="AY335" s="14"/>
      <c r="AZ335" s="14"/>
      <c r="BA335" s="5">
        <f t="shared" ref="BA335:BA340" si="500">SUM(AX335:AZ335)</f>
        <v>0</v>
      </c>
      <c r="BB335" s="5" t="str">
        <f t="shared" ref="BB335:BB340" si="501">IF(AW335="","",RANK(BA335,BA$8:BA$367))</f>
        <v/>
      </c>
      <c r="BC335" s="28">
        <f t="shared" ref="BC335:BC340" si="502">IF(BB335="",0,BA$368+1-BB335)</f>
        <v>0</v>
      </c>
      <c r="BD335" s="3">
        <f t="shared" ref="BD335:BD340" si="503">BC335+AU335</f>
        <v>0</v>
      </c>
      <c r="BE335" s="5" t="str">
        <f t="shared" ref="BE335:BE340" si="504">IF(BD335=0,"",RANK(BD335,BD$6:BD$367))</f>
        <v/>
      </c>
      <c r="BF335" s="13"/>
      <c r="BG335" s="14"/>
      <c r="BH335" s="14"/>
      <c r="BI335" s="14"/>
      <c r="BJ335" s="5">
        <f t="shared" si="491"/>
        <v>0</v>
      </c>
      <c r="BK335" s="5" t="str">
        <f t="shared" si="455"/>
        <v/>
      </c>
      <c r="BL335" s="28">
        <f t="shared" si="450"/>
        <v>0</v>
      </c>
      <c r="BM335" s="3">
        <f t="shared" si="494"/>
        <v>0</v>
      </c>
      <c r="BN335" s="5" t="str">
        <f t="shared" si="483"/>
        <v/>
      </c>
      <c r="BO335" s="13"/>
      <c r="BP335" s="14"/>
      <c r="BQ335" s="14"/>
      <c r="BR335" s="14"/>
      <c r="BS335" s="5">
        <f t="shared" si="495"/>
        <v>0</v>
      </c>
      <c r="BT335" s="5" t="str">
        <f t="shared" si="493"/>
        <v/>
      </c>
      <c r="BU335" s="35">
        <f t="shared" si="496"/>
        <v>0</v>
      </c>
      <c r="BV335" s="3">
        <f t="shared" si="497"/>
        <v>0</v>
      </c>
      <c r="BW335" s="5" t="str">
        <f t="shared" si="469"/>
        <v/>
      </c>
    </row>
    <row r="336" spans="2:75">
      <c r="B336" s="36"/>
      <c r="C336" s="41"/>
      <c r="D336" s="74"/>
      <c r="E336" s="51"/>
      <c r="F336" s="4"/>
      <c r="G336" s="4"/>
      <c r="H336" s="4"/>
      <c r="I336" s="4"/>
      <c r="J336" s="4"/>
      <c r="K336" s="4"/>
      <c r="L336" s="57"/>
      <c r="M336" s="13"/>
      <c r="N336" s="14"/>
      <c r="O336" s="14"/>
      <c r="P336" s="14"/>
      <c r="Q336" s="4"/>
      <c r="R336" s="5"/>
      <c r="S336" s="28"/>
      <c r="T336" s="3"/>
      <c r="U336" s="57"/>
      <c r="V336" s="13"/>
      <c r="W336" s="14"/>
      <c r="X336" s="14"/>
      <c r="Y336" s="14"/>
      <c r="Z336" s="4">
        <f>SUM(W336:Y336)</f>
        <v>0</v>
      </c>
      <c r="AA336" s="5" t="str">
        <f>IF(V336="","",RANK(Z336,Z$6:Z$367))</f>
        <v/>
      </c>
      <c r="AB336" s="28">
        <f>IF(AA336="",0,Z$368+1-AA336)</f>
        <v>0</v>
      </c>
      <c r="AC336" s="76">
        <f>AB336+T337</f>
        <v>0</v>
      </c>
      <c r="AD336" s="57" t="str">
        <f>IF(AC336=0,"",RANK(AC336,AC$6:AC$367))</f>
        <v/>
      </c>
      <c r="AE336" s="30"/>
      <c r="AF336" s="31"/>
      <c r="AG336" s="31"/>
      <c r="AH336" s="31"/>
      <c r="AI336" s="4">
        <f>SUM(AF336:AH336)</f>
        <v>0</v>
      </c>
      <c r="AJ336" s="5" t="str">
        <f>IF(AE336="","",RANK(AI336,AI$6:AI$367))</f>
        <v/>
      </c>
      <c r="AK336" s="28">
        <f>IF(AJ336="",0,AI$368+1-AJ336)</f>
        <v>0</v>
      </c>
      <c r="AL336" s="3">
        <f>AK336+AC336</f>
        <v>0</v>
      </c>
      <c r="AM336" s="5" t="str">
        <f>IF(AL336=0,"",RANK(AL336,AL$6:AL$367))</f>
        <v/>
      </c>
      <c r="AN336" s="13"/>
      <c r="AO336" s="14"/>
      <c r="AP336" s="14"/>
      <c r="AQ336" s="14"/>
      <c r="AR336" s="5">
        <f t="shared" si="486"/>
        <v>0</v>
      </c>
      <c r="AS336" s="5" t="str">
        <f t="shared" si="487"/>
        <v/>
      </c>
      <c r="AT336" s="28">
        <f t="shared" si="488"/>
        <v>0</v>
      </c>
      <c r="AU336" s="3">
        <f t="shared" si="470"/>
        <v>0</v>
      </c>
      <c r="AV336" s="5" t="str">
        <f t="shared" si="480"/>
        <v/>
      </c>
      <c r="AW336" s="13"/>
      <c r="AX336" s="14"/>
      <c r="AY336" s="14"/>
      <c r="AZ336" s="14"/>
      <c r="BA336" s="5">
        <f t="shared" si="500"/>
        <v>0</v>
      </c>
      <c r="BB336" s="5" t="str">
        <f t="shared" si="501"/>
        <v/>
      </c>
      <c r="BC336" s="28">
        <f t="shared" si="502"/>
        <v>0</v>
      </c>
      <c r="BD336" s="3">
        <f t="shared" si="503"/>
        <v>0</v>
      </c>
      <c r="BE336" s="5" t="str">
        <f t="shared" si="504"/>
        <v/>
      </c>
      <c r="BF336" s="13"/>
      <c r="BG336" s="14"/>
      <c r="BH336" s="14"/>
      <c r="BI336" s="14"/>
      <c r="BJ336" s="5">
        <f t="shared" si="491"/>
        <v>0</v>
      </c>
      <c r="BK336" s="5" t="str">
        <f t="shared" si="455"/>
        <v/>
      </c>
      <c r="BL336" s="28">
        <f t="shared" si="450"/>
        <v>0</v>
      </c>
      <c r="BM336" s="3">
        <f t="shared" si="494"/>
        <v>0</v>
      </c>
      <c r="BN336" s="5" t="str">
        <f t="shared" si="483"/>
        <v/>
      </c>
      <c r="BO336" s="13"/>
      <c r="BP336" s="14"/>
      <c r="BQ336" s="14"/>
      <c r="BR336" s="14"/>
      <c r="BS336" s="5">
        <f t="shared" si="495"/>
        <v>0</v>
      </c>
      <c r="BT336" s="5" t="str">
        <f t="shared" si="493"/>
        <v/>
      </c>
      <c r="BU336" s="35">
        <f t="shared" si="496"/>
        <v>0</v>
      </c>
      <c r="BV336" s="3">
        <f t="shared" si="497"/>
        <v>0</v>
      </c>
      <c r="BW336" s="5" t="str">
        <f t="shared" si="469"/>
        <v/>
      </c>
    </row>
    <row r="337" spans="2:75">
      <c r="B337" s="36"/>
      <c r="C337" s="41"/>
      <c r="D337" s="74"/>
      <c r="E337" s="51"/>
      <c r="F337" s="4"/>
      <c r="G337" s="4"/>
      <c r="H337" s="4"/>
      <c r="I337" s="4">
        <f>SUM(F337:H337)</f>
        <v>0</v>
      </c>
      <c r="J337" s="4" t="str">
        <f>IF(E337="","",RANK(I337,I$6:I$366))</f>
        <v/>
      </c>
      <c r="K337" s="4">
        <f>IF(J337="",0,I$368+1-J337)</f>
        <v>0</v>
      </c>
      <c r="L337" s="57" t="str">
        <f>IF(E337="","",RANK(K337,K$6:K$366))</f>
        <v/>
      </c>
      <c r="M337" s="30"/>
      <c r="N337" s="31"/>
      <c r="O337" s="31"/>
      <c r="P337" s="31"/>
      <c r="Q337" s="4">
        <f>SUM(N337:P337)</f>
        <v>0</v>
      </c>
      <c r="R337" s="5" t="str">
        <f>IF(M337="","",RANK(Q337,Q$6:Q$367))</f>
        <v/>
      </c>
      <c r="S337" s="28">
        <f>IF(R337="",0,Q$368+1-R337)</f>
        <v>0</v>
      </c>
      <c r="T337" s="3">
        <f>S337+K337</f>
        <v>0</v>
      </c>
      <c r="U337" s="57" t="str">
        <f>IF(T337=0,"",RANK(T337,T$6:T$367))</f>
        <v/>
      </c>
      <c r="V337" s="13"/>
      <c r="W337" s="14"/>
      <c r="X337" s="14"/>
      <c r="Y337" s="14"/>
      <c r="Z337" s="4">
        <f>SUM(W337:Y337)</f>
        <v>0</v>
      </c>
      <c r="AA337" s="5" t="str">
        <f>IF(V337="","",RANK(Z337,Z$6:Z$367))</f>
        <v/>
      </c>
      <c r="AB337" s="28">
        <f>IF(AA337="",0,Z$368+1-AA337)</f>
        <v>0</v>
      </c>
      <c r="AC337" s="76">
        <f>AB337+T338</f>
        <v>0</v>
      </c>
      <c r="AD337" s="57" t="str">
        <f>IF(AC337=0,"",RANK(AC337,AC$6:AC$367))</f>
        <v/>
      </c>
      <c r="AE337" s="30"/>
      <c r="AF337" s="31"/>
      <c r="AG337" s="31"/>
      <c r="AH337" s="31"/>
      <c r="AI337" s="4">
        <f>SUM(AF337:AH337)</f>
        <v>0</v>
      </c>
      <c r="AJ337" s="5" t="str">
        <f>IF(AE337="","",RANK(AI337,AI$6:AI$367))</f>
        <v/>
      </c>
      <c r="AK337" s="28">
        <f>IF(AJ337="",0,AI$368+1-AJ337)</f>
        <v>0</v>
      </c>
      <c r="AL337" s="3">
        <f>AK337+AC337</f>
        <v>0</v>
      </c>
      <c r="AM337" s="5" t="str">
        <f>IF(AL337=0,"",RANK(AL337,AL$6:AL$367))</f>
        <v/>
      </c>
      <c r="AN337" s="13"/>
      <c r="AO337" s="14"/>
      <c r="AP337" s="14"/>
      <c r="AQ337" s="14"/>
      <c r="AR337" s="5">
        <f t="shared" si="486"/>
        <v>0</v>
      </c>
      <c r="AS337" s="5" t="str">
        <f t="shared" si="487"/>
        <v/>
      </c>
      <c r="AT337" s="28">
        <f t="shared" si="488"/>
        <v>0</v>
      </c>
      <c r="AU337" s="3">
        <f t="shared" si="470"/>
        <v>0</v>
      </c>
      <c r="AV337" s="5" t="str">
        <f t="shared" si="480"/>
        <v/>
      </c>
      <c r="AW337" s="13"/>
      <c r="AX337" s="14"/>
      <c r="AY337" s="14"/>
      <c r="AZ337" s="14"/>
      <c r="BA337" s="5">
        <f t="shared" si="500"/>
        <v>0</v>
      </c>
      <c r="BB337" s="5" t="str">
        <f t="shared" si="501"/>
        <v/>
      </c>
      <c r="BC337" s="28">
        <f t="shared" si="502"/>
        <v>0</v>
      </c>
      <c r="BD337" s="3">
        <f t="shared" si="503"/>
        <v>0</v>
      </c>
      <c r="BE337" s="5" t="str">
        <f t="shared" si="504"/>
        <v/>
      </c>
      <c r="BF337" s="13"/>
      <c r="BG337" s="14"/>
      <c r="BH337" s="14"/>
      <c r="BI337" s="14"/>
      <c r="BJ337" s="5">
        <f t="shared" si="491"/>
        <v>0</v>
      </c>
      <c r="BK337" s="5" t="str">
        <f t="shared" ref="BK337:BK368" si="505">IF(BF337="","",RANK(BJ337,BJ$6:BJ$367))</f>
        <v/>
      </c>
      <c r="BL337" s="28">
        <f t="shared" si="450"/>
        <v>0</v>
      </c>
      <c r="BM337" s="3">
        <f t="shared" si="494"/>
        <v>0</v>
      </c>
      <c r="BN337" s="5" t="str">
        <f t="shared" si="483"/>
        <v/>
      </c>
      <c r="BO337" s="13"/>
      <c r="BP337" s="14"/>
      <c r="BQ337" s="14"/>
      <c r="BR337" s="14"/>
      <c r="BS337" s="5">
        <f t="shared" si="495"/>
        <v>0</v>
      </c>
      <c r="BT337" s="5" t="str">
        <f t="shared" si="493"/>
        <v/>
      </c>
      <c r="BU337" s="35">
        <f t="shared" si="496"/>
        <v>0</v>
      </c>
      <c r="BV337" s="3">
        <f t="shared" si="497"/>
        <v>0</v>
      </c>
      <c r="BW337" s="5" t="str">
        <f t="shared" si="469"/>
        <v/>
      </c>
    </row>
    <row r="338" spans="2:75">
      <c r="B338" s="36"/>
      <c r="C338" s="41"/>
      <c r="D338" s="74"/>
      <c r="E338" s="51"/>
      <c r="F338" s="4"/>
      <c r="G338" s="4"/>
      <c r="H338" s="4"/>
      <c r="I338" s="4"/>
      <c r="J338" s="4"/>
      <c r="K338" s="4"/>
      <c r="L338" s="57"/>
      <c r="M338" s="30"/>
      <c r="N338" s="31"/>
      <c r="O338" s="31"/>
      <c r="P338" s="31"/>
      <c r="Q338" s="4"/>
      <c r="R338" s="5"/>
      <c r="S338" s="28"/>
      <c r="T338" s="3"/>
      <c r="U338" s="57"/>
      <c r="V338" s="13"/>
      <c r="W338" s="14"/>
      <c r="X338" s="14"/>
      <c r="Y338" s="14"/>
      <c r="Z338" s="4">
        <f>SUM(W338:Y338)</f>
        <v>0</v>
      </c>
      <c r="AA338" s="5" t="str">
        <f>IF(V338="","",RANK(Z338,Z$6:Z$367))</f>
        <v/>
      </c>
      <c r="AB338" s="28">
        <f>IF(AA338="",0,Z$368+1-AA338)</f>
        <v>0</v>
      </c>
      <c r="AC338" s="76">
        <f>AB338+T339</f>
        <v>0</v>
      </c>
      <c r="AD338" s="57" t="str">
        <f>IF(AC338=0,"",RANK(AC338,AC$6:AC$367))</f>
        <v/>
      </c>
      <c r="AE338" s="30"/>
      <c r="AF338" s="31"/>
      <c r="AG338" s="31"/>
      <c r="AH338" s="31"/>
      <c r="AI338" s="4">
        <f>SUM(AF338:AH338)</f>
        <v>0</v>
      </c>
      <c r="AJ338" s="5" t="str">
        <f>IF(AE338="","",RANK(AI338,AI$6:AI$367))</f>
        <v/>
      </c>
      <c r="AK338" s="28">
        <f>IF(AJ338="",0,AI$368+1-AJ338)</f>
        <v>0</v>
      </c>
      <c r="AL338" s="3">
        <f>AK338+AC338</f>
        <v>0</v>
      </c>
      <c r="AM338" s="5" t="str">
        <f>IF(AL338=0,"",RANK(AL338,AL$6:AL$367))</f>
        <v/>
      </c>
      <c r="AN338" s="13"/>
      <c r="AO338" s="14"/>
      <c r="AP338" s="14"/>
      <c r="AQ338" s="14"/>
      <c r="AR338" s="5">
        <f t="shared" si="486"/>
        <v>0</v>
      </c>
      <c r="AS338" s="5" t="str">
        <f t="shared" si="487"/>
        <v/>
      </c>
      <c r="AT338" s="28">
        <f t="shared" si="488"/>
        <v>0</v>
      </c>
      <c r="AU338" s="3">
        <f t="shared" si="470"/>
        <v>0</v>
      </c>
      <c r="AV338" s="5" t="str">
        <f t="shared" si="480"/>
        <v/>
      </c>
      <c r="AW338" s="13"/>
      <c r="AX338" s="14"/>
      <c r="AY338" s="14"/>
      <c r="AZ338" s="14"/>
      <c r="BA338" s="5">
        <f t="shared" si="500"/>
        <v>0</v>
      </c>
      <c r="BB338" s="5" t="str">
        <f t="shared" si="501"/>
        <v/>
      </c>
      <c r="BC338" s="28">
        <f t="shared" si="502"/>
        <v>0</v>
      </c>
      <c r="BD338" s="3">
        <f t="shared" si="503"/>
        <v>0</v>
      </c>
      <c r="BE338" s="5" t="str">
        <f t="shared" si="504"/>
        <v/>
      </c>
      <c r="BF338" s="13"/>
      <c r="BG338" s="14"/>
      <c r="BH338" s="14"/>
      <c r="BI338" s="14"/>
      <c r="BJ338" s="5">
        <f t="shared" si="491"/>
        <v>0</v>
      </c>
      <c r="BK338" s="5" t="str">
        <f t="shared" si="505"/>
        <v/>
      </c>
      <c r="BL338" s="28">
        <f t="shared" si="450"/>
        <v>0</v>
      </c>
      <c r="BM338" s="3">
        <f t="shared" si="494"/>
        <v>0</v>
      </c>
      <c r="BN338" s="5" t="str">
        <f t="shared" si="483"/>
        <v/>
      </c>
      <c r="BO338" s="13"/>
      <c r="BP338" s="14"/>
      <c r="BQ338" s="14"/>
      <c r="BR338" s="14"/>
      <c r="BS338" s="5">
        <f t="shared" si="495"/>
        <v>0</v>
      </c>
      <c r="BT338" s="5" t="str">
        <f t="shared" si="493"/>
        <v/>
      </c>
      <c r="BU338" s="35">
        <f t="shared" si="496"/>
        <v>0</v>
      </c>
      <c r="BV338" s="3">
        <f t="shared" si="497"/>
        <v>0</v>
      </c>
      <c r="BW338" s="5" t="str">
        <f t="shared" si="469"/>
        <v/>
      </c>
    </row>
    <row r="339" spans="2:75">
      <c r="B339" s="36"/>
      <c r="C339" s="41"/>
      <c r="D339" s="74"/>
      <c r="E339" s="51"/>
      <c r="F339" s="4"/>
      <c r="G339" s="4"/>
      <c r="H339" s="4"/>
      <c r="I339" s="4">
        <f>SUM(F339:H339)</f>
        <v>0</v>
      </c>
      <c r="J339" s="4" t="str">
        <f>IF(E339="","",RANK(I339,I$6:I$366))</f>
        <v/>
      </c>
      <c r="K339" s="4">
        <f>IF(J339="",0,I$368+1-J339)</f>
        <v>0</v>
      </c>
      <c r="L339" s="57" t="str">
        <f>IF(E339="","",RANK(K339,K$6:K$366))</f>
        <v/>
      </c>
      <c r="M339" s="30"/>
      <c r="N339" s="31"/>
      <c r="O339" s="31"/>
      <c r="P339" s="31"/>
      <c r="Q339" s="4">
        <f>SUM(N339:P339)</f>
        <v>0</v>
      </c>
      <c r="R339" s="5" t="str">
        <f>IF(M339="","",RANK(Q339,Q$6:Q$367))</f>
        <v/>
      </c>
      <c r="S339" s="28">
        <f>IF(R339="",0,Q$368+1-R339)</f>
        <v>0</v>
      </c>
      <c r="T339" s="3">
        <f>S339+K339</f>
        <v>0</v>
      </c>
      <c r="U339" s="57" t="str">
        <f>IF(T339=0,"",RANK(T339,T$6:T$367))</f>
        <v/>
      </c>
      <c r="V339" s="13"/>
      <c r="W339" s="14"/>
      <c r="X339" s="14"/>
      <c r="Y339" s="14"/>
      <c r="Z339" s="4"/>
      <c r="AA339" s="5" t="str">
        <f>IF(V339="","",RANK(Z339,Z$6:Z$367))</f>
        <v/>
      </c>
      <c r="AB339" s="28">
        <f>IF(AA339="",0,Z$368+1-AA339)</f>
        <v>0</v>
      </c>
      <c r="AC339" s="76">
        <f>AB339+T340</f>
        <v>0</v>
      </c>
      <c r="AD339" s="57" t="str">
        <f>IF(AC339=0,"",RANK(AC339,AC$6:AC$367))</f>
        <v/>
      </c>
      <c r="AE339" s="30"/>
      <c r="AF339" s="31"/>
      <c r="AG339" s="31"/>
      <c r="AH339" s="31"/>
      <c r="AI339" s="4">
        <f>SUM(AF339:AH339)</f>
        <v>0</v>
      </c>
      <c r="AJ339" s="5" t="str">
        <f>IF(AE339="","",RANK(AI339,AI$6:AI$367))</f>
        <v/>
      </c>
      <c r="AK339" s="28">
        <f>IF(AJ339="",0,AI$368+1-AJ339)</f>
        <v>0</v>
      </c>
      <c r="AL339" s="3">
        <f>AK339+AC339</f>
        <v>0</v>
      </c>
      <c r="AM339" s="5" t="str">
        <f>IF(AL339=0,"",RANK(AL339,AL$6:AL$367))</f>
        <v/>
      </c>
      <c r="AN339" s="13"/>
      <c r="AO339" s="14"/>
      <c r="AP339" s="14"/>
      <c r="AQ339" s="14"/>
      <c r="AR339" s="5">
        <f t="shared" si="486"/>
        <v>0</v>
      </c>
      <c r="AS339" s="5" t="str">
        <f t="shared" si="487"/>
        <v/>
      </c>
      <c r="AT339" s="28">
        <f t="shared" si="488"/>
        <v>0</v>
      </c>
      <c r="AU339" s="3">
        <f t="shared" si="470"/>
        <v>0</v>
      </c>
      <c r="AV339" s="5" t="str">
        <f t="shared" si="480"/>
        <v/>
      </c>
      <c r="AW339" s="13"/>
      <c r="AX339" s="14"/>
      <c r="AY339" s="14"/>
      <c r="AZ339" s="14"/>
      <c r="BA339" s="5">
        <f t="shared" si="500"/>
        <v>0</v>
      </c>
      <c r="BB339" s="5" t="str">
        <f t="shared" si="501"/>
        <v/>
      </c>
      <c r="BC339" s="28">
        <f t="shared" si="502"/>
        <v>0</v>
      </c>
      <c r="BD339" s="3">
        <f t="shared" si="503"/>
        <v>0</v>
      </c>
      <c r="BE339" s="5" t="str">
        <f t="shared" si="504"/>
        <v/>
      </c>
      <c r="BF339" s="13"/>
      <c r="BG339" s="14"/>
      <c r="BH339" s="14"/>
      <c r="BI339" s="14"/>
      <c r="BJ339" s="5">
        <f t="shared" si="491"/>
        <v>0</v>
      </c>
      <c r="BK339" s="5" t="str">
        <f t="shared" si="505"/>
        <v/>
      </c>
      <c r="BL339" s="28">
        <f t="shared" si="450"/>
        <v>0</v>
      </c>
      <c r="BM339" s="3">
        <f t="shared" si="494"/>
        <v>0</v>
      </c>
      <c r="BN339" s="5" t="str">
        <f t="shared" si="483"/>
        <v/>
      </c>
      <c r="BO339" s="13"/>
      <c r="BP339" s="14"/>
      <c r="BQ339" s="14"/>
      <c r="BR339" s="14"/>
      <c r="BS339" s="5">
        <f t="shared" si="495"/>
        <v>0</v>
      </c>
      <c r="BT339" s="5" t="str">
        <f t="shared" si="493"/>
        <v/>
      </c>
      <c r="BU339" s="35">
        <f t="shared" si="496"/>
        <v>0</v>
      </c>
      <c r="BV339" s="3">
        <f t="shared" si="497"/>
        <v>0</v>
      </c>
      <c r="BW339" s="5" t="str">
        <f t="shared" ref="BW339:BW370" si="506">IF(BV339=0,"",RANK(BV339,BV$6:BV$367))</f>
        <v/>
      </c>
    </row>
    <row r="340" spans="2:75">
      <c r="B340" s="36"/>
      <c r="C340" s="41"/>
      <c r="D340" s="74"/>
      <c r="E340" s="51"/>
      <c r="F340" s="4"/>
      <c r="G340" s="4"/>
      <c r="H340" s="4"/>
      <c r="I340" s="4"/>
      <c r="J340" s="4"/>
      <c r="K340" s="4"/>
      <c r="L340" s="57"/>
      <c r="M340" s="30"/>
      <c r="N340" s="31"/>
      <c r="O340" s="31"/>
      <c r="P340" s="31"/>
      <c r="Q340" s="4">
        <f>SUM(N340:P340)</f>
        <v>0</v>
      </c>
      <c r="R340" s="5" t="str">
        <f>IF(M340="","",RANK(Q340,Q$6:Q$367))</f>
        <v/>
      </c>
      <c r="S340" s="28">
        <f>IF(R340="",0,Q$368+1-R340)</f>
        <v>0</v>
      </c>
      <c r="T340" s="3">
        <f>S340+K340</f>
        <v>0</v>
      </c>
      <c r="U340" s="57" t="str">
        <f>IF(T340=0,"",RANK(T340,T$6:T$367))</f>
        <v/>
      </c>
      <c r="V340" s="13"/>
      <c r="W340" s="14"/>
      <c r="X340" s="14"/>
      <c r="Y340" s="14"/>
      <c r="Z340" s="4">
        <f>SUM(W340:Y340)</f>
        <v>0</v>
      </c>
      <c r="AA340" s="5" t="str">
        <f>IF(V340="","",RANK(Z340,Z$6:Z$367))</f>
        <v/>
      </c>
      <c r="AB340" s="28">
        <f>IF(AA340="",0,Z$368+1-AA340)</f>
        <v>0</v>
      </c>
      <c r="AC340" s="76">
        <f>AB340+T341</f>
        <v>0</v>
      </c>
      <c r="AD340" s="57" t="str">
        <f>IF(AC340=0,"",RANK(AC340,AC$6:AC$367))</f>
        <v/>
      </c>
      <c r="AE340" s="30"/>
      <c r="AF340" s="31"/>
      <c r="AG340" s="31"/>
      <c r="AH340" s="31"/>
      <c r="AI340" s="4">
        <f>SUM(AF340:AH340)</f>
        <v>0</v>
      </c>
      <c r="AJ340" s="5" t="str">
        <f>IF(AE340="","",RANK(AI340,AI$6:AI$367))</f>
        <v/>
      </c>
      <c r="AK340" s="28">
        <f>IF(AJ340="",0,AI$368+1-AJ340)</f>
        <v>0</v>
      </c>
      <c r="AL340" s="3">
        <f>AK340+AC340</f>
        <v>0</v>
      </c>
      <c r="AM340" s="5" t="str">
        <f>IF(AL340=0,"",RANK(AL340,AL$6:AL$367))</f>
        <v/>
      </c>
      <c r="AN340" s="13"/>
      <c r="AO340" s="14"/>
      <c r="AP340" s="14"/>
      <c r="AQ340" s="14"/>
      <c r="AR340" s="5">
        <f t="shared" si="486"/>
        <v>0</v>
      </c>
      <c r="AS340" s="5" t="str">
        <f t="shared" si="487"/>
        <v/>
      </c>
      <c r="AT340" s="28">
        <f t="shared" si="488"/>
        <v>0</v>
      </c>
      <c r="AU340" s="3">
        <f t="shared" si="470"/>
        <v>0</v>
      </c>
      <c r="AV340" s="5" t="str">
        <f t="shared" si="480"/>
        <v/>
      </c>
      <c r="AW340" s="13"/>
      <c r="AX340" s="14"/>
      <c r="AY340" s="14"/>
      <c r="AZ340" s="14"/>
      <c r="BA340" s="5">
        <f t="shared" si="500"/>
        <v>0</v>
      </c>
      <c r="BB340" s="5" t="str">
        <f t="shared" si="501"/>
        <v/>
      </c>
      <c r="BC340" s="28">
        <f t="shared" si="502"/>
        <v>0</v>
      </c>
      <c r="BD340" s="3">
        <f t="shared" si="503"/>
        <v>0</v>
      </c>
      <c r="BE340" s="5" t="str">
        <f t="shared" si="504"/>
        <v/>
      </c>
      <c r="BF340" s="13"/>
      <c r="BG340" s="14"/>
      <c r="BH340" s="14"/>
      <c r="BI340" s="14"/>
      <c r="BJ340" s="5">
        <f t="shared" si="491"/>
        <v>0</v>
      </c>
      <c r="BK340" s="5" t="str">
        <f t="shared" si="505"/>
        <v/>
      </c>
      <c r="BL340" s="28">
        <f t="shared" si="450"/>
        <v>0</v>
      </c>
      <c r="BM340" s="3">
        <f t="shared" si="494"/>
        <v>0</v>
      </c>
      <c r="BN340" s="5" t="str">
        <f t="shared" si="483"/>
        <v/>
      </c>
      <c r="BO340" s="13"/>
      <c r="BP340" s="14"/>
      <c r="BQ340" s="14"/>
      <c r="BR340" s="14"/>
      <c r="BS340" s="5">
        <f t="shared" si="495"/>
        <v>0</v>
      </c>
      <c r="BT340" s="5" t="str">
        <f t="shared" si="493"/>
        <v/>
      </c>
      <c r="BU340" s="35">
        <f t="shared" si="496"/>
        <v>0</v>
      </c>
      <c r="BV340" s="3">
        <f t="shared" si="497"/>
        <v>0</v>
      </c>
      <c r="BW340" s="5" t="str">
        <f t="shared" si="506"/>
        <v/>
      </c>
    </row>
    <row r="341" spans="2:75">
      <c r="B341" s="36"/>
      <c r="C341" s="41"/>
      <c r="D341" s="74"/>
      <c r="E341" s="51"/>
      <c r="F341" s="4"/>
      <c r="G341" s="4"/>
      <c r="H341" s="4"/>
      <c r="I341" s="4">
        <f>SUM(F341:H341)</f>
        <v>0</v>
      </c>
      <c r="J341" s="4" t="str">
        <f>IF(E341="","",RANK(I341,I$6:I$366))</f>
        <v/>
      </c>
      <c r="K341" s="4">
        <f>IF(J341="",0,I$368+1-J341)</f>
        <v>0</v>
      </c>
      <c r="L341" s="57" t="str">
        <f>IF(E341="","",RANK(K341,K$6:K$366))</f>
        <v/>
      </c>
      <c r="M341" s="30"/>
      <c r="N341" s="31"/>
      <c r="O341" s="31"/>
      <c r="P341" s="31"/>
      <c r="Q341" s="4">
        <f>SUM(N341:P341)</f>
        <v>0</v>
      </c>
      <c r="R341" s="5" t="str">
        <f>IF(M341="","",RANK(Q341,Q$6:Q$367))</f>
        <v/>
      </c>
      <c r="S341" s="28">
        <f>IF(R341="",0,Q$368+1-R341)</f>
        <v>0</v>
      </c>
      <c r="T341" s="3">
        <f>S341+K341</f>
        <v>0</v>
      </c>
      <c r="U341" s="57" t="str">
        <f>IF(T341=0,"",RANK(T341,T$6:T$367))</f>
        <v/>
      </c>
      <c r="V341" s="13"/>
      <c r="W341" s="14"/>
      <c r="X341" s="14"/>
      <c r="Y341" s="14"/>
      <c r="Z341" s="4"/>
      <c r="AA341" s="5"/>
      <c r="AB341" s="28"/>
      <c r="AC341" s="76"/>
      <c r="AD341" s="57"/>
      <c r="AE341" s="30"/>
      <c r="AF341" s="31"/>
      <c r="AG341" s="31"/>
      <c r="AH341" s="31"/>
      <c r="AI341" s="4"/>
      <c r="AJ341" s="5"/>
      <c r="AK341" s="28"/>
      <c r="AL341" s="3"/>
      <c r="AM341" s="5"/>
      <c r="AN341" s="13"/>
      <c r="AO341" s="14"/>
      <c r="AP341" s="14"/>
      <c r="AQ341" s="14"/>
      <c r="AR341" s="5">
        <f t="shared" si="486"/>
        <v>0</v>
      </c>
      <c r="AS341" s="5" t="str">
        <f t="shared" si="487"/>
        <v/>
      </c>
      <c r="AT341" s="28">
        <f t="shared" si="488"/>
        <v>0</v>
      </c>
      <c r="AU341" s="3">
        <f t="shared" si="470"/>
        <v>0</v>
      </c>
      <c r="AV341" s="5" t="str">
        <f t="shared" si="480"/>
        <v/>
      </c>
      <c r="AW341" s="13"/>
      <c r="AX341" s="14"/>
      <c r="AY341" s="14"/>
      <c r="AZ341" s="14"/>
      <c r="BA341" s="5"/>
      <c r="BB341" s="5"/>
      <c r="BC341" s="28"/>
      <c r="BD341" s="3"/>
      <c r="BE341" s="5"/>
      <c r="BF341" s="13"/>
      <c r="BG341" s="14"/>
      <c r="BH341" s="14"/>
      <c r="BI341" s="14"/>
      <c r="BJ341" s="5"/>
      <c r="BK341" s="5"/>
      <c r="BL341" s="28"/>
      <c r="BM341" s="3"/>
      <c r="BN341" s="5"/>
      <c r="BO341" s="13"/>
      <c r="BP341" s="14"/>
      <c r="BQ341" s="14"/>
      <c r="BR341" s="14"/>
      <c r="BS341" s="5">
        <f t="shared" si="495"/>
        <v>0</v>
      </c>
      <c r="BT341" s="5" t="str">
        <f t="shared" si="493"/>
        <v/>
      </c>
      <c r="BU341" s="35">
        <f t="shared" si="496"/>
        <v>0</v>
      </c>
      <c r="BV341" s="3">
        <f t="shared" si="497"/>
        <v>0</v>
      </c>
      <c r="BW341" s="5" t="str">
        <f t="shared" si="506"/>
        <v/>
      </c>
    </row>
    <row r="342" spans="2:75">
      <c r="B342" s="36"/>
      <c r="C342" s="41"/>
      <c r="D342" s="74"/>
      <c r="E342" s="51"/>
      <c r="F342" s="4"/>
      <c r="G342" s="4"/>
      <c r="H342" s="4"/>
      <c r="I342" s="4"/>
      <c r="J342" s="4"/>
      <c r="K342" s="4"/>
      <c r="L342" s="57"/>
      <c r="M342" s="30"/>
      <c r="N342" s="31"/>
      <c r="O342" s="31"/>
      <c r="P342" s="31"/>
      <c r="Q342" s="4"/>
      <c r="R342" s="5"/>
      <c r="S342" s="28"/>
      <c r="T342" s="3"/>
      <c r="U342" s="57"/>
      <c r="V342" s="13"/>
      <c r="W342" s="14"/>
      <c r="X342" s="14"/>
      <c r="Y342" s="14"/>
      <c r="Z342" s="4"/>
      <c r="AA342" s="5"/>
      <c r="AB342" s="28"/>
      <c r="AC342" s="76"/>
      <c r="AD342" s="57"/>
      <c r="AE342" s="30"/>
      <c r="AF342" s="31"/>
      <c r="AG342" s="31"/>
      <c r="AH342" s="31"/>
      <c r="AI342" s="4">
        <f>SUM(AF342:AH342)</f>
        <v>0</v>
      </c>
      <c r="AJ342" s="5" t="str">
        <f>IF(AE342="","",RANK(AI342,AI$6:AI$367))</f>
        <v/>
      </c>
      <c r="AK342" s="28">
        <f>IF(AJ342="",0,AI$368+1-AJ342)</f>
        <v>0</v>
      </c>
      <c r="AL342" s="3">
        <f>AK342+AC342</f>
        <v>0</v>
      </c>
      <c r="AM342" s="5" t="str">
        <f>IF(AL342=0,"",RANK(AL342,AL$6:AL$367))</f>
        <v/>
      </c>
      <c r="AN342" s="13"/>
      <c r="AO342" s="14"/>
      <c r="AP342" s="14"/>
      <c r="AQ342" s="14"/>
      <c r="AR342" s="5">
        <f t="shared" si="486"/>
        <v>0</v>
      </c>
      <c r="AS342" s="5" t="str">
        <f t="shared" si="487"/>
        <v/>
      </c>
      <c r="AT342" s="28">
        <f t="shared" si="488"/>
        <v>0</v>
      </c>
      <c r="AU342" s="3">
        <f t="shared" si="470"/>
        <v>0</v>
      </c>
      <c r="AV342" s="5" t="str">
        <f t="shared" si="480"/>
        <v/>
      </c>
      <c r="AW342" s="13"/>
      <c r="AX342" s="14"/>
      <c r="AY342" s="14"/>
      <c r="AZ342" s="14"/>
      <c r="BA342" s="5">
        <f>SUM(AX342:AZ342)</f>
        <v>0</v>
      </c>
      <c r="BB342" s="5" t="str">
        <f>IF(AW342="","",RANK(BA342,BA$8:BA$367))</f>
        <v/>
      </c>
      <c r="BC342" s="28">
        <f>IF(BB342="",0,BA$368+1-BB342)</f>
        <v>0</v>
      </c>
      <c r="BD342" s="3">
        <f>BC342+AU342</f>
        <v>0</v>
      </c>
      <c r="BE342" s="5" t="str">
        <f>IF(BD342=0,"",RANK(BD342,BD$6:BD$367))</f>
        <v/>
      </c>
      <c r="BF342" s="13"/>
      <c r="BG342" s="14"/>
      <c r="BH342" s="14"/>
      <c r="BI342" s="14"/>
      <c r="BJ342" s="5">
        <f t="shared" ref="BJ342:BJ351" si="507">SUM(BG342:BI342)</f>
        <v>0</v>
      </c>
      <c r="BK342" s="5" t="str">
        <f t="shared" ref="BK342:BK351" si="508">IF(BF342="","",RANK(BJ342,BJ$6:BJ$367))</f>
        <v/>
      </c>
      <c r="BL342" s="28">
        <f t="shared" ref="BL342:BL351" si="509">IF(BK342="",0,BJ$368+1-BK342)</f>
        <v>0</v>
      </c>
      <c r="BM342" s="3">
        <f t="shared" ref="BM342:BM351" si="510">BL342+BD342</f>
        <v>0</v>
      </c>
      <c r="BN342" s="5" t="str">
        <f t="shared" ref="BN342:BN351" si="511">IF(BM342=0,"",RANK(BM342,BM$6:BM$367))</f>
        <v/>
      </c>
      <c r="BO342" s="13"/>
      <c r="BP342" s="14"/>
      <c r="BQ342" s="14"/>
      <c r="BR342" s="14"/>
      <c r="BS342" s="5">
        <f t="shared" si="495"/>
        <v>0</v>
      </c>
      <c r="BT342" s="5" t="str">
        <f t="shared" si="493"/>
        <v/>
      </c>
      <c r="BU342" s="35">
        <f t="shared" si="496"/>
        <v>0</v>
      </c>
      <c r="BV342" s="3">
        <f t="shared" si="497"/>
        <v>0</v>
      </c>
      <c r="BW342" s="5" t="str">
        <f t="shared" si="506"/>
        <v/>
      </c>
    </row>
    <row r="343" spans="2:75">
      <c r="B343" s="36"/>
      <c r="C343" s="41"/>
      <c r="D343" s="74"/>
      <c r="E343" s="51"/>
      <c r="F343" s="4"/>
      <c r="G343" s="4"/>
      <c r="H343" s="4"/>
      <c r="I343" s="4"/>
      <c r="J343" s="4"/>
      <c r="K343" s="4"/>
      <c r="L343" s="57"/>
      <c r="M343" s="30"/>
      <c r="N343" s="31"/>
      <c r="O343" s="31"/>
      <c r="P343" s="31"/>
      <c r="Q343" s="4"/>
      <c r="R343" s="5"/>
      <c r="S343" s="28"/>
      <c r="T343" s="3"/>
      <c r="U343" s="57"/>
      <c r="V343" s="13"/>
      <c r="W343" s="14"/>
      <c r="X343" s="14"/>
      <c r="Y343" s="14"/>
      <c r="Z343" s="4"/>
      <c r="AA343" s="5" t="str">
        <f>IF(V343="","",RANK(Z343,Z$6:Z$367))</f>
        <v/>
      </c>
      <c r="AB343" s="28">
        <f>IF(AA343="",0,Z$368+1-AA343)</f>
        <v>0</v>
      </c>
      <c r="AC343" s="76">
        <f>AB343+T344</f>
        <v>0</v>
      </c>
      <c r="AD343" s="57" t="str">
        <f>IF(AC343=0,"",RANK(AC343,AC$6:AC$367))</f>
        <v/>
      </c>
      <c r="AE343" s="30"/>
      <c r="AF343" s="31"/>
      <c r="AG343" s="31"/>
      <c r="AH343" s="31"/>
      <c r="AI343" s="4">
        <f>SUM(AF343:AH343)</f>
        <v>0</v>
      </c>
      <c r="AJ343" s="5" t="str">
        <f>IF(AE343="","",RANK(AI343,AI$6:AI$367))</f>
        <v/>
      </c>
      <c r="AK343" s="28">
        <f>IF(AJ343="",0,AI$368+1-AJ343)</f>
        <v>0</v>
      </c>
      <c r="AL343" s="3">
        <f>AK343+AC343</f>
        <v>0</v>
      </c>
      <c r="AM343" s="5" t="str">
        <f>IF(AL343=0,"",RANK(AL343,AL$6:AL$367))</f>
        <v/>
      </c>
      <c r="AN343" s="13"/>
      <c r="AO343" s="14"/>
      <c r="AP343" s="14"/>
      <c r="AQ343" s="14"/>
      <c r="AR343" s="5">
        <f t="shared" si="486"/>
        <v>0</v>
      </c>
      <c r="AS343" s="5" t="str">
        <f t="shared" si="487"/>
        <v/>
      </c>
      <c r="AT343" s="28">
        <f t="shared" si="488"/>
        <v>0</v>
      </c>
      <c r="AU343" s="3">
        <f t="shared" si="470"/>
        <v>0</v>
      </c>
      <c r="AV343" s="5" t="str">
        <f t="shared" si="480"/>
        <v/>
      </c>
      <c r="AW343" s="13"/>
      <c r="AX343" s="14"/>
      <c r="AY343" s="14"/>
      <c r="AZ343" s="14"/>
      <c r="BA343" s="5">
        <f>SUM(AX343:AZ343)</f>
        <v>0</v>
      </c>
      <c r="BB343" s="5" t="str">
        <f>IF(AW343="","",RANK(BA343,BA$8:BA$367))</f>
        <v/>
      </c>
      <c r="BC343" s="28">
        <f>IF(BB343="",0,BA$368+1-BB343)</f>
        <v>0</v>
      </c>
      <c r="BD343" s="3">
        <f>BC343+AU343</f>
        <v>0</v>
      </c>
      <c r="BE343" s="5" t="str">
        <f>IF(BD343=0,"",RANK(BD343,BD$6:BD$367))</f>
        <v/>
      </c>
      <c r="BF343" s="13"/>
      <c r="BG343" s="14"/>
      <c r="BH343" s="14"/>
      <c r="BI343" s="14"/>
      <c r="BJ343" s="5">
        <f t="shared" si="507"/>
        <v>0</v>
      </c>
      <c r="BK343" s="5" t="str">
        <f t="shared" si="508"/>
        <v/>
      </c>
      <c r="BL343" s="28">
        <f t="shared" si="509"/>
        <v>0</v>
      </c>
      <c r="BM343" s="3">
        <f t="shared" si="510"/>
        <v>0</v>
      </c>
      <c r="BN343" s="5" t="str">
        <f t="shared" si="511"/>
        <v/>
      </c>
      <c r="BO343" s="13"/>
      <c r="BP343" s="14"/>
      <c r="BQ343" s="14"/>
      <c r="BR343" s="14"/>
      <c r="BS343" s="5">
        <f t="shared" si="495"/>
        <v>0</v>
      </c>
      <c r="BT343" s="5" t="str">
        <f t="shared" si="493"/>
        <v/>
      </c>
      <c r="BU343" s="35">
        <f t="shared" si="496"/>
        <v>0</v>
      </c>
      <c r="BV343" s="3">
        <f t="shared" si="497"/>
        <v>0</v>
      </c>
      <c r="BW343" s="5" t="str">
        <f t="shared" si="506"/>
        <v/>
      </c>
    </row>
    <row r="344" spans="2:75">
      <c r="B344" s="36"/>
      <c r="C344" s="41"/>
      <c r="D344" s="74"/>
      <c r="E344" s="51"/>
      <c r="F344" s="4"/>
      <c r="G344" s="4"/>
      <c r="H344" s="4"/>
      <c r="I344" s="4"/>
      <c r="J344" s="4"/>
      <c r="K344" s="4"/>
      <c r="L344" s="57"/>
      <c r="M344" s="13"/>
      <c r="N344" s="14"/>
      <c r="O344" s="14"/>
      <c r="P344" s="14"/>
      <c r="Q344" s="4">
        <f>SUM(N344:P344)</f>
        <v>0</v>
      </c>
      <c r="R344" s="5" t="str">
        <f>IF(M344="","",RANK(Q344,Q$6:Q$367))</f>
        <v/>
      </c>
      <c r="S344" s="28">
        <f>IF(R344="",0,Q$368+1-R344)</f>
        <v>0</v>
      </c>
      <c r="T344" s="3">
        <f>S344+K344</f>
        <v>0</v>
      </c>
      <c r="U344" s="57" t="str">
        <f>IF(T344=0,"",RANK(T344,T$6:T$367))</f>
        <v/>
      </c>
      <c r="V344" s="13"/>
      <c r="W344" s="14"/>
      <c r="X344" s="14"/>
      <c r="Y344" s="14"/>
      <c r="Z344" s="4"/>
      <c r="AA344" s="5"/>
      <c r="AB344" s="28"/>
      <c r="AC344" s="76"/>
      <c r="AD344" s="57"/>
      <c r="AE344" s="30"/>
      <c r="AF344" s="31"/>
      <c r="AG344" s="31"/>
      <c r="AH344" s="31"/>
      <c r="AI344" s="4"/>
      <c r="AJ344" s="5"/>
      <c r="AK344" s="28"/>
      <c r="AL344" s="3"/>
      <c r="AM344" s="5"/>
      <c r="AN344" s="13"/>
      <c r="AO344" s="14"/>
      <c r="AP344" s="14"/>
      <c r="AQ344" s="14"/>
      <c r="AR344" s="5">
        <f t="shared" si="486"/>
        <v>0</v>
      </c>
      <c r="AS344" s="5" t="str">
        <f t="shared" si="487"/>
        <v/>
      </c>
      <c r="AT344" s="28">
        <f t="shared" si="488"/>
        <v>0</v>
      </c>
      <c r="AU344" s="3">
        <f t="shared" si="470"/>
        <v>0</v>
      </c>
      <c r="AV344" s="5" t="str">
        <f t="shared" si="480"/>
        <v/>
      </c>
      <c r="AW344" s="13"/>
      <c r="AX344" s="14"/>
      <c r="AY344" s="14"/>
      <c r="AZ344" s="14"/>
      <c r="BA344" s="5"/>
      <c r="BB344" s="5"/>
      <c r="BC344" s="28"/>
      <c r="BD344" s="3"/>
      <c r="BE344" s="5"/>
      <c r="BF344" s="13"/>
      <c r="BG344" s="14"/>
      <c r="BH344" s="14"/>
      <c r="BI344" s="14"/>
      <c r="BJ344" s="5">
        <f t="shared" si="507"/>
        <v>0</v>
      </c>
      <c r="BK344" s="5" t="str">
        <f t="shared" si="508"/>
        <v/>
      </c>
      <c r="BL344" s="28">
        <f t="shared" si="509"/>
        <v>0</v>
      </c>
      <c r="BM344" s="3">
        <f t="shared" si="510"/>
        <v>0</v>
      </c>
      <c r="BN344" s="5" t="str">
        <f t="shared" si="511"/>
        <v/>
      </c>
      <c r="BO344" s="13"/>
      <c r="BP344" s="14"/>
      <c r="BQ344" s="14"/>
      <c r="BR344" s="14"/>
      <c r="BS344" s="5">
        <f t="shared" si="495"/>
        <v>0</v>
      </c>
      <c r="BT344" s="5" t="str">
        <f t="shared" si="493"/>
        <v/>
      </c>
      <c r="BU344" s="35">
        <f t="shared" si="496"/>
        <v>0</v>
      </c>
      <c r="BV344" s="3">
        <f t="shared" si="497"/>
        <v>0</v>
      </c>
      <c r="BW344" s="5" t="str">
        <f t="shared" si="506"/>
        <v/>
      </c>
    </row>
    <row r="345" spans="2:75">
      <c r="B345" s="36"/>
      <c r="C345" s="41"/>
      <c r="D345" s="74"/>
      <c r="E345" s="51"/>
      <c r="F345" s="4"/>
      <c r="G345" s="4"/>
      <c r="H345" s="4"/>
      <c r="I345" s="4"/>
      <c r="J345" s="4"/>
      <c r="K345" s="4"/>
      <c r="L345" s="57"/>
      <c r="M345" s="13"/>
      <c r="N345" s="14"/>
      <c r="O345" s="14"/>
      <c r="P345" s="14"/>
      <c r="Q345" s="4"/>
      <c r="R345" s="5"/>
      <c r="S345" s="28"/>
      <c r="T345" s="3"/>
      <c r="U345" s="57"/>
      <c r="V345" s="13"/>
      <c r="W345" s="14"/>
      <c r="X345" s="14"/>
      <c r="Y345" s="14"/>
      <c r="Z345" s="4"/>
      <c r="AA345" s="5" t="str">
        <f>IF(V345="","",RANK(Z345,Z$6:Z$367))</f>
        <v/>
      </c>
      <c r="AB345" s="28">
        <f>IF(AA345="",0,Z$368+1-AA345)</f>
        <v>0</v>
      </c>
      <c r="AC345" s="76">
        <f>AB345+T346</f>
        <v>0</v>
      </c>
      <c r="AD345" s="57" t="str">
        <f>IF(AC345=0,"",RANK(AC345,AC$6:AC$367))</f>
        <v/>
      </c>
      <c r="AE345" s="30"/>
      <c r="AF345" s="31"/>
      <c r="AG345" s="31"/>
      <c r="AH345" s="31"/>
      <c r="AI345" s="4">
        <f>SUM(AF345:AH345)</f>
        <v>0</v>
      </c>
      <c r="AJ345" s="5" t="str">
        <f>IF(AE345="","",RANK(AI345,AI$6:AI$367))</f>
        <v/>
      </c>
      <c r="AK345" s="28">
        <f>IF(AJ345="",0,AI$368+1-AJ345)</f>
        <v>0</v>
      </c>
      <c r="AL345" s="3">
        <f>AK345+AC345</f>
        <v>0</v>
      </c>
      <c r="AM345" s="5" t="str">
        <f>IF(AL345=0,"",RANK(AL345,AL$6:AL$367))</f>
        <v/>
      </c>
      <c r="AN345" s="13"/>
      <c r="AO345" s="14"/>
      <c r="AP345" s="14"/>
      <c r="AQ345" s="14"/>
      <c r="AR345" s="5">
        <f t="shared" si="486"/>
        <v>0</v>
      </c>
      <c r="AS345" s="5" t="str">
        <f t="shared" si="487"/>
        <v/>
      </c>
      <c r="AT345" s="28">
        <f t="shared" si="488"/>
        <v>0</v>
      </c>
      <c r="AU345" s="3">
        <f t="shared" si="470"/>
        <v>0</v>
      </c>
      <c r="AV345" s="5" t="str">
        <f t="shared" si="480"/>
        <v/>
      </c>
      <c r="AW345" s="13"/>
      <c r="AX345" s="14"/>
      <c r="AY345" s="14"/>
      <c r="AZ345" s="14"/>
      <c r="BA345" s="5">
        <f>SUM(AX345:AZ345)</f>
        <v>0</v>
      </c>
      <c r="BB345" s="5" t="str">
        <f>IF(AW345="","",RANK(BA345,BA$8:BA$367))</f>
        <v/>
      </c>
      <c r="BC345" s="28">
        <f>IF(BB345="",0,BA$368+1-BB345)</f>
        <v>0</v>
      </c>
      <c r="BD345" s="3">
        <f>BC345+AU345</f>
        <v>0</v>
      </c>
      <c r="BE345" s="5" t="str">
        <f>IF(BD345=0,"",RANK(BD345,BD$6:BD$367))</f>
        <v/>
      </c>
      <c r="BF345" s="13"/>
      <c r="BG345" s="14"/>
      <c r="BH345" s="14"/>
      <c r="BI345" s="14"/>
      <c r="BJ345" s="5">
        <f t="shared" si="507"/>
        <v>0</v>
      </c>
      <c r="BK345" s="5" t="str">
        <f t="shared" si="508"/>
        <v/>
      </c>
      <c r="BL345" s="28">
        <f t="shared" si="509"/>
        <v>0</v>
      </c>
      <c r="BM345" s="3">
        <f t="shared" si="510"/>
        <v>0</v>
      </c>
      <c r="BN345" s="5" t="str">
        <f t="shared" si="511"/>
        <v/>
      </c>
      <c r="BO345" s="13"/>
      <c r="BP345" s="14"/>
      <c r="BQ345" s="14"/>
      <c r="BR345" s="14"/>
      <c r="BS345" s="5">
        <f t="shared" si="495"/>
        <v>0</v>
      </c>
      <c r="BT345" s="5" t="str">
        <f t="shared" si="493"/>
        <v/>
      </c>
      <c r="BU345" s="35">
        <f t="shared" si="496"/>
        <v>0</v>
      </c>
      <c r="BV345" s="3">
        <f t="shared" si="497"/>
        <v>0</v>
      </c>
      <c r="BW345" s="5" t="str">
        <f t="shared" si="506"/>
        <v/>
      </c>
    </row>
    <row r="346" spans="2:75">
      <c r="B346" s="36"/>
      <c r="C346" s="41"/>
      <c r="D346" s="74"/>
      <c r="E346" s="51"/>
      <c r="F346" s="4"/>
      <c r="G346" s="4"/>
      <c r="H346" s="4"/>
      <c r="I346" s="4"/>
      <c r="J346" s="4"/>
      <c r="K346" s="4"/>
      <c r="L346" s="57"/>
      <c r="M346" s="13"/>
      <c r="N346" s="14"/>
      <c r="O346" s="14"/>
      <c r="P346" s="14"/>
      <c r="Q346" s="4">
        <f>SUM(N346:P346)</f>
        <v>0</v>
      </c>
      <c r="R346" s="5" t="str">
        <f>IF(M346="","",RANK(Q346,Q$6:Q$367))</f>
        <v/>
      </c>
      <c r="S346" s="28">
        <f>IF(R346="",0,Q$368+1-R346)</f>
        <v>0</v>
      </c>
      <c r="T346" s="3">
        <f>S346+K346</f>
        <v>0</v>
      </c>
      <c r="U346" s="57" t="str">
        <f>IF(T346=0,"",RANK(T346,T$6:T$367))</f>
        <v/>
      </c>
      <c r="V346" s="13"/>
      <c r="W346" s="14"/>
      <c r="X346" s="14"/>
      <c r="Y346" s="14"/>
      <c r="Z346" s="4"/>
      <c r="AA346" s="5"/>
      <c r="AB346" s="28"/>
      <c r="AC346" s="76"/>
      <c r="AD346" s="57"/>
      <c r="AE346" s="30"/>
      <c r="AF346" s="31"/>
      <c r="AG346" s="31"/>
      <c r="AH346" s="31"/>
      <c r="AI346" s="4"/>
      <c r="AJ346" s="5"/>
      <c r="AK346" s="28"/>
      <c r="AL346" s="3"/>
      <c r="AM346" s="5"/>
      <c r="AN346" s="13"/>
      <c r="AO346" s="14"/>
      <c r="AP346" s="14"/>
      <c r="AQ346" s="14"/>
      <c r="AR346" s="5">
        <f t="shared" si="486"/>
        <v>0</v>
      </c>
      <c r="AS346" s="5" t="str">
        <f t="shared" si="487"/>
        <v/>
      </c>
      <c r="AT346" s="28">
        <f t="shared" si="488"/>
        <v>0</v>
      </c>
      <c r="AU346" s="3">
        <f t="shared" si="470"/>
        <v>0</v>
      </c>
      <c r="AV346" s="5" t="str">
        <f t="shared" si="480"/>
        <v/>
      </c>
      <c r="AW346" s="13"/>
      <c r="AX346" s="14"/>
      <c r="AY346" s="14"/>
      <c r="AZ346" s="14"/>
      <c r="BA346" s="5">
        <f>SUM(AX346:AZ346)</f>
        <v>0</v>
      </c>
      <c r="BB346" s="5" t="str">
        <f>IF(AW346="","",RANK(BA346,BA$8:BA$367))</f>
        <v/>
      </c>
      <c r="BC346" s="28">
        <f>IF(BB346="",0,BA$368+1-BB346)</f>
        <v>0</v>
      </c>
      <c r="BD346" s="3">
        <f>BC346+AU346</f>
        <v>0</v>
      </c>
      <c r="BE346" s="5" t="str">
        <f>IF(BD346=0,"",RANK(BD346,BD$6:BD$367))</f>
        <v/>
      </c>
      <c r="BF346" s="13"/>
      <c r="BG346" s="14"/>
      <c r="BH346" s="14"/>
      <c r="BI346" s="14"/>
      <c r="BJ346" s="5">
        <f t="shared" si="507"/>
        <v>0</v>
      </c>
      <c r="BK346" s="5" t="str">
        <f t="shared" si="508"/>
        <v/>
      </c>
      <c r="BL346" s="28">
        <f t="shared" si="509"/>
        <v>0</v>
      </c>
      <c r="BM346" s="3">
        <f t="shared" si="510"/>
        <v>0</v>
      </c>
      <c r="BN346" s="5" t="str">
        <f t="shared" si="511"/>
        <v/>
      </c>
      <c r="BO346" s="13"/>
      <c r="BP346" s="14"/>
      <c r="BQ346" s="14"/>
      <c r="BR346" s="14"/>
      <c r="BS346" s="5">
        <f t="shared" si="495"/>
        <v>0</v>
      </c>
      <c r="BT346" s="5" t="str">
        <f t="shared" si="493"/>
        <v/>
      </c>
      <c r="BU346" s="35">
        <f t="shared" si="496"/>
        <v>0</v>
      </c>
      <c r="BV346" s="3">
        <f t="shared" si="497"/>
        <v>0</v>
      </c>
      <c r="BW346" s="5" t="str">
        <f t="shared" si="506"/>
        <v/>
      </c>
    </row>
    <row r="347" spans="2:75">
      <c r="B347" s="36"/>
      <c r="C347" s="41"/>
      <c r="D347" s="74"/>
      <c r="E347" s="51"/>
      <c r="F347" s="4"/>
      <c r="G347" s="4"/>
      <c r="H347" s="4"/>
      <c r="I347" s="4"/>
      <c r="J347" s="4"/>
      <c r="K347" s="4"/>
      <c r="L347" s="57"/>
      <c r="M347" s="13"/>
      <c r="N347" s="14"/>
      <c r="O347" s="14"/>
      <c r="P347" s="14"/>
      <c r="Q347" s="4"/>
      <c r="R347" s="5"/>
      <c r="S347" s="28"/>
      <c r="T347" s="3"/>
      <c r="U347" s="57"/>
      <c r="V347" s="13"/>
      <c r="W347" s="14"/>
      <c r="X347" s="14"/>
      <c r="Y347" s="14"/>
      <c r="Z347" s="4">
        <f>SUM(W347:Y347)</f>
        <v>0</v>
      </c>
      <c r="AA347" s="5" t="str">
        <f>IF(V347="","",RANK(Z347,Z$6:Z$367))</f>
        <v/>
      </c>
      <c r="AB347" s="28">
        <f>IF(AA347="",0,Z$368+1-AA347)</f>
        <v>0</v>
      </c>
      <c r="AC347" s="76">
        <f>AB347+T348</f>
        <v>0</v>
      </c>
      <c r="AD347" s="57" t="str">
        <f>IF(AC347=0,"",RANK(AC347,AC$6:AC$367))</f>
        <v/>
      </c>
      <c r="AE347" s="30"/>
      <c r="AF347" s="31"/>
      <c r="AG347" s="31"/>
      <c r="AH347" s="31"/>
      <c r="AI347" s="4">
        <f>SUM(AF347:AH347)</f>
        <v>0</v>
      </c>
      <c r="AJ347" s="5" t="str">
        <f>IF(AE347="","",RANK(AI347,AI$6:AI$367))</f>
        <v/>
      </c>
      <c r="AK347" s="28">
        <f>IF(AJ347="",0,AI$368+1-AJ347)</f>
        <v>0</v>
      </c>
      <c r="AL347" s="3">
        <f>AK347+AC347</f>
        <v>0</v>
      </c>
      <c r="AM347" s="5" t="str">
        <f>IF(AL347=0,"",RANK(AL347,AL$6:AL$367))</f>
        <v/>
      </c>
      <c r="AN347" s="13"/>
      <c r="AO347" s="14"/>
      <c r="AP347" s="14"/>
      <c r="AQ347" s="14"/>
      <c r="AR347" s="5">
        <f t="shared" si="486"/>
        <v>0</v>
      </c>
      <c r="AS347" s="5" t="str">
        <f t="shared" si="487"/>
        <v/>
      </c>
      <c r="AT347" s="28">
        <f t="shared" si="488"/>
        <v>0</v>
      </c>
      <c r="AU347" s="3">
        <f t="shared" si="470"/>
        <v>0</v>
      </c>
      <c r="AV347" s="5" t="str">
        <f t="shared" si="480"/>
        <v/>
      </c>
      <c r="AW347" s="13"/>
      <c r="AX347" s="14"/>
      <c r="AY347" s="14"/>
      <c r="AZ347" s="14"/>
      <c r="BA347" s="5">
        <f>SUM(AX347:AZ347)</f>
        <v>0</v>
      </c>
      <c r="BB347" s="5" t="str">
        <f>IF(AW347="","",RANK(BA347,BA$8:BA$367))</f>
        <v/>
      </c>
      <c r="BC347" s="28">
        <f>IF(BB347="",0,BA$368+1-BB347)</f>
        <v>0</v>
      </c>
      <c r="BD347" s="3">
        <f>BC347+AU347</f>
        <v>0</v>
      </c>
      <c r="BE347" s="5" t="str">
        <f>IF(BD347=0,"",RANK(BD347,BD$6:BD$367))</f>
        <v/>
      </c>
      <c r="BF347" s="13"/>
      <c r="BG347" s="14"/>
      <c r="BH347" s="14"/>
      <c r="BI347" s="14"/>
      <c r="BJ347" s="5">
        <f t="shared" si="507"/>
        <v>0</v>
      </c>
      <c r="BK347" s="5" t="str">
        <f t="shared" si="508"/>
        <v/>
      </c>
      <c r="BL347" s="28">
        <f t="shared" si="509"/>
        <v>0</v>
      </c>
      <c r="BM347" s="3">
        <f t="shared" si="510"/>
        <v>0</v>
      </c>
      <c r="BN347" s="5" t="str">
        <f t="shared" si="511"/>
        <v/>
      </c>
      <c r="BO347" s="13"/>
      <c r="BP347" s="14"/>
      <c r="BQ347" s="14"/>
      <c r="BR347" s="14"/>
      <c r="BS347" s="5">
        <f t="shared" si="495"/>
        <v>0</v>
      </c>
      <c r="BT347" s="5" t="str">
        <f t="shared" si="493"/>
        <v/>
      </c>
      <c r="BU347" s="35">
        <f t="shared" si="496"/>
        <v>0</v>
      </c>
      <c r="BV347" s="3">
        <f t="shared" si="497"/>
        <v>0</v>
      </c>
      <c r="BW347" s="5" t="str">
        <f t="shared" si="506"/>
        <v/>
      </c>
    </row>
    <row r="348" spans="2:75">
      <c r="B348" s="36"/>
      <c r="C348" s="41"/>
      <c r="D348" s="74"/>
      <c r="E348" s="51"/>
      <c r="F348" s="4"/>
      <c r="G348" s="4"/>
      <c r="H348" s="4"/>
      <c r="I348" s="4"/>
      <c r="J348" s="4"/>
      <c r="K348" s="4"/>
      <c r="L348" s="57"/>
      <c r="M348" s="13"/>
      <c r="N348" s="14"/>
      <c r="O348" s="14"/>
      <c r="P348" s="14"/>
      <c r="Q348" s="4">
        <f>SUM(N348:P348)</f>
        <v>0</v>
      </c>
      <c r="R348" s="5" t="str">
        <f>IF(M348="","",RANK(Q348,Q$6:Q$367))</f>
        <v/>
      </c>
      <c r="S348" s="28">
        <f>IF(R348="",0,Q$368+1-R348)</f>
        <v>0</v>
      </c>
      <c r="T348" s="3">
        <f>S348+K348</f>
        <v>0</v>
      </c>
      <c r="U348" s="57" t="str">
        <f>IF(T348=0,"",RANK(T348,T$6:T$367))</f>
        <v/>
      </c>
      <c r="V348" s="13"/>
      <c r="W348" s="14"/>
      <c r="X348" s="14"/>
      <c r="Y348" s="14"/>
      <c r="Z348" s="4">
        <f>SUM(W348:Y348)</f>
        <v>0</v>
      </c>
      <c r="AA348" s="5" t="str">
        <f>IF(V348="","",RANK(Z348,Z$6:Z$367))</f>
        <v/>
      </c>
      <c r="AB348" s="28">
        <f>IF(AA348="",0,Z$368+1-AA348)</f>
        <v>0</v>
      </c>
      <c r="AC348" s="76">
        <f>AB348+T349</f>
        <v>0</v>
      </c>
      <c r="AD348" s="57" t="str">
        <f>IF(AC348=0,"",RANK(AC348,AC$6:AC$367))</f>
        <v/>
      </c>
      <c r="AE348" s="30"/>
      <c r="AF348" s="31"/>
      <c r="AG348" s="31"/>
      <c r="AH348" s="31"/>
      <c r="AI348" s="4">
        <f>SUM(AF348:AH348)</f>
        <v>0</v>
      </c>
      <c r="AJ348" s="5" t="str">
        <f>IF(AE348="","",RANK(AI348,AI$6:AI$367))</f>
        <v/>
      </c>
      <c r="AK348" s="28">
        <f>IF(AJ348="",0,AI$368+1-AJ348)</f>
        <v>0</v>
      </c>
      <c r="AL348" s="3">
        <f>AK348+AC348</f>
        <v>0</v>
      </c>
      <c r="AM348" s="5" t="str">
        <f>IF(AL348=0,"",RANK(AL348,AL$6:AL$367))</f>
        <v/>
      </c>
      <c r="AN348" s="13"/>
      <c r="AO348" s="14"/>
      <c r="AP348" s="14"/>
      <c r="AQ348" s="14"/>
      <c r="AR348" s="5">
        <f t="shared" si="486"/>
        <v>0</v>
      </c>
      <c r="AS348" s="5" t="str">
        <f t="shared" si="487"/>
        <v/>
      </c>
      <c r="AT348" s="28">
        <f t="shared" si="488"/>
        <v>0</v>
      </c>
      <c r="AU348" s="3">
        <f t="shared" si="470"/>
        <v>0</v>
      </c>
      <c r="AV348" s="5" t="str">
        <f t="shared" si="480"/>
        <v/>
      </c>
      <c r="AW348" s="13"/>
      <c r="AX348" s="14"/>
      <c r="AY348" s="14"/>
      <c r="AZ348" s="14"/>
      <c r="BA348" s="5">
        <f>SUM(AX348:AZ348)</f>
        <v>0</v>
      </c>
      <c r="BB348" s="5" t="str">
        <f>IF(AW348="","",RANK(BA348,BA$8:BA$367))</f>
        <v/>
      </c>
      <c r="BC348" s="28">
        <f>IF(BB348="",0,BA$368+1-BB348)</f>
        <v>0</v>
      </c>
      <c r="BD348" s="3">
        <f>BC348+AU348</f>
        <v>0</v>
      </c>
      <c r="BE348" s="5" t="str">
        <f>IF(BD348=0,"",RANK(BD348,BD$6:BD$367))</f>
        <v/>
      </c>
      <c r="BF348" s="13"/>
      <c r="BG348" s="14"/>
      <c r="BH348" s="14"/>
      <c r="BI348" s="14"/>
      <c r="BJ348" s="5">
        <f t="shared" si="507"/>
        <v>0</v>
      </c>
      <c r="BK348" s="5" t="str">
        <f t="shared" si="508"/>
        <v/>
      </c>
      <c r="BL348" s="28">
        <f t="shared" si="509"/>
        <v>0</v>
      </c>
      <c r="BM348" s="3">
        <f t="shared" si="510"/>
        <v>0</v>
      </c>
      <c r="BN348" s="5" t="str">
        <f t="shared" si="511"/>
        <v/>
      </c>
      <c r="BO348" s="13"/>
      <c r="BP348" s="14"/>
      <c r="BQ348" s="14"/>
      <c r="BR348" s="14"/>
      <c r="BS348" s="5">
        <f t="shared" si="495"/>
        <v>0</v>
      </c>
      <c r="BT348" s="5" t="str">
        <f t="shared" si="493"/>
        <v/>
      </c>
      <c r="BU348" s="35">
        <f t="shared" si="496"/>
        <v>0</v>
      </c>
      <c r="BV348" s="3">
        <f t="shared" si="497"/>
        <v>0</v>
      </c>
      <c r="BW348" s="5" t="str">
        <f t="shared" si="506"/>
        <v/>
      </c>
    </row>
    <row r="349" spans="2:75">
      <c r="B349" s="36"/>
      <c r="C349" s="41"/>
      <c r="D349" s="74"/>
      <c r="E349" s="51"/>
      <c r="F349" s="4"/>
      <c r="G349" s="4"/>
      <c r="H349" s="4"/>
      <c r="I349" s="4">
        <f>SUM(F349:H349)</f>
        <v>0</v>
      </c>
      <c r="J349" s="4" t="str">
        <f>IF(E349="","",RANK(I349,I$6:I$366))</f>
        <v/>
      </c>
      <c r="K349" s="4">
        <f>IF(J349="",0,I$368+1-J349)</f>
        <v>0</v>
      </c>
      <c r="L349" s="57" t="str">
        <f>IF(E349="","",RANK(K349,K$6:K$366))</f>
        <v/>
      </c>
      <c r="M349" s="13"/>
      <c r="N349" s="14"/>
      <c r="O349" s="14"/>
      <c r="P349" s="14"/>
      <c r="Q349" s="4">
        <f>SUM(N349:P349)</f>
        <v>0</v>
      </c>
      <c r="R349" s="5" t="str">
        <f>IF(M349="","",RANK(Q349,Q$6:Q$367))</f>
        <v/>
      </c>
      <c r="S349" s="28">
        <f>IF(R349="",0,Q$368+1-R349)</f>
        <v>0</v>
      </c>
      <c r="T349" s="3">
        <f>S349+K349</f>
        <v>0</v>
      </c>
      <c r="U349" s="57" t="str">
        <f>IF(T349=0,"",RANK(T349,T$6:T$367))</f>
        <v/>
      </c>
      <c r="V349" s="13"/>
      <c r="W349" s="14"/>
      <c r="X349" s="14"/>
      <c r="Y349" s="14"/>
      <c r="Z349" s="4"/>
      <c r="AA349" s="5"/>
      <c r="AB349" s="28"/>
      <c r="AC349" s="76"/>
      <c r="AD349" s="57"/>
      <c r="AE349" s="30"/>
      <c r="AF349" s="31"/>
      <c r="AG349" s="31"/>
      <c r="AH349" s="31"/>
      <c r="AI349" s="4"/>
      <c r="AJ349" s="5"/>
      <c r="AK349" s="28"/>
      <c r="AL349" s="3"/>
      <c r="AM349" s="5"/>
      <c r="AN349" s="13"/>
      <c r="AO349" s="14"/>
      <c r="AP349" s="14"/>
      <c r="AQ349" s="14"/>
      <c r="AR349" s="5">
        <f t="shared" si="486"/>
        <v>0</v>
      </c>
      <c r="AS349" s="5" t="str">
        <f t="shared" si="487"/>
        <v/>
      </c>
      <c r="AT349" s="28">
        <f t="shared" si="488"/>
        <v>0</v>
      </c>
      <c r="AU349" s="3">
        <f t="shared" si="470"/>
        <v>0</v>
      </c>
      <c r="AV349" s="5" t="str">
        <f t="shared" si="480"/>
        <v/>
      </c>
      <c r="AW349" s="13"/>
      <c r="AX349" s="14"/>
      <c r="AY349" s="14"/>
      <c r="AZ349" s="14"/>
      <c r="BA349" s="5"/>
      <c r="BB349" s="5"/>
      <c r="BC349" s="28"/>
      <c r="BD349" s="3"/>
      <c r="BE349" s="5"/>
      <c r="BF349" s="13"/>
      <c r="BG349" s="14"/>
      <c r="BH349" s="14"/>
      <c r="BI349" s="14"/>
      <c r="BJ349" s="5">
        <f t="shared" si="507"/>
        <v>0</v>
      </c>
      <c r="BK349" s="5" t="str">
        <f t="shared" si="508"/>
        <v/>
      </c>
      <c r="BL349" s="28">
        <f t="shared" si="509"/>
        <v>0</v>
      </c>
      <c r="BM349" s="3">
        <f t="shared" si="510"/>
        <v>0</v>
      </c>
      <c r="BN349" s="5" t="str">
        <f t="shared" si="511"/>
        <v/>
      </c>
      <c r="BO349" s="13"/>
      <c r="BP349" s="14"/>
      <c r="BQ349" s="14"/>
      <c r="BR349" s="14"/>
      <c r="BS349" s="5">
        <f t="shared" si="495"/>
        <v>0</v>
      </c>
      <c r="BT349" s="5" t="str">
        <f t="shared" si="493"/>
        <v/>
      </c>
      <c r="BU349" s="35">
        <f t="shared" si="496"/>
        <v>0</v>
      </c>
      <c r="BV349" s="3">
        <f t="shared" si="497"/>
        <v>0</v>
      </c>
      <c r="BW349" s="5" t="str">
        <f t="shared" si="506"/>
        <v/>
      </c>
    </row>
    <row r="350" spans="2:75">
      <c r="B350" s="36"/>
      <c r="C350" s="41"/>
      <c r="D350" s="74"/>
      <c r="E350" s="51"/>
      <c r="F350" s="4"/>
      <c r="G350" s="4"/>
      <c r="H350" s="4"/>
      <c r="I350" s="4"/>
      <c r="J350" s="4"/>
      <c r="K350" s="4"/>
      <c r="L350" s="57"/>
      <c r="M350" s="13"/>
      <c r="N350" s="14"/>
      <c r="O350" s="14"/>
      <c r="P350" s="14"/>
      <c r="Q350" s="4"/>
      <c r="R350" s="5"/>
      <c r="S350" s="28"/>
      <c r="T350" s="3"/>
      <c r="U350" s="57"/>
      <c r="V350" s="13"/>
      <c r="W350" s="14"/>
      <c r="X350" s="14"/>
      <c r="Y350" s="14"/>
      <c r="Z350" s="4">
        <f>SUM(W350:Y350)</f>
        <v>0</v>
      </c>
      <c r="AA350" s="5" t="str">
        <f>IF(V350="","",RANK(Z350,Z$6:Z$367))</f>
        <v/>
      </c>
      <c r="AB350" s="28">
        <f>IF(AA350="",0,Z$368+1-AA350)</f>
        <v>0</v>
      </c>
      <c r="AC350" s="76">
        <f>AB350+T351</f>
        <v>0</v>
      </c>
      <c r="AD350" s="57" t="str">
        <f>IF(AC350=0,"",RANK(AC350,AC$6:AC$367))</f>
        <v/>
      </c>
      <c r="AE350" s="30"/>
      <c r="AF350" s="31"/>
      <c r="AG350" s="31"/>
      <c r="AH350" s="31"/>
      <c r="AI350" s="4">
        <f>SUM(AF350:AH350)</f>
        <v>0</v>
      </c>
      <c r="AJ350" s="5" t="str">
        <f>IF(AE350="","",RANK(AI350,AI$6:AI$367))</f>
        <v/>
      </c>
      <c r="AK350" s="28">
        <f>IF(AJ350="",0,AI$368+1-AJ350)</f>
        <v>0</v>
      </c>
      <c r="AL350" s="3">
        <f>AK350+AC350</f>
        <v>0</v>
      </c>
      <c r="AM350" s="5" t="str">
        <f>IF(AL350=0,"",RANK(AL350,AL$6:AL$367))</f>
        <v/>
      </c>
      <c r="AN350" s="13"/>
      <c r="AO350" s="14"/>
      <c r="AP350" s="14"/>
      <c r="AQ350" s="14"/>
      <c r="AR350" s="5">
        <f t="shared" si="486"/>
        <v>0</v>
      </c>
      <c r="AS350" s="5" t="str">
        <f t="shared" si="487"/>
        <v/>
      </c>
      <c r="AT350" s="28">
        <f t="shared" si="488"/>
        <v>0</v>
      </c>
      <c r="AU350" s="3">
        <f t="shared" si="470"/>
        <v>0</v>
      </c>
      <c r="AV350" s="5" t="str">
        <f t="shared" si="480"/>
        <v/>
      </c>
      <c r="AW350" s="13"/>
      <c r="AX350" s="14"/>
      <c r="AY350" s="14"/>
      <c r="AZ350" s="14"/>
      <c r="BA350" s="5">
        <f>SUM(AX350:AZ350)</f>
        <v>0</v>
      </c>
      <c r="BB350" s="5" t="str">
        <f>IF(AW350="","",RANK(BA350,BA$8:BA$367))</f>
        <v/>
      </c>
      <c r="BC350" s="28">
        <f>IF(BB350="",0,BA$368+1-BB350)</f>
        <v>0</v>
      </c>
      <c r="BD350" s="3">
        <f>BC350+AU350</f>
        <v>0</v>
      </c>
      <c r="BE350" s="5" t="str">
        <f>IF(BD350=0,"",RANK(BD350,BD$6:BD$367))</f>
        <v/>
      </c>
      <c r="BF350" s="13"/>
      <c r="BG350" s="14"/>
      <c r="BH350" s="14"/>
      <c r="BI350" s="14"/>
      <c r="BJ350" s="5">
        <f t="shared" si="507"/>
        <v>0</v>
      </c>
      <c r="BK350" s="5" t="str">
        <f t="shared" si="508"/>
        <v/>
      </c>
      <c r="BL350" s="28">
        <f t="shared" si="509"/>
        <v>0</v>
      </c>
      <c r="BM350" s="3">
        <f t="shared" si="510"/>
        <v>0</v>
      </c>
      <c r="BN350" s="5" t="str">
        <f t="shared" si="511"/>
        <v/>
      </c>
      <c r="BO350" s="13"/>
      <c r="BP350" s="14"/>
      <c r="BQ350" s="14"/>
      <c r="BR350" s="14"/>
      <c r="BS350" s="5">
        <f t="shared" si="495"/>
        <v>0</v>
      </c>
      <c r="BT350" s="5" t="str">
        <f t="shared" si="493"/>
        <v/>
      </c>
      <c r="BU350" s="35">
        <f t="shared" si="496"/>
        <v>0</v>
      </c>
      <c r="BV350" s="3">
        <f t="shared" si="497"/>
        <v>0</v>
      </c>
      <c r="BW350" s="5" t="str">
        <f t="shared" si="506"/>
        <v/>
      </c>
    </row>
    <row r="351" spans="2:75">
      <c r="B351" s="36"/>
      <c r="C351" s="41"/>
      <c r="D351" s="74"/>
      <c r="E351" s="51"/>
      <c r="F351" s="4"/>
      <c r="G351" s="4"/>
      <c r="H351" s="4"/>
      <c r="I351" s="4"/>
      <c r="J351" s="4"/>
      <c r="K351" s="4"/>
      <c r="L351" s="57"/>
      <c r="M351" s="13"/>
      <c r="N351" s="14"/>
      <c r="O351" s="14"/>
      <c r="P351" s="14"/>
      <c r="Q351" s="4"/>
      <c r="R351" s="5"/>
      <c r="S351" s="28"/>
      <c r="T351" s="3"/>
      <c r="U351" s="57"/>
      <c r="V351" s="13"/>
      <c r="W351" s="14"/>
      <c r="X351" s="14"/>
      <c r="Y351" s="14"/>
      <c r="Z351" s="5"/>
      <c r="AA351" s="5" t="str">
        <f>IF(V351="","",RANK(Z351,Z$6:Z$367))</f>
        <v/>
      </c>
      <c r="AB351" s="28">
        <f>IF(AA351="",0,Z$368+1-AA351)</f>
        <v>0</v>
      </c>
      <c r="AC351" s="76">
        <f>AB351+T352</f>
        <v>0</v>
      </c>
      <c r="AD351" s="57" t="str">
        <f>IF(AC351=0,"",RANK(AC351,AC$6:AC$367))</f>
        <v/>
      </c>
      <c r="AE351" s="30"/>
      <c r="AF351" s="31"/>
      <c r="AG351" s="31"/>
      <c r="AH351" s="31"/>
      <c r="AI351" s="4">
        <f>SUM(AF351:AH351)</f>
        <v>0</v>
      </c>
      <c r="AJ351" s="5" t="str">
        <f>IF(AE351="","",RANK(AI351,AI$6:AI$367))</f>
        <v/>
      </c>
      <c r="AK351" s="28">
        <f>IF(AJ351="",0,AI$368+1-AJ351)</f>
        <v>0</v>
      </c>
      <c r="AL351" s="3">
        <f>AK351+AC351</f>
        <v>0</v>
      </c>
      <c r="AM351" s="5" t="str">
        <f>IF(AL351=0,"",RANK(AL351,AL$6:AL$367))</f>
        <v/>
      </c>
      <c r="AN351" s="13"/>
      <c r="AO351" s="14"/>
      <c r="AP351" s="14"/>
      <c r="AQ351" s="14"/>
      <c r="AR351" s="5">
        <f t="shared" si="486"/>
        <v>0</v>
      </c>
      <c r="AS351" s="5" t="str">
        <f t="shared" si="487"/>
        <v/>
      </c>
      <c r="AT351" s="28">
        <f t="shared" si="488"/>
        <v>0</v>
      </c>
      <c r="AU351" s="3">
        <f t="shared" si="470"/>
        <v>0</v>
      </c>
      <c r="AV351" s="5" t="str">
        <f t="shared" si="480"/>
        <v/>
      </c>
      <c r="AW351" s="13"/>
      <c r="AX351" s="14"/>
      <c r="AY351" s="14"/>
      <c r="AZ351" s="14"/>
      <c r="BA351" s="5">
        <f>SUM(AX351:AZ351)</f>
        <v>0</v>
      </c>
      <c r="BB351" s="5" t="str">
        <f>IF(AW351="","",RANK(BA351,BA$8:BA$367))</f>
        <v/>
      </c>
      <c r="BC351" s="28">
        <f>IF(BB351="",0,BA$368+1-BB351)</f>
        <v>0</v>
      </c>
      <c r="BD351" s="3">
        <f>BC351+AU351</f>
        <v>0</v>
      </c>
      <c r="BE351" s="5" t="str">
        <f>IF(BD351=0,"",RANK(BD351,BD$6:BD$367))</f>
        <v/>
      </c>
      <c r="BF351" s="13"/>
      <c r="BG351" s="14"/>
      <c r="BH351" s="14"/>
      <c r="BI351" s="14"/>
      <c r="BJ351" s="5">
        <f t="shared" si="507"/>
        <v>0</v>
      </c>
      <c r="BK351" s="5" t="str">
        <f t="shared" si="508"/>
        <v/>
      </c>
      <c r="BL351" s="28">
        <f t="shared" si="509"/>
        <v>0</v>
      </c>
      <c r="BM351" s="3">
        <f t="shared" si="510"/>
        <v>0</v>
      </c>
      <c r="BN351" s="5" t="str">
        <f t="shared" si="511"/>
        <v/>
      </c>
      <c r="BO351" s="13"/>
      <c r="BP351" s="14"/>
      <c r="BQ351" s="14"/>
      <c r="BR351" s="14"/>
      <c r="BS351" s="5">
        <f t="shared" si="495"/>
        <v>0</v>
      </c>
      <c r="BT351" s="5" t="str">
        <f t="shared" si="493"/>
        <v/>
      </c>
      <c r="BU351" s="35">
        <f t="shared" si="496"/>
        <v>0</v>
      </c>
      <c r="BV351" s="3">
        <f t="shared" si="497"/>
        <v>0</v>
      </c>
      <c r="BW351" s="5" t="str">
        <f t="shared" si="506"/>
        <v/>
      </c>
    </row>
    <row r="352" spans="2:75">
      <c r="B352" s="36"/>
      <c r="C352" s="41"/>
      <c r="D352" s="74"/>
      <c r="E352" s="51"/>
      <c r="F352" s="4"/>
      <c r="G352" s="4"/>
      <c r="H352" s="4"/>
      <c r="I352" s="4"/>
      <c r="J352" s="4"/>
      <c r="K352" s="4"/>
      <c r="L352" s="57"/>
      <c r="M352" s="13"/>
      <c r="N352" s="14"/>
      <c r="O352" s="14"/>
      <c r="P352" s="14"/>
      <c r="Q352" s="5">
        <f>SUM(N352:P352)</f>
        <v>0</v>
      </c>
      <c r="R352" s="5" t="str">
        <f>IF(M352="","",RANK(Q352,Q$6:Q$367))</f>
        <v/>
      </c>
      <c r="S352" s="28">
        <f>IF(R352="",0,Q$368+1-R352)</f>
        <v>0</v>
      </c>
      <c r="T352" s="3">
        <f>S352+K352</f>
        <v>0</v>
      </c>
      <c r="U352" s="57" t="str">
        <f>IF(T352=0,"",RANK(T352,T$6:T$367))</f>
        <v/>
      </c>
      <c r="V352" s="13"/>
      <c r="W352" s="14"/>
      <c r="X352" s="14"/>
      <c r="Y352" s="14"/>
      <c r="Z352" s="5"/>
      <c r="AA352" s="5"/>
      <c r="AB352" s="28"/>
      <c r="AC352" s="76"/>
      <c r="AD352" s="57"/>
      <c r="AE352" s="30"/>
      <c r="AF352" s="31"/>
      <c r="AG352" s="31"/>
      <c r="AH352" s="31"/>
      <c r="AI352" s="4"/>
      <c r="AJ352" s="5"/>
      <c r="AK352" s="28"/>
      <c r="AL352" s="3"/>
      <c r="AM352" s="5"/>
      <c r="AN352" s="13"/>
      <c r="AO352" s="14"/>
      <c r="AP352" s="14"/>
      <c r="AQ352" s="14"/>
      <c r="AR352" s="5">
        <f t="shared" si="486"/>
        <v>0</v>
      </c>
      <c r="AS352" s="5" t="str">
        <f t="shared" si="487"/>
        <v/>
      </c>
      <c r="AT352" s="28">
        <f t="shared" si="488"/>
        <v>0</v>
      </c>
      <c r="AU352" s="3">
        <f t="shared" si="470"/>
        <v>0</v>
      </c>
      <c r="AV352" s="5" t="str">
        <f t="shared" si="480"/>
        <v/>
      </c>
      <c r="AW352" s="13"/>
      <c r="AX352" s="14"/>
      <c r="AY352" s="14"/>
      <c r="AZ352" s="14"/>
      <c r="BA352" s="5"/>
      <c r="BB352" s="5"/>
      <c r="BC352" s="28"/>
      <c r="BD352" s="3"/>
      <c r="BE352" s="5"/>
      <c r="BF352" s="13"/>
      <c r="BG352" s="14"/>
      <c r="BH352" s="14"/>
      <c r="BI352" s="14"/>
      <c r="BJ352" s="5"/>
      <c r="BK352" s="5"/>
      <c r="BL352" s="28"/>
      <c r="BM352" s="3"/>
      <c r="BN352" s="5"/>
      <c r="BO352" s="13"/>
      <c r="BP352" s="14"/>
      <c r="BQ352" s="14"/>
      <c r="BR352" s="14"/>
      <c r="BS352" s="5">
        <f t="shared" si="495"/>
        <v>0</v>
      </c>
      <c r="BT352" s="5" t="str">
        <f t="shared" si="493"/>
        <v/>
      </c>
      <c r="BU352" s="35">
        <f t="shared" si="496"/>
        <v>0</v>
      </c>
      <c r="BV352" s="3">
        <f t="shared" si="497"/>
        <v>0</v>
      </c>
      <c r="BW352" s="5" t="str">
        <f t="shared" si="506"/>
        <v/>
      </c>
    </row>
    <row r="353" spans="2:75">
      <c r="B353" s="36"/>
      <c r="C353" s="41"/>
      <c r="D353" s="74"/>
      <c r="E353" s="51"/>
      <c r="F353" s="4"/>
      <c r="G353" s="4"/>
      <c r="H353" s="4"/>
      <c r="I353" s="4"/>
      <c r="J353" s="4"/>
      <c r="K353" s="4"/>
      <c r="L353" s="57"/>
      <c r="M353" s="13"/>
      <c r="N353" s="14"/>
      <c r="O353" s="14"/>
      <c r="P353" s="14"/>
      <c r="Q353" s="5"/>
      <c r="R353" s="5"/>
      <c r="S353" s="28"/>
      <c r="T353" s="3"/>
      <c r="U353" s="57"/>
      <c r="V353" s="13"/>
      <c r="W353" s="14"/>
      <c r="X353" s="14"/>
      <c r="Y353" s="14"/>
      <c r="Z353" s="5">
        <f>SUM(W353:Y353)</f>
        <v>0</v>
      </c>
      <c r="AA353" s="5" t="str">
        <f>IF(V353="","",RANK(Z353,Z$6:Z$367))</f>
        <v/>
      </c>
      <c r="AB353" s="28">
        <f>IF(AA353="",0,Z$368+1-AA353)</f>
        <v>0</v>
      </c>
      <c r="AC353" s="76">
        <f>AB353+T354</f>
        <v>0</v>
      </c>
      <c r="AD353" s="57" t="str">
        <f>IF(AC353=0,"",RANK(AC353,AC$6:AC$367))</f>
        <v/>
      </c>
      <c r="AE353" s="30"/>
      <c r="AF353" s="31"/>
      <c r="AG353" s="31"/>
      <c r="AH353" s="31"/>
      <c r="AI353" s="4">
        <f>SUM(AF353:AH353)</f>
        <v>0</v>
      </c>
      <c r="AJ353" s="5" t="str">
        <f>IF(AE353="","",RANK(AI353,AI$6:AI$367))</f>
        <v/>
      </c>
      <c r="AK353" s="28">
        <f>IF(AJ353="",0,AI$368+1-AJ353)</f>
        <v>0</v>
      </c>
      <c r="AL353" s="3">
        <f>AK353+AC353</f>
        <v>0</v>
      </c>
      <c r="AM353" s="5" t="str">
        <f>IF(AL353=0,"",RANK(AL353,AL$6:AL$367))</f>
        <v/>
      </c>
      <c r="AN353" s="13"/>
      <c r="AO353" s="14"/>
      <c r="AP353" s="14"/>
      <c r="AQ353" s="14"/>
      <c r="AR353" s="5">
        <f t="shared" si="486"/>
        <v>0</v>
      </c>
      <c r="AS353" s="5" t="str">
        <f t="shared" si="487"/>
        <v/>
      </c>
      <c r="AT353" s="28">
        <f t="shared" si="488"/>
        <v>0</v>
      </c>
      <c r="AU353" s="3">
        <f t="shared" si="470"/>
        <v>0</v>
      </c>
      <c r="AV353" s="5" t="str">
        <f t="shared" si="480"/>
        <v/>
      </c>
      <c r="AW353" s="13"/>
      <c r="AX353" s="14"/>
      <c r="AY353" s="14"/>
      <c r="AZ353" s="14"/>
      <c r="BA353" s="5">
        <f>SUM(AX353:AZ353)</f>
        <v>0</v>
      </c>
      <c r="BB353" s="5" t="str">
        <f>IF(AW353="","",RANK(BA353,BA$8:BA$367))</f>
        <v/>
      </c>
      <c r="BC353" s="28">
        <f>IF(BB353="",0,BA$368+1-BB353)</f>
        <v>0</v>
      </c>
      <c r="BD353" s="3">
        <f>BC353+AU353</f>
        <v>0</v>
      </c>
      <c r="BE353" s="5" t="str">
        <f>IF(BD353=0,"",RANK(BD353,BD$6:BD$367))</f>
        <v/>
      </c>
      <c r="BF353" s="13"/>
      <c r="BG353" s="14"/>
      <c r="BH353" s="14"/>
      <c r="BI353" s="14"/>
      <c r="BJ353" s="5">
        <f t="shared" ref="BJ353:BJ367" si="512">SUM(BG353:BI353)</f>
        <v>0</v>
      </c>
      <c r="BK353" s="5" t="str">
        <f t="shared" ref="BK353:BK367" si="513">IF(BF353="","",RANK(BJ353,BJ$6:BJ$367))</f>
        <v/>
      </c>
      <c r="BL353" s="28">
        <f t="shared" ref="BL353:BL367" si="514">IF(BK353="",0,BJ$368+1-BK353)</f>
        <v>0</v>
      </c>
      <c r="BM353" s="3">
        <f t="shared" ref="BM353:BM367" si="515">BL353+BD353</f>
        <v>0</v>
      </c>
      <c r="BN353" s="5" t="str">
        <f t="shared" ref="BN353:BN366" si="516">IF(BM353=0,"",RANK(BM353,BM$6:BM$367))</f>
        <v/>
      </c>
      <c r="BO353" s="13"/>
      <c r="BP353" s="14"/>
      <c r="BQ353" s="14"/>
      <c r="BR353" s="14"/>
      <c r="BS353" s="5">
        <f t="shared" si="495"/>
        <v>0</v>
      </c>
      <c r="BT353" s="5" t="str">
        <f t="shared" si="493"/>
        <v/>
      </c>
      <c r="BU353" s="35">
        <f t="shared" si="496"/>
        <v>0</v>
      </c>
      <c r="BV353" s="3">
        <f t="shared" si="497"/>
        <v>0</v>
      </c>
      <c r="BW353" s="5" t="str">
        <f t="shared" si="506"/>
        <v/>
      </c>
    </row>
    <row r="354" spans="2:75">
      <c r="B354" s="36"/>
      <c r="C354" s="41"/>
      <c r="D354" s="74"/>
      <c r="E354" s="51"/>
      <c r="F354" s="4"/>
      <c r="G354" s="4"/>
      <c r="H354" s="4"/>
      <c r="I354" s="4">
        <f>SUM(F354:H354)</f>
        <v>0</v>
      </c>
      <c r="J354" s="4" t="str">
        <f>IF(E354="","",RANK(I354,I$6:I$366))</f>
        <v/>
      </c>
      <c r="K354" s="4">
        <f>IF(J354="",0,I$368+1-J354)</f>
        <v>0</v>
      </c>
      <c r="L354" s="57" t="str">
        <f>IF(E354="","",RANK(K354,K$6:K$366))</f>
        <v/>
      </c>
      <c r="M354" s="13"/>
      <c r="N354" s="14"/>
      <c r="O354" s="14"/>
      <c r="P354" s="14"/>
      <c r="Q354" s="5">
        <f>SUM(N354:P354)</f>
        <v>0</v>
      </c>
      <c r="R354" s="5" t="str">
        <f>IF(M354="","",RANK(Q354,Q$6:Q$367))</f>
        <v/>
      </c>
      <c r="S354" s="28">
        <f>IF(R354="",0,Q$368+1-R354)</f>
        <v>0</v>
      </c>
      <c r="T354" s="3">
        <f>S354+K354</f>
        <v>0</v>
      </c>
      <c r="U354" s="57" t="str">
        <f>IF(T354=0,"",RANK(T354,T$6:T$367))</f>
        <v/>
      </c>
      <c r="V354" s="13"/>
      <c r="W354" s="14"/>
      <c r="X354" s="14"/>
      <c r="Y354" s="14"/>
      <c r="Z354" s="5">
        <f>SUM(W354:Y354)</f>
        <v>0</v>
      </c>
      <c r="AA354" s="5" t="str">
        <f>IF(V354="","",RANK(Z354,Z$6:Z$367))</f>
        <v/>
      </c>
      <c r="AB354" s="28">
        <f>IF(AA354="",0,Z$368+1-AA354)</f>
        <v>0</v>
      </c>
      <c r="AC354" s="76">
        <f>AB354+T355</f>
        <v>0</v>
      </c>
      <c r="AD354" s="57" t="str">
        <f>IF(AC354=0,"",RANK(AC354,AC$6:AC$367))</f>
        <v/>
      </c>
      <c r="AE354" s="30"/>
      <c r="AF354" s="31"/>
      <c r="AG354" s="31"/>
      <c r="AH354" s="31"/>
      <c r="AI354" s="4">
        <f>SUM(AF354:AH354)</f>
        <v>0</v>
      </c>
      <c r="AJ354" s="5" t="str">
        <f>IF(AE354="","",RANK(AI354,AI$6:AI$367))</f>
        <v/>
      </c>
      <c r="AK354" s="28">
        <f>IF(AJ354="",0,AI$368+1-AJ354)</f>
        <v>0</v>
      </c>
      <c r="AL354" s="3">
        <f>AK354+AC354</f>
        <v>0</v>
      </c>
      <c r="AM354" s="5" t="str">
        <f>IF(AL354=0,"",RANK(AL354,AL$6:AL$367))</f>
        <v/>
      </c>
      <c r="AN354" s="13"/>
      <c r="AO354" s="14"/>
      <c r="AP354" s="14"/>
      <c r="AQ354" s="14"/>
      <c r="AR354" s="5">
        <f t="shared" si="486"/>
        <v>0</v>
      </c>
      <c r="AS354" s="5" t="str">
        <f t="shared" si="487"/>
        <v/>
      </c>
      <c r="AT354" s="28">
        <f t="shared" si="488"/>
        <v>0</v>
      </c>
      <c r="AU354" s="3">
        <f t="shared" si="470"/>
        <v>0</v>
      </c>
      <c r="AV354" s="5" t="str">
        <f t="shared" si="480"/>
        <v/>
      </c>
      <c r="AW354" s="13"/>
      <c r="AX354" s="14"/>
      <c r="AY354" s="14"/>
      <c r="AZ354" s="14"/>
      <c r="BA354" s="5">
        <f>SUM(AX354:AZ354)</f>
        <v>0</v>
      </c>
      <c r="BB354" s="5" t="str">
        <f>IF(AW354="","",RANK(BA354,BA$8:BA$367))</f>
        <v/>
      </c>
      <c r="BC354" s="28">
        <f>IF(BB354="",0,BA$368+1-BB354)</f>
        <v>0</v>
      </c>
      <c r="BD354" s="3">
        <f>BC354+AU354</f>
        <v>0</v>
      </c>
      <c r="BE354" s="5" t="str">
        <f>IF(BD354=0,"",RANK(BD354,BD$6:BD$367))</f>
        <v/>
      </c>
      <c r="BF354" s="13"/>
      <c r="BG354" s="14"/>
      <c r="BH354" s="14"/>
      <c r="BI354" s="14"/>
      <c r="BJ354" s="5">
        <f t="shared" si="512"/>
        <v>0</v>
      </c>
      <c r="BK354" s="5" t="str">
        <f t="shared" si="513"/>
        <v/>
      </c>
      <c r="BL354" s="28">
        <f t="shared" si="514"/>
        <v>0</v>
      </c>
      <c r="BM354" s="3">
        <f t="shared" si="515"/>
        <v>0</v>
      </c>
      <c r="BN354" s="5" t="str">
        <f t="shared" si="516"/>
        <v/>
      </c>
      <c r="BO354" s="13"/>
      <c r="BP354" s="14"/>
      <c r="BQ354" s="14"/>
      <c r="BR354" s="14"/>
      <c r="BS354" s="5">
        <f t="shared" si="495"/>
        <v>0</v>
      </c>
      <c r="BT354" s="5" t="str">
        <f t="shared" si="493"/>
        <v/>
      </c>
      <c r="BU354" s="35">
        <f t="shared" si="496"/>
        <v>0</v>
      </c>
      <c r="BV354" s="3">
        <f t="shared" si="497"/>
        <v>0</v>
      </c>
      <c r="BW354" s="5" t="str">
        <f t="shared" si="506"/>
        <v/>
      </c>
    </row>
    <row r="355" spans="2:75">
      <c r="B355" s="36"/>
      <c r="C355" s="41"/>
      <c r="D355" s="74"/>
      <c r="E355" s="51"/>
      <c r="F355" s="4"/>
      <c r="G355" s="4"/>
      <c r="H355" s="4"/>
      <c r="I355" s="4">
        <f>SUM(F355:H355)</f>
        <v>0</v>
      </c>
      <c r="J355" s="4" t="str">
        <f>IF(E355="","",RANK(I355,I$6:I$366))</f>
        <v/>
      </c>
      <c r="K355" s="4">
        <f>IF(J355="",0,I$368+1-J355)</f>
        <v>0</v>
      </c>
      <c r="L355" s="57" t="str">
        <f>IF(E355="","",RANK(K355,K$6:K$366))</f>
        <v/>
      </c>
      <c r="M355" s="13"/>
      <c r="N355" s="14"/>
      <c r="O355" s="14"/>
      <c r="P355" s="14"/>
      <c r="Q355" s="5">
        <f>SUM(N355:P355)</f>
        <v>0</v>
      </c>
      <c r="R355" s="5" t="str">
        <f>IF(M355="","",RANK(Q355,Q$6:Q$367))</f>
        <v/>
      </c>
      <c r="S355" s="28">
        <f>IF(R355="",0,Q$368+1-R355)</f>
        <v>0</v>
      </c>
      <c r="T355" s="3">
        <f>S355+K355</f>
        <v>0</v>
      </c>
      <c r="U355" s="57" t="str">
        <f>IF(T355=0,"",RANK(T355,T$6:T$367))</f>
        <v/>
      </c>
      <c r="V355" s="13"/>
      <c r="W355" s="14"/>
      <c r="X355" s="14"/>
      <c r="Y355" s="14"/>
      <c r="Z355" s="4"/>
      <c r="AA355" s="5"/>
      <c r="AB355" s="28"/>
      <c r="AC355" s="76"/>
      <c r="AD355" s="57"/>
      <c r="AE355" s="30"/>
      <c r="AF355" s="31"/>
      <c r="AG355" s="31"/>
      <c r="AH355" s="31"/>
      <c r="AI355" s="4">
        <f>SUM(AF355:AH355)</f>
        <v>0</v>
      </c>
      <c r="AJ355" s="5" t="str">
        <f>IF(AE355="","",RANK(AI355,AI$6:AI$367))</f>
        <v/>
      </c>
      <c r="AK355" s="28">
        <f>IF(AJ355="",0,AI$368+1-AJ355)</f>
        <v>0</v>
      </c>
      <c r="AL355" s="3">
        <f>AK355+AC355</f>
        <v>0</v>
      </c>
      <c r="AM355" s="5" t="str">
        <f>IF(AL355=0,"",RANK(AL355,AL$6:AL$367))</f>
        <v/>
      </c>
      <c r="AN355" s="13"/>
      <c r="AO355" s="14"/>
      <c r="AP355" s="14"/>
      <c r="AQ355" s="14"/>
      <c r="AR355" s="5">
        <f t="shared" si="486"/>
        <v>0</v>
      </c>
      <c r="AS355" s="5" t="str">
        <f t="shared" si="487"/>
        <v/>
      </c>
      <c r="AT355" s="28">
        <f t="shared" si="488"/>
        <v>0</v>
      </c>
      <c r="AU355" s="3">
        <f t="shared" si="470"/>
        <v>0</v>
      </c>
      <c r="AV355" s="5" t="str">
        <f t="shared" si="480"/>
        <v/>
      </c>
      <c r="AW355" s="13"/>
      <c r="AX355" s="14"/>
      <c r="AY355" s="14"/>
      <c r="AZ355" s="14"/>
      <c r="BA355" s="5">
        <f>SUM(AX355:AZ355)</f>
        <v>0</v>
      </c>
      <c r="BB355" s="5" t="str">
        <f>IF(AW355="","",RANK(BA355,BA$8:BA$367))</f>
        <v/>
      </c>
      <c r="BC355" s="28">
        <f>IF(BB355="",0,BA$368+1-BB355)</f>
        <v>0</v>
      </c>
      <c r="BD355" s="3">
        <f>BC355+AU355</f>
        <v>0</v>
      </c>
      <c r="BE355" s="5" t="str">
        <f>IF(BD355=0,"",RANK(BD355,BD$6:BD$367))</f>
        <v/>
      </c>
      <c r="BF355" s="13"/>
      <c r="BG355" s="14"/>
      <c r="BH355" s="14"/>
      <c r="BI355" s="14"/>
      <c r="BJ355" s="5">
        <f t="shared" si="512"/>
        <v>0</v>
      </c>
      <c r="BK355" s="5" t="str">
        <f t="shared" si="513"/>
        <v/>
      </c>
      <c r="BL355" s="28">
        <f t="shared" si="514"/>
        <v>0</v>
      </c>
      <c r="BM355" s="3">
        <f t="shared" si="515"/>
        <v>0</v>
      </c>
      <c r="BN355" s="5" t="str">
        <f t="shared" si="516"/>
        <v/>
      </c>
      <c r="BO355" s="13"/>
      <c r="BP355" s="14"/>
      <c r="BQ355" s="14"/>
      <c r="BR355" s="14"/>
      <c r="BS355" s="5">
        <f t="shared" si="495"/>
        <v>0</v>
      </c>
      <c r="BT355" s="5" t="str">
        <f t="shared" si="493"/>
        <v/>
      </c>
      <c r="BU355" s="35">
        <f t="shared" si="496"/>
        <v>0</v>
      </c>
      <c r="BV355" s="3">
        <f t="shared" si="497"/>
        <v>0</v>
      </c>
      <c r="BW355" s="5" t="str">
        <f t="shared" si="506"/>
        <v/>
      </c>
    </row>
    <row r="356" spans="2:75">
      <c r="B356" s="36"/>
      <c r="C356" s="41"/>
      <c r="D356" s="74"/>
      <c r="E356" s="51"/>
      <c r="F356" s="4"/>
      <c r="G356" s="4"/>
      <c r="H356" s="4"/>
      <c r="I356" s="4"/>
      <c r="J356" s="4"/>
      <c r="K356" s="4"/>
      <c r="L356" s="57"/>
      <c r="M356" s="13"/>
      <c r="N356" s="14"/>
      <c r="O356" s="14"/>
      <c r="P356" s="14"/>
      <c r="Q356" s="4"/>
      <c r="R356" s="5"/>
      <c r="S356" s="28"/>
      <c r="T356" s="3"/>
      <c r="U356" s="57"/>
      <c r="V356" s="13"/>
      <c r="W356" s="14"/>
      <c r="X356" s="14"/>
      <c r="Y356" s="14"/>
      <c r="Z356" s="4"/>
      <c r="AA356" s="5"/>
      <c r="AB356" s="28"/>
      <c r="AC356" s="76"/>
      <c r="AD356" s="57"/>
      <c r="AE356" s="30"/>
      <c r="AF356" s="31"/>
      <c r="AG356" s="31"/>
      <c r="AH356" s="31"/>
      <c r="AI356" s="4"/>
      <c r="AJ356" s="5"/>
      <c r="AK356" s="28"/>
      <c r="AL356" s="3"/>
      <c r="AM356" s="5"/>
      <c r="AN356" s="13"/>
      <c r="AO356" s="14"/>
      <c r="AP356" s="14"/>
      <c r="AQ356" s="14"/>
      <c r="AR356" s="5">
        <f t="shared" si="486"/>
        <v>0</v>
      </c>
      <c r="AS356" s="5" t="str">
        <f t="shared" si="487"/>
        <v/>
      </c>
      <c r="AT356" s="28">
        <f t="shared" si="488"/>
        <v>0</v>
      </c>
      <c r="AU356" s="3">
        <f t="shared" si="470"/>
        <v>0</v>
      </c>
      <c r="AV356" s="5" t="str">
        <f t="shared" si="480"/>
        <v/>
      </c>
      <c r="AW356" s="13"/>
      <c r="AX356" s="14"/>
      <c r="AY356" s="14"/>
      <c r="AZ356" s="14"/>
      <c r="BA356" s="5"/>
      <c r="BB356" s="5"/>
      <c r="BC356" s="28"/>
      <c r="BD356" s="3"/>
      <c r="BE356" s="5"/>
      <c r="BF356" s="13"/>
      <c r="BG356" s="14"/>
      <c r="BH356" s="14"/>
      <c r="BI356" s="14"/>
      <c r="BJ356" s="5">
        <f t="shared" si="512"/>
        <v>0</v>
      </c>
      <c r="BK356" s="5" t="str">
        <f t="shared" si="513"/>
        <v/>
      </c>
      <c r="BL356" s="28">
        <f t="shared" si="514"/>
        <v>0</v>
      </c>
      <c r="BM356" s="3">
        <f t="shared" si="515"/>
        <v>0</v>
      </c>
      <c r="BN356" s="5" t="str">
        <f t="shared" si="516"/>
        <v/>
      </c>
      <c r="BO356" s="13"/>
      <c r="BP356" s="14"/>
      <c r="BQ356" s="14"/>
      <c r="BR356" s="14"/>
      <c r="BS356" s="5">
        <f t="shared" si="495"/>
        <v>0</v>
      </c>
      <c r="BT356" s="5" t="str">
        <f t="shared" si="493"/>
        <v/>
      </c>
      <c r="BU356" s="35">
        <f t="shared" si="496"/>
        <v>0</v>
      </c>
      <c r="BV356" s="3">
        <f t="shared" si="497"/>
        <v>0</v>
      </c>
      <c r="BW356" s="5" t="str">
        <f t="shared" si="506"/>
        <v/>
      </c>
    </row>
    <row r="357" spans="2:75">
      <c r="B357" s="36"/>
      <c r="C357" s="41"/>
      <c r="D357" s="74"/>
      <c r="E357" s="51"/>
      <c r="F357" s="4"/>
      <c r="G357" s="4"/>
      <c r="H357" s="4"/>
      <c r="I357" s="4"/>
      <c r="J357" s="4"/>
      <c r="K357" s="4"/>
      <c r="L357" s="57"/>
      <c r="M357" s="13"/>
      <c r="N357" s="14"/>
      <c r="O357" s="14"/>
      <c r="P357" s="14"/>
      <c r="Q357" s="4"/>
      <c r="R357" s="5"/>
      <c r="S357" s="28"/>
      <c r="T357" s="3"/>
      <c r="U357" s="57"/>
      <c r="V357" s="13"/>
      <c r="W357" s="14"/>
      <c r="X357" s="14"/>
      <c r="Y357" s="14"/>
      <c r="Z357" s="4"/>
      <c r="AA357" s="5"/>
      <c r="AB357" s="28"/>
      <c r="AC357" s="76"/>
      <c r="AD357" s="57"/>
      <c r="AE357" s="30"/>
      <c r="AF357" s="31"/>
      <c r="AG357" s="31"/>
      <c r="AH357" s="31"/>
      <c r="AI357" s="4"/>
      <c r="AJ357" s="5"/>
      <c r="AK357" s="28"/>
      <c r="AL357" s="3"/>
      <c r="AM357" s="5"/>
      <c r="AN357" s="13"/>
      <c r="AO357" s="14"/>
      <c r="AP357" s="14"/>
      <c r="AQ357" s="14"/>
      <c r="AR357" s="5">
        <f t="shared" si="486"/>
        <v>0</v>
      </c>
      <c r="AS357" s="5" t="str">
        <f t="shared" si="487"/>
        <v/>
      </c>
      <c r="AT357" s="28">
        <f t="shared" si="488"/>
        <v>0</v>
      </c>
      <c r="AU357" s="3">
        <f t="shared" si="470"/>
        <v>0</v>
      </c>
      <c r="AV357" s="5" t="str">
        <f t="shared" si="480"/>
        <v/>
      </c>
      <c r="AW357" s="13"/>
      <c r="AX357" s="14"/>
      <c r="AY357" s="14"/>
      <c r="AZ357" s="14"/>
      <c r="BA357" s="5"/>
      <c r="BB357" s="5"/>
      <c r="BC357" s="28"/>
      <c r="BD357" s="3"/>
      <c r="BE357" s="5"/>
      <c r="BF357" s="13"/>
      <c r="BG357" s="14"/>
      <c r="BH357" s="14"/>
      <c r="BI357" s="14"/>
      <c r="BJ357" s="5">
        <f t="shared" si="512"/>
        <v>0</v>
      </c>
      <c r="BK357" s="5" t="str">
        <f t="shared" si="513"/>
        <v/>
      </c>
      <c r="BL357" s="28">
        <f t="shared" si="514"/>
        <v>0</v>
      </c>
      <c r="BM357" s="3">
        <f t="shared" si="515"/>
        <v>0</v>
      </c>
      <c r="BN357" s="5" t="str">
        <f t="shared" si="516"/>
        <v/>
      </c>
      <c r="BO357" s="13"/>
      <c r="BP357" s="14"/>
      <c r="BQ357" s="14"/>
      <c r="BR357" s="14"/>
      <c r="BS357" s="5">
        <f t="shared" si="495"/>
        <v>0</v>
      </c>
      <c r="BT357" s="5" t="str">
        <f t="shared" si="493"/>
        <v/>
      </c>
      <c r="BU357" s="35">
        <f t="shared" si="496"/>
        <v>0</v>
      </c>
      <c r="BV357" s="3">
        <f t="shared" si="497"/>
        <v>0</v>
      </c>
      <c r="BW357" s="5" t="str">
        <f t="shared" si="506"/>
        <v/>
      </c>
    </row>
    <row r="358" spans="2:75">
      <c r="B358" s="36"/>
      <c r="C358" s="41"/>
      <c r="D358" s="74"/>
      <c r="E358" s="51"/>
      <c r="F358" s="4"/>
      <c r="G358" s="4"/>
      <c r="H358" s="4"/>
      <c r="I358" s="4"/>
      <c r="J358" s="4"/>
      <c r="K358" s="4"/>
      <c r="L358" s="57"/>
      <c r="M358" s="13"/>
      <c r="N358" s="14"/>
      <c r="O358" s="14"/>
      <c r="P358" s="14"/>
      <c r="Q358" s="4"/>
      <c r="R358" s="5"/>
      <c r="S358" s="28"/>
      <c r="T358" s="3"/>
      <c r="U358" s="57"/>
      <c r="V358" s="13"/>
      <c r="W358" s="14"/>
      <c r="X358" s="14"/>
      <c r="Y358" s="14"/>
      <c r="Z358" s="4">
        <f>SUM(W358:Y358)</f>
        <v>0</v>
      </c>
      <c r="AA358" s="5" t="str">
        <f>IF(V358="","",RANK(Z358,Z$6:Z$367))</f>
        <v/>
      </c>
      <c r="AB358" s="28">
        <f>IF(AA358="",0,Z$368+1-AA358)</f>
        <v>0</v>
      </c>
      <c r="AC358" s="76">
        <f>AB358+T359</f>
        <v>0</v>
      </c>
      <c r="AD358" s="57" t="str">
        <f>IF(AC358=0,"",RANK(AC358,AC$6:AC$367))</f>
        <v/>
      </c>
      <c r="AE358" s="30"/>
      <c r="AF358" s="31"/>
      <c r="AG358" s="31"/>
      <c r="AH358" s="31"/>
      <c r="AI358" s="4">
        <f>SUM(AF358:AH358)</f>
        <v>0</v>
      </c>
      <c r="AJ358" s="5" t="str">
        <f>IF(AE358="","",RANK(AI358,AI$6:AI$367))</f>
        <v/>
      </c>
      <c r="AK358" s="28">
        <f>IF(AJ358="",0,AI$368+1-AJ358)</f>
        <v>0</v>
      </c>
      <c r="AL358" s="3">
        <f>AK358+AC358</f>
        <v>0</v>
      </c>
      <c r="AM358" s="5" t="str">
        <f>IF(AL358=0,"",RANK(AL358,AL$6:AL$367))</f>
        <v/>
      </c>
      <c r="AN358" s="13"/>
      <c r="AO358" s="14"/>
      <c r="AP358" s="14"/>
      <c r="AQ358" s="14"/>
      <c r="AR358" s="5">
        <f t="shared" si="486"/>
        <v>0</v>
      </c>
      <c r="AS358" s="5" t="str">
        <f t="shared" si="487"/>
        <v/>
      </c>
      <c r="AT358" s="28">
        <f t="shared" si="488"/>
        <v>0</v>
      </c>
      <c r="AU358" s="3">
        <f t="shared" si="470"/>
        <v>0</v>
      </c>
      <c r="AV358" s="5" t="str">
        <f t="shared" si="480"/>
        <v/>
      </c>
      <c r="AW358" s="13"/>
      <c r="AX358" s="14"/>
      <c r="AY358" s="14"/>
      <c r="AZ358" s="14"/>
      <c r="BA358" s="5">
        <f t="shared" ref="BA358:BA367" si="517">SUM(AX358:AZ358)</f>
        <v>0</v>
      </c>
      <c r="BB358" s="5" t="str">
        <f t="shared" ref="BB358:BB367" si="518">IF(AW358="","",RANK(BA358,BA$8:BA$367))</f>
        <v/>
      </c>
      <c r="BC358" s="28">
        <f t="shared" ref="BC358:BC367" si="519">IF(BB358="",0,BA$368+1-BB358)</f>
        <v>0</v>
      </c>
      <c r="BD358" s="3">
        <f t="shared" ref="BD358:BD367" si="520">BC358+AU358</f>
        <v>0</v>
      </c>
      <c r="BE358" s="5" t="str">
        <f t="shared" ref="BE358:BE365" si="521">IF(BD358=0,"",RANK(BD358,BD$6:BD$367))</f>
        <v/>
      </c>
      <c r="BF358" s="13"/>
      <c r="BG358" s="14"/>
      <c r="BH358" s="14"/>
      <c r="BI358" s="14"/>
      <c r="BJ358" s="5">
        <f t="shared" si="512"/>
        <v>0</v>
      </c>
      <c r="BK358" s="5" t="str">
        <f t="shared" si="513"/>
        <v/>
      </c>
      <c r="BL358" s="28">
        <f t="shared" si="514"/>
        <v>0</v>
      </c>
      <c r="BM358" s="3">
        <f t="shared" si="515"/>
        <v>0</v>
      </c>
      <c r="BN358" s="5" t="str">
        <f t="shared" si="516"/>
        <v/>
      </c>
      <c r="BO358" s="13"/>
      <c r="BP358" s="14"/>
      <c r="BQ358" s="14"/>
      <c r="BR358" s="14"/>
      <c r="BS358" s="5">
        <f t="shared" si="495"/>
        <v>0</v>
      </c>
      <c r="BT358" s="5" t="str">
        <f t="shared" si="493"/>
        <v/>
      </c>
      <c r="BU358" s="35">
        <f t="shared" si="496"/>
        <v>0</v>
      </c>
      <c r="BV358" s="3">
        <f t="shared" si="497"/>
        <v>0</v>
      </c>
      <c r="BW358" s="5" t="str">
        <f t="shared" si="506"/>
        <v/>
      </c>
    </row>
    <row r="359" spans="2:75">
      <c r="B359" s="36"/>
      <c r="C359" s="41"/>
      <c r="D359" s="74"/>
      <c r="E359" s="51"/>
      <c r="F359" s="4"/>
      <c r="G359" s="4"/>
      <c r="H359" s="4"/>
      <c r="I359" s="4">
        <f>SUM(F359:H359)</f>
        <v>0</v>
      </c>
      <c r="J359" s="4" t="str">
        <f>IF(E359="","",RANK(I359,I$6:I$366))</f>
        <v/>
      </c>
      <c r="K359" s="4">
        <f>IF(J359="",0,I$368+1-J359)</f>
        <v>0</v>
      </c>
      <c r="L359" s="57" t="str">
        <f>IF(E359="","",RANK(K359,K$6:K$366))</f>
        <v/>
      </c>
      <c r="M359" s="13"/>
      <c r="N359" s="14"/>
      <c r="O359" s="14"/>
      <c r="P359" s="14"/>
      <c r="Q359" s="4">
        <f>SUM(N359:P359)</f>
        <v>0</v>
      </c>
      <c r="R359" s="5" t="str">
        <f>IF(M359="","",RANK(Q359,Q$6:Q$367))</f>
        <v/>
      </c>
      <c r="S359" s="28">
        <f>IF(R359="",0,Q$368+1-R359)</f>
        <v>0</v>
      </c>
      <c r="T359" s="3">
        <f>S359+K359</f>
        <v>0</v>
      </c>
      <c r="U359" s="57" t="str">
        <f>IF(T359=0,"",RANK(T359,T$6:T$367))</f>
        <v/>
      </c>
      <c r="V359" s="13"/>
      <c r="W359" s="14"/>
      <c r="X359" s="14"/>
      <c r="Y359" s="14"/>
      <c r="Z359" s="4">
        <f>SUM(W359:Y359)</f>
        <v>0</v>
      </c>
      <c r="AA359" s="5" t="str">
        <f>IF(V359="","",RANK(Z359,Z$6:Z$367))</f>
        <v/>
      </c>
      <c r="AB359" s="28">
        <f>IF(AA359="",0,Z$368+1-AA359)</f>
        <v>0</v>
      </c>
      <c r="AC359" s="76">
        <f>AB359+T360</f>
        <v>0</v>
      </c>
      <c r="AD359" s="57" t="str">
        <f>IF(AC359=0,"",RANK(AC359,AC$6:AC$367))</f>
        <v/>
      </c>
      <c r="AE359" s="30"/>
      <c r="AF359" s="31"/>
      <c r="AG359" s="31"/>
      <c r="AH359" s="31"/>
      <c r="AI359" s="4">
        <f>SUM(AF359:AH359)</f>
        <v>0</v>
      </c>
      <c r="AJ359" s="5" t="str">
        <f>IF(AE359="","",RANK(AI359,AI$6:AI$367))</f>
        <v/>
      </c>
      <c r="AK359" s="28">
        <f>IF(AJ359="",0,AI$368+1-AJ359)</f>
        <v>0</v>
      </c>
      <c r="AL359" s="3">
        <f>AK359+AC359</f>
        <v>0</v>
      </c>
      <c r="AM359" s="5" t="str">
        <f>IF(AL359=0,"",RANK(AL359,AL$6:AL$367))</f>
        <v/>
      </c>
      <c r="AN359" s="13"/>
      <c r="AO359" s="14"/>
      <c r="AP359" s="14"/>
      <c r="AQ359" s="14"/>
      <c r="AR359" s="5">
        <f t="shared" si="486"/>
        <v>0</v>
      </c>
      <c r="AS359" s="5" t="str">
        <f t="shared" si="487"/>
        <v/>
      </c>
      <c r="AT359" s="28">
        <f t="shared" si="488"/>
        <v>0</v>
      </c>
      <c r="AU359" s="3">
        <f t="shared" si="470"/>
        <v>0</v>
      </c>
      <c r="AV359" s="5" t="str">
        <f t="shared" si="480"/>
        <v/>
      </c>
      <c r="AW359" s="13"/>
      <c r="AX359" s="14"/>
      <c r="AY359" s="14"/>
      <c r="AZ359" s="14"/>
      <c r="BA359" s="5">
        <f t="shared" si="517"/>
        <v>0</v>
      </c>
      <c r="BB359" s="5" t="str">
        <f t="shared" si="518"/>
        <v/>
      </c>
      <c r="BC359" s="28">
        <f t="shared" si="519"/>
        <v>0</v>
      </c>
      <c r="BD359" s="3">
        <f t="shared" si="520"/>
        <v>0</v>
      </c>
      <c r="BE359" s="5" t="str">
        <f t="shared" si="521"/>
        <v/>
      </c>
      <c r="BF359" s="13"/>
      <c r="BG359" s="14"/>
      <c r="BH359" s="14"/>
      <c r="BI359" s="14"/>
      <c r="BJ359" s="5">
        <f t="shared" si="512"/>
        <v>0</v>
      </c>
      <c r="BK359" s="5" t="str">
        <f t="shared" si="513"/>
        <v/>
      </c>
      <c r="BL359" s="28">
        <f t="shared" si="514"/>
        <v>0</v>
      </c>
      <c r="BM359" s="3">
        <f t="shared" si="515"/>
        <v>0</v>
      </c>
      <c r="BN359" s="5" t="str">
        <f t="shared" si="516"/>
        <v/>
      </c>
      <c r="BO359" s="13"/>
      <c r="BP359" s="14"/>
      <c r="BQ359" s="14"/>
      <c r="BR359" s="14"/>
      <c r="BS359" s="5">
        <f t="shared" si="495"/>
        <v>0</v>
      </c>
      <c r="BT359" s="5" t="str">
        <f t="shared" si="493"/>
        <v/>
      </c>
      <c r="BU359" s="35">
        <f t="shared" si="496"/>
        <v>0</v>
      </c>
      <c r="BV359" s="3">
        <f t="shared" si="497"/>
        <v>0</v>
      </c>
      <c r="BW359" s="5" t="str">
        <f t="shared" si="506"/>
        <v/>
      </c>
    </row>
    <row r="360" spans="2:75">
      <c r="B360" s="36"/>
      <c r="C360" s="41"/>
      <c r="D360" s="74"/>
      <c r="E360" s="51"/>
      <c r="F360" s="4"/>
      <c r="G360" s="4"/>
      <c r="H360" s="4"/>
      <c r="I360" s="4">
        <f>SUM(F360:H360)</f>
        <v>0</v>
      </c>
      <c r="J360" s="4" t="str">
        <f>IF(E360="","",RANK(I360,I$6:I$366))</f>
        <v/>
      </c>
      <c r="K360" s="4">
        <f>IF(J360="",0,I$368+1-J360)</f>
        <v>0</v>
      </c>
      <c r="L360" s="57" t="str">
        <f>IF(E360="","",RANK(K360,K$6:K$366))</f>
        <v/>
      </c>
      <c r="M360" s="13"/>
      <c r="N360" s="14"/>
      <c r="O360" s="14"/>
      <c r="P360" s="14"/>
      <c r="Q360" s="4">
        <f>SUM(N360:P360)</f>
        <v>0</v>
      </c>
      <c r="R360" s="5" t="str">
        <f>IF(M360="","",RANK(Q360,Q$6:Q$367))</f>
        <v/>
      </c>
      <c r="S360" s="28">
        <f>IF(R360="",0,Q$368+1-R360)</f>
        <v>0</v>
      </c>
      <c r="T360" s="3">
        <f>S360+K360</f>
        <v>0</v>
      </c>
      <c r="U360" s="57" t="str">
        <f>IF(T360=0,"",RANK(T360,T$6:T$367))</f>
        <v/>
      </c>
      <c r="V360" s="13"/>
      <c r="W360" s="14"/>
      <c r="X360" s="14"/>
      <c r="Y360" s="14"/>
      <c r="Z360" s="4">
        <f>SUM(W360:Y360)</f>
        <v>0</v>
      </c>
      <c r="AA360" s="5" t="str">
        <f>IF(V360="","",RANK(Z360,Z$6:Z$367))</f>
        <v/>
      </c>
      <c r="AB360" s="28">
        <f>IF(AA360="",0,Z$368+1-AA360)</f>
        <v>0</v>
      </c>
      <c r="AC360" s="76">
        <f>AB360+T361</f>
        <v>0</v>
      </c>
      <c r="AD360" s="57" t="str">
        <f>IF(AC360=0,"",RANK(AC360,AC$6:AC$367))</f>
        <v/>
      </c>
      <c r="AE360" s="30"/>
      <c r="AF360" s="31"/>
      <c r="AG360" s="31"/>
      <c r="AH360" s="31"/>
      <c r="AI360" s="4">
        <f>SUM(AF360:AH360)</f>
        <v>0</v>
      </c>
      <c r="AJ360" s="5" t="str">
        <f>IF(AE360="","",RANK(AI360,AI$6:AI$367))</f>
        <v/>
      </c>
      <c r="AK360" s="28">
        <f>IF(AJ360="",0,AI$368+1-AJ360)</f>
        <v>0</v>
      </c>
      <c r="AL360" s="3">
        <f>AK360+AC360</f>
        <v>0</v>
      </c>
      <c r="AM360" s="5" t="str">
        <f>IF(AL360=0,"",RANK(AL360,AL$6:AL$367))</f>
        <v/>
      </c>
      <c r="AN360" s="13"/>
      <c r="AO360" s="14"/>
      <c r="AP360" s="14"/>
      <c r="AQ360" s="14"/>
      <c r="AR360" s="5">
        <f t="shared" si="486"/>
        <v>0</v>
      </c>
      <c r="AS360" s="5" t="str">
        <f t="shared" si="487"/>
        <v/>
      </c>
      <c r="AT360" s="28">
        <f t="shared" si="488"/>
        <v>0</v>
      </c>
      <c r="AU360" s="3">
        <f t="shared" si="470"/>
        <v>0</v>
      </c>
      <c r="AV360" s="5" t="str">
        <f t="shared" si="480"/>
        <v/>
      </c>
      <c r="AW360" s="13"/>
      <c r="AX360" s="14"/>
      <c r="AY360" s="14"/>
      <c r="AZ360" s="14"/>
      <c r="BA360" s="5">
        <f t="shared" si="517"/>
        <v>0</v>
      </c>
      <c r="BB360" s="5" t="str">
        <f t="shared" si="518"/>
        <v/>
      </c>
      <c r="BC360" s="28">
        <f t="shared" si="519"/>
        <v>0</v>
      </c>
      <c r="BD360" s="3">
        <f t="shared" si="520"/>
        <v>0</v>
      </c>
      <c r="BE360" s="5" t="str">
        <f t="shared" si="521"/>
        <v/>
      </c>
      <c r="BF360" s="13"/>
      <c r="BG360" s="14"/>
      <c r="BH360" s="14"/>
      <c r="BI360" s="14"/>
      <c r="BJ360" s="5">
        <f t="shared" si="512"/>
        <v>0</v>
      </c>
      <c r="BK360" s="5" t="str">
        <f t="shared" si="513"/>
        <v/>
      </c>
      <c r="BL360" s="28">
        <f t="shared" si="514"/>
        <v>0</v>
      </c>
      <c r="BM360" s="3">
        <f t="shared" si="515"/>
        <v>0</v>
      </c>
      <c r="BN360" s="5" t="str">
        <f t="shared" si="516"/>
        <v/>
      </c>
      <c r="BO360" s="13"/>
      <c r="BP360" s="14"/>
      <c r="BQ360" s="14"/>
      <c r="BR360" s="14"/>
      <c r="BS360" s="5">
        <f t="shared" si="495"/>
        <v>0</v>
      </c>
      <c r="BT360" s="5" t="str">
        <f t="shared" si="493"/>
        <v/>
      </c>
      <c r="BU360" s="35">
        <f t="shared" si="496"/>
        <v>0</v>
      </c>
      <c r="BV360" s="3">
        <f t="shared" si="497"/>
        <v>0</v>
      </c>
      <c r="BW360" s="5" t="str">
        <f t="shared" si="506"/>
        <v/>
      </c>
    </row>
    <row r="361" spans="2:75">
      <c r="B361" s="36"/>
      <c r="C361" s="41"/>
      <c r="D361" s="44"/>
      <c r="E361" s="51"/>
      <c r="F361" s="4"/>
      <c r="G361" s="4"/>
      <c r="H361" s="4"/>
      <c r="I361" s="4">
        <f>SUM(F361:H361)</f>
        <v>0</v>
      </c>
      <c r="J361" s="4" t="str">
        <f>IF(E361="","",RANK(I361,I$8:I$366))</f>
        <v/>
      </c>
      <c r="K361" s="4">
        <f>IF(J361="",0,I$368+1-J361)</f>
        <v>0</v>
      </c>
      <c r="L361" s="57" t="str">
        <f>IF(E361="","",RANK(K361,K$8:K$366))</f>
        <v/>
      </c>
      <c r="M361" s="13"/>
      <c r="N361" s="14"/>
      <c r="O361" s="14"/>
      <c r="P361" s="14"/>
      <c r="Q361" s="4">
        <f>SUM(N361:P361)</f>
        <v>0</v>
      </c>
      <c r="R361" s="5" t="str">
        <f>IF(M361="","",RANK(Q361,Q$6:Q$367))</f>
        <v/>
      </c>
      <c r="S361" s="28">
        <f>IF(R361="",0,Q$368+1-R361)</f>
        <v>0</v>
      </c>
      <c r="T361" s="3">
        <f>S361+K361</f>
        <v>0</v>
      </c>
      <c r="U361" s="57" t="str">
        <f>IF(T361=0,"",RANK(T361,T$6:T$367))</f>
        <v/>
      </c>
      <c r="V361" s="13"/>
      <c r="W361" s="14"/>
      <c r="X361" s="14"/>
      <c r="Y361" s="14"/>
      <c r="Z361" s="4"/>
      <c r="AA361" s="5"/>
      <c r="AB361" s="28"/>
      <c r="AC361" s="76"/>
      <c r="AD361" s="57"/>
      <c r="AE361" s="30"/>
      <c r="AF361" s="31"/>
      <c r="AG361" s="31"/>
      <c r="AH361" s="31"/>
      <c r="AI361" s="4"/>
      <c r="AJ361" s="5"/>
      <c r="AK361" s="28"/>
      <c r="AL361" s="3"/>
      <c r="AM361" s="5"/>
      <c r="AN361" s="13"/>
      <c r="AO361" s="14"/>
      <c r="AP361" s="14"/>
      <c r="AQ361" s="14"/>
      <c r="AR361" s="5">
        <f t="shared" si="486"/>
        <v>0</v>
      </c>
      <c r="AS361" s="5" t="str">
        <f t="shared" si="487"/>
        <v/>
      </c>
      <c r="AT361" s="28">
        <f t="shared" si="488"/>
        <v>0</v>
      </c>
      <c r="AU361" s="3">
        <f t="shared" si="470"/>
        <v>0</v>
      </c>
      <c r="AV361" s="5" t="str">
        <f t="shared" si="480"/>
        <v/>
      </c>
      <c r="AW361" s="13"/>
      <c r="AX361" s="14"/>
      <c r="AY361" s="14"/>
      <c r="AZ361" s="14"/>
      <c r="BA361" s="5">
        <f t="shared" si="517"/>
        <v>0</v>
      </c>
      <c r="BB361" s="5" t="str">
        <f t="shared" si="518"/>
        <v/>
      </c>
      <c r="BC361" s="28">
        <f t="shared" si="519"/>
        <v>0</v>
      </c>
      <c r="BD361" s="3">
        <f t="shared" si="520"/>
        <v>0</v>
      </c>
      <c r="BE361" s="5" t="str">
        <f t="shared" si="521"/>
        <v/>
      </c>
      <c r="BF361" s="13"/>
      <c r="BG361" s="14"/>
      <c r="BH361" s="14"/>
      <c r="BI361" s="14"/>
      <c r="BJ361" s="5">
        <f t="shared" si="512"/>
        <v>0</v>
      </c>
      <c r="BK361" s="5" t="str">
        <f t="shared" si="513"/>
        <v/>
      </c>
      <c r="BL361" s="28">
        <f t="shared" si="514"/>
        <v>0</v>
      </c>
      <c r="BM361" s="3">
        <f t="shared" si="515"/>
        <v>0</v>
      </c>
      <c r="BN361" s="5" t="str">
        <f t="shared" si="516"/>
        <v/>
      </c>
      <c r="BO361" s="13"/>
      <c r="BP361" s="14"/>
      <c r="BQ361" s="14"/>
      <c r="BR361" s="14"/>
      <c r="BS361" s="5">
        <f t="shared" si="495"/>
        <v>0</v>
      </c>
      <c r="BT361" s="5" t="str">
        <f t="shared" si="493"/>
        <v/>
      </c>
      <c r="BU361" s="35">
        <f t="shared" si="496"/>
        <v>0</v>
      </c>
      <c r="BV361" s="3">
        <f t="shared" si="497"/>
        <v>0</v>
      </c>
      <c r="BW361" s="5" t="str">
        <f t="shared" si="506"/>
        <v/>
      </c>
    </row>
    <row r="362" spans="2:75">
      <c r="B362" s="36"/>
      <c r="C362" s="41"/>
      <c r="D362" s="74"/>
      <c r="E362" s="51"/>
      <c r="F362" s="4"/>
      <c r="G362" s="4"/>
      <c r="H362" s="4"/>
      <c r="I362" s="4"/>
      <c r="J362" s="4"/>
      <c r="K362" s="4"/>
      <c r="L362" s="57"/>
      <c r="M362" s="13"/>
      <c r="N362" s="14"/>
      <c r="O362" s="14"/>
      <c r="P362" s="14"/>
      <c r="Q362" s="4"/>
      <c r="R362" s="5"/>
      <c r="S362" s="28"/>
      <c r="T362" s="3"/>
      <c r="U362" s="57"/>
      <c r="V362" s="13"/>
      <c r="W362" s="14"/>
      <c r="X362" s="14"/>
      <c r="Y362" s="14"/>
      <c r="Z362" s="4">
        <f>SUM(W362:Y362)</f>
        <v>0</v>
      </c>
      <c r="AA362" s="5" t="str">
        <f>IF(V362="","",RANK(Z362,Z$6:Z$367))</f>
        <v/>
      </c>
      <c r="AB362" s="28">
        <f t="shared" ref="AB362:AB367" si="522">IF(AA362="",0,Z$368+1-AA362)</f>
        <v>0</v>
      </c>
      <c r="AC362" s="76">
        <f t="shared" ref="AC362:AC366" si="523">AB362+T363</f>
        <v>0</v>
      </c>
      <c r="AD362" s="57" t="str">
        <f>IF(AC362=0,"",RANK(AC362,AC$6:AC$367))</f>
        <v/>
      </c>
      <c r="AE362" s="30"/>
      <c r="AF362" s="31"/>
      <c r="AG362" s="31"/>
      <c r="AH362" s="31"/>
      <c r="AI362" s="4">
        <f t="shared" ref="AI362:AI367" si="524">SUM(AF362:AH362)</f>
        <v>0</v>
      </c>
      <c r="AJ362" s="5" t="str">
        <f>IF(AE362="","",RANK(AI362,AI$6:AI$367))</f>
        <v/>
      </c>
      <c r="AK362" s="28">
        <f t="shared" ref="AK362:AK367" si="525">IF(AJ362="",0,AI$368+1-AJ362)</f>
        <v>0</v>
      </c>
      <c r="AL362" s="3">
        <f t="shared" ref="AL362:AL367" si="526">AK362+AC362</f>
        <v>0</v>
      </c>
      <c r="AM362" s="5" t="str">
        <f>IF(AL362=0,"",RANK(AL362,AL$6:AL$367))</f>
        <v/>
      </c>
      <c r="AN362" s="13"/>
      <c r="AO362" s="14"/>
      <c r="AP362" s="14"/>
      <c r="AQ362" s="14"/>
      <c r="AR362" s="5">
        <f t="shared" si="486"/>
        <v>0</v>
      </c>
      <c r="AS362" s="5" t="str">
        <f t="shared" si="487"/>
        <v/>
      </c>
      <c r="AT362" s="28">
        <f t="shared" si="488"/>
        <v>0</v>
      </c>
      <c r="AU362" s="3">
        <f t="shared" si="470"/>
        <v>0</v>
      </c>
      <c r="AV362" s="5" t="str">
        <f t="shared" si="480"/>
        <v/>
      </c>
      <c r="AW362" s="13"/>
      <c r="AX362" s="14"/>
      <c r="AY362" s="14"/>
      <c r="AZ362" s="14"/>
      <c r="BA362" s="5">
        <f t="shared" si="517"/>
        <v>0</v>
      </c>
      <c r="BB362" s="5" t="str">
        <f t="shared" si="518"/>
        <v/>
      </c>
      <c r="BC362" s="28">
        <f t="shared" si="519"/>
        <v>0</v>
      </c>
      <c r="BD362" s="3">
        <f t="shared" si="520"/>
        <v>0</v>
      </c>
      <c r="BE362" s="5" t="str">
        <f t="shared" si="521"/>
        <v/>
      </c>
      <c r="BF362" s="132"/>
      <c r="BG362" s="14"/>
      <c r="BH362" s="14"/>
      <c r="BI362" s="14"/>
      <c r="BJ362" s="5">
        <f t="shared" si="512"/>
        <v>0</v>
      </c>
      <c r="BK362" s="5" t="str">
        <f t="shared" si="513"/>
        <v/>
      </c>
      <c r="BL362" s="28">
        <f t="shared" si="514"/>
        <v>0</v>
      </c>
      <c r="BM362" s="3">
        <f t="shared" si="515"/>
        <v>0</v>
      </c>
      <c r="BN362" s="5" t="str">
        <f t="shared" si="516"/>
        <v/>
      </c>
      <c r="BO362" s="13"/>
      <c r="BP362" s="14"/>
      <c r="BQ362" s="14"/>
      <c r="BR362" s="14"/>
      <c r="BS362" s="5">
        <f t="shared" si="495"/>
        <v>0</v>
      </c>
      <c r="BT362" s="5" t="str">
        <f t="shared" si="493"/>
        <v/>
      </c>
      <c r="BU362" s="35">
        <f t="shared" si="496"/>
        <v>0</v>
      </c>
      <c r="BV362" s="3">
        <f t="shared" si="497"/>
        <v>0</v>
      </c>
      <c r="BW362" s="5" t="str">
        <f t="shared" si="506"/>
        <v/>
      </c>
    </row>
    <row r="363" spans="2:75">
      <c r="B363" s="36"/>
      <c r="C363" s="41"/>
      <c r="D363" s="74"/>
      <c r="E363" s="51"/>
      <c r="F363" s="4"/>
      <c r="G363" s="4"/>
      <c r="H363" s="4"/>
      <c r="I363" s="4">
        <f>SUM(F363:H363)</f>
        <v>0</v>
      </c>
      <c r="J363" s="4" t="str">
        <f>IF(E363="","",RANK(I363,I$6:I$366))</f>
        <v/>
      </c>
      <c r="K363" s="4">
        <f>IF(J363="",0,I$368+1-J363)</f>
        <v>0</v>
      </c>
      <c r="L363" s="57" t="str">
        <f>IF(E363="","",RANK(K363,K$6:K$366))</f>
        <v/>
      </c>
      <c r="M363" s="13"/>
      <c r="N363" s="14"/>
      <c r="O363" s="14"/>
      <c r="P363" s="14"/>
      <c r="Q363" s="4">
        <f>SUM(N363:P363)</f>
        <v>0</v>
      </c>
      <c r="R363" s="5" t="str">
        <f>IF(M363="","",RANK(Q363,Q$6:Q$367))</f>
        <v/>
      </c>
      <c r="S363" s="28">
        <f>IF(R363="",0,Q$368+1-R363)</f>
        <v>0</v>
      </c>
      <c r="T363" s="3">
        <f t="shared" ref="T363:T367" si="527">S363+K363</f>
        <v>0</v>
      </c>
      <c r="U363" s="57" t="str">
        <f>IF(T363=0,"",RANK(T363,T$6:T$367))</f>
        <v/>
      </c>
      <c r="V363" s="13"/>
      <c r="W363" s="14"/>
      <c r="X363" s="14"/>
      <c r="Y363" s="14"/>
      <c r="Z363" s="4">
        <f>SUM(W363:Y363)</f>
        <v>0</v>
      </c>
      <c r="AA363" s="5" t="str">
        <f>IF(V363="","",RANK(Z363,Z$6:Z$367))</f>
        <v/>
      </c>
      <c r="AB363" s="28">
        <f t="shared" si="522"/>
        <v>0</v>
      </c>
      <c r="AC363" s="76">
        <f t="shared" si="523"/>
        <v>0</v>
      </c>
      <c r="AD363" s="57" t="str">
        <f>IF(AC363=0,"",RANK(AC363,AC$6:AC$367))</f>
        <v/>
      </c>
      <c r="AE363" s="30"/>
      <c r="AF363" s="31"/>
      <c r="AG363" s="31"/>
      <c r="AH363" s="31"/>
      <c r="AI363" s="4">
        <f t="shared" si="524"/>
        <v>0</v>
      </c>
      <c r="AJ363" s="5" t="str">
        <f>IF(AE363="","",RANK(AI363,AI$6:AI$367))</f>
        <v/>
      </c>
      <c r="AK363" s="28">
        <f t="shared" si="525"/>
        <v>0</v>
      </c>
      <c r="AL363" s="3">
        <f t="shared" si="526"/>
        <v>0</v>
      </c>
      <c r="AM363" s="5" t="str">
        <f>IF(AL363=0,"",RANK(AL363,AL$6:AL$367))</f>
        <v/>
      </c>
      <c r="AN363" s="13"/>
      <c r="AO363" s="14"/>
      <c r="AP363" s="14"/>
      <c r="AQ363" s="14"/>
      <c r="AR363" s="5">
        <f t="shared" si="486"/>
        <v>0</v>
      </c>
      <c r="AS363" s="5" t="str">
        <f t="shared" si="487"/>
        <v/>
      </c>
      <c r="AT363" s="28">
        <f t="shared" si="488"/>
        <v>0</v>
      </c>
      <c r="AU363" s="3">
        <f t="shared" si="470"/>
        <v>0</v>
      </c>
      <c r="AV363" s="5" t="str">
        <f t="shared" si="480"/>
        <v/>
      </c>
      <c r="AW363" s="13"/>
      <c r="AX363" s="14"/>
      <c r="AY363" s="14"/>
      <c r="AZ363" s="14"/>
      <c r="BA363" s="5">
        <f t="shared" si="517"/>
        <v>0</v>
      </c>
      <c r="BB363" s="5" t="str">
        <f t="shared" si="518"/>
        <v/>
      </c>
      <c r="BC363" s="28">
        <f t="shared" si="519"/>
        <v>0</v>
      </c>
      <c r="BD363" s="3">
        <f t="shared" si="520"/>
        <v>0</v>
      </c>
      <c r="BE363" s="5" t="str">
        <f t="shared" si="521"/>
        <v/>
      </c>
      <c r="BF363" s="132"/>
      <c r="BG363" s="14"/>
      <c r="BH363" s="14"/>
      <c r="BI363" s="14"/>
      <c r="BJ363" s="5">
        <f t="shared" si="512"/>
        <v>0</v>
      </c>
      <c r="BK363" s="5" t="str">
        <f t="shared" si="513"/>
        <v/>
      </c>
      <c r="BL363" s="28">
        <f t="shared" si="514"/>
        <v>0</v>
      </c>
      <c r="BM363" s="3">
        <f t="shared" si="515"/>
        <v>0</v>
      </c>
      <c r="BN363" s="5" t="str">
        <f t="shared" si="516"/>
        <v/>
      </c>
      <c r="BO363" s="13"/>
      <c r="BP363" s="14"/>
      <c r="BQ363" s="14"/>
      <c r="BR363" s="14"/>
      <c r="BS363" s="5">
        <f t="shared" si="495"/>
        <v>0</v>
      </c>
      <c r="BT363" s="5" t="str">
        <f t="shared" si="493"/>
        <v/>
      </c>
      <c r="BU363" s="35">
        <f t="shared" si="496"/>
        <v>0</v>
      </c>
      <c r="BV363" s="3">
        <f t="shared" si="497"/>
        <v>0</v>
      </c>
      <c r="BW363" s="5" t="str">
        <f t="shared" si="506"/>
        <v/>
      </c>
    </row>
    <row r="364" spans="2:75">
      <c r="B364" s="36"/>
      <c r="C364" s="41"/>
      <c r="D364" s="74"/>
      <c r="E364" s="51"/>
      <c r="F364" s="4"/>
      <c r="G364" s="4"/>
      <c r="H364" s="4"/>
      <c r="I364" s="4"/>
      <c r="J364" s="4"/>
      <c r="K364" s="4"/>
      <c r="L364" s="57"/>
      <c r="M364" s="13"/>
      <c r="N364" s="14"/>
      <c r="O364" s="14"/>
      <c r="P364" s="14"/>
      <c r="Q364" s="4">
        <f>SUM(N364:P364)</f>
        <v>0</v>
      </c>
      <c r="R364" s="5" t="str">
        <f>IF(M364="","",RANK(Q364,Q$6:Q$367))</f>
        <v/>
      </c>
      <c r="S364" s="28">
        <f>IF(R364="",0,Q$368+1-R364)</f>
        <v>0</v>
      </c>
      <c r="T364" s="3">
        <f t="shared" si="527"/>
        <v>0</v>
      </c>
      <c r="U364" s="57" t="str">
        <f>IF(T364=0,"",RANK(T364,T$6:T$367))</f>
        <v/>
      </c>
      <c r="V364" s="13"/>
      <c r="W364" s="14"/>
      <c r="X364" s="14"/>
      <c r="Y364" s="14"/>
      <c r="Z364" s="4">
        <f>SUM(W364:Y364)</f>
        <v>0</v>
      </c>
      <c r="AA364" s="5" t="str">
        <f>IF(V364="","",RANK(Z364,Z$6:Z$367))</f>
        <v/>
      </c>
      <c r="AB364" s="28">
        <f t="shared" si="522"/>
        <v>0</v>
      </c>
      <c r="AC364" s="76">
        <f t="shared" si="523"/>
        <v>0</v>
      </c>
      <c r="AD364" s="57" t="str">
        <f>IF(AC364=0,"",RANK(AC364,AC$6:AC$367))</f>
        <v/>
      </c>
      <c r="AE364" s="30"/>
      <c r="AF364" s="31"/>
      <c r="AG364" s="31"/>
      <c r="AH364" s="31"/>
      <c r="AI364" s="4">
        <f t="shared" si="524"/>
        <v>0</v>
      </c>
      <c r="AJ364" s="5" t="str">
        <f>IF(AE364="","",RANK(AI364,AI$6:AI$367))</f>
        <v/>
      </c>
      <c r="AK364" s="28">
        <f t="shared" si="525"/>
        <v>0</v>
      </c>
      <c r="AL364" s="3">
        <f t="shared" si="526"/>
        <v>0</v>
      </c>
      <c r="AM364" s="5" t="str">
        <f>IF(AL364=0,"",RANK(AL364,AL$6:AL$367))</f>
        <v/>
      </c>
      <c r="AN364" s="13"/>
      <c r="AO364" s="14"/>
      <c r="AP364" s="14"/>
      <c r="AQ364" s="14"/>
      <c r="AR364" s="5">
        <f t="shared" si="486"/>
        <v>0</v>
      </c>
      <c r="AS364" s="5" t="str">
        <f t="shared" si="487"/>
        <v/>
      </c>
      <c r="AT364" s="28">
        <f t="shared" si="488"/>
        <v>0</v>
      </c>
      <c r="AU364" s="3">
        <f t="shared" si="470"/>
        <v>0</v>
      </c>
      <c r="AV364" s="5" t="str">
        <f t="shared" si="480"/>
        <v/>
      </c>
      <c r="AW364" s="13"/>
      <c r="AX364" s="14"/>
      <c r="AY364" s="14"/>
      <c r="AZ364" s="14"/>
      <c r="BA364" s="5">
        <f t="shared" si="517"/>
        <v>0</v>
      </c>
      <c r="BB364" s="5" t="str">
        <f t="shared" si="518"/>
        <v/>
      </c>
      <c r="BC364" s="28">
        <f t="shared" si="519"/>
        <v>0</v>
      </c>
      <c r="BD364" s="3">
        <f t="shared" si="520"/>
        <v>0</v>
      </c>
      <c r="BE364" s="5" t="str">
        <f t="shared" si="521"/>
        <v/>
      </c>
      <c r="BF364" s="132"/>
      <c r="BG364" s="14"/>
      <c r="BH364" s="14"/>
      <c r="BI364" s="14"/>
      <c r="BJ364" s="5">
        <f t="shared" si="512"/>
        <v>0</v>
      </c>
      <c r="BK364" s="5" t="str">
        <f t="shared" si="513"/>
        <v/>
      </c>
      <c r="BL364" s="28">
        <f t="shared" si="514"/>
        <v>0</v>
      </c>
      <c r="BM364" s="3">
        <f t="shared" si="515"/>
        <v>0</v>
      </c>
      <c r="BN364" s="5" t="str">
        <f t="shared" si="516"/>
        <v/>
      </c>
      <c r="BO364" s="13"/>
      <c r="BP364" s="14"/>
      <c r="BQ364" s="14"/>
      <c r="BR364" s="14"/>
      <c r="BS364" s="5">
        <f t="shared" si="495"/>
        <v>0</v>
      </c>
      <c r="BT364" s="5" t="str">
        <f t="shared" si="493"/>
        <v/>
      </c>
      <c r="BU364" s="35">
        <f t="shared" si="496"/>
        <v>0</v>
      </c>
      <c r="BV364" s="3">
        <f t="shared" si="497"/>
        <v>0</v>
      </c>
      <c r="BW364" s="5" t="str">
        <f t="shared" si="506"/>
        <v/>
      </c>
    </row>
    <row r="365" spans="2:75">
      <c r="B365" s="36"/>
      <c r="C365" s="41"/>
      <c r="D365" s="74"/>
      <c r="E365" s="51"/>
      <c r="F365" s="4"/>
      <c r="G365" s="4"/>
      <c r="H365" s="4"/>
      <c r="I365" s="4"/>
      <c r="J365" s="4"/>
      <c r="K365" s="4"/>
      <c r="L365" s="57"/>
      <c r="M365" s="13"/>
      <c r="N365" s="14"/>
      <c r="O365" s="14"/>
      <c r="P365" s="14"/>
      <c r="Q365" s="4">
        <f>SUM(N365:P365)</f>
        <v>0</v>
      </c>
      <c r="R365" s="5" t="str">
        <f>IF(M365="","",RANK(Q365,Q$6:Q$367))</f>
        <v/>
      </c>
      <c r="S365" s="28">
        <f>IF(R365="",0,Q$368+1-R365)</f>
        <v>0</v>
      </c>
      <c r="T365" s="3">
        <f t="shared" si="527"/>
        <v>0</v>
      </c>
      <c r="U365" s="57" t="str">
        <f>IF(T365=0,"",RANK(T365,T$6:T$367))</f>
        <v/>
      </c>
      <c r="V365" s="13"/>
      <c r="W365" s="14"/>
      <c r="X365" s="14"/>
      <c r="Y365" s="14"/>
      <c r="Z365" s="5"/>
      <c r="AA365" s="5" t="str">
        <f>IF(V365="","",RANK(Z365,Z$6:Z$367))</f>
        <v/>
      </c>
      <c r="AB365" s="28">
        <f t="shared" si="522"/>
        <v>0</v>
      </c>
      <c r="AC365" s="76">
        <f t="shared" si="523"/>
        <v>0</v>
      </c>
      <c r="AD365" s="57" t="str">
        <f>IF(AC365=0,"",RANK(AC365,AC$6:AC$367))</f>
        <v/>
      </c>
      <c r="AE365" s="30"/>
      <c r="AF365" s="31"/>
      <c r="AG365" s="31"/>
      <c r="AH365" s="31"/>
      <c r="AI365" s="4">
        <f t="shared" si="524"/>
        <v>0</v>
      </c>
      <c r="AJ365" s="5" t="str">
        <f>IF(AE365="","",RANK(AI365,AI$6:AI$367))</f>
        <v/>
      </c>
      <c r="AK365" s="28">
        <f t="shared" si="525"/>
        <v>0</v>
      </c>
      <c r="AL365" s="3">
        <f t="shared" si="526"/>
        <v>0</v>
      </c>
      <c r="AM365" s="5" t="str">
        <f>IF(AL365=0,"",RANK(AL365,AL$6:AL$367))</f>
        <v/>
      </c>
      <c r="AN365" s="13"/>
      <c r="AO365" s="14"/>
      <c r="AP365" s="14"/>
      <c r="AQ365" s="14"/>
      <c r="AR365" s="5">
        <f t="shared" si="486"/>
        <v>0</v>
      </c>
      <c r="AS365" s="5" t="str">
        <f t="shared" si="487"/>
        <v/>
      </c>
      <c r="AT365" s="28">
        <f t="shared" si="488"/>
        <v>0</v>
      </c>
      <c r="AU365" s="3">
        <f t="shared" si="470"/>
        <v>0</v>
      </c>
      <c r="AV365" s="5" t="str">
        <f t="shared" si="480"/>
        <v/>
      </c>
      <c r="AW365" s="13"/>
      <c r="AX365" s="14"/>
      <c r="AY365" s="14"/>
      <c r="AZ365" s="14"/>
      <c r="BA365" s="5">
        <f t="shared" si="517"/>
        <v>0</v>
      </c>
      <c r="BB365" s="5" t="str">
        <f t="shared" si="518"/>
        <v/>
      </c>
      <c r="BC365" s="28">
        <f t="shared" si="519"/>
        <v>0</v>
      </c>
      <c r="BD365" s="3">
        <f t="shared" si="520"/>
        <v>0</v>
      </c>
      <c r="BE365" s="5" t="str">
        <f t="shared" si="521"/>
        <v/>
      </c>
      <c r="BF365" s="132"/>
      <c r="BG365" s="14"/>
      <c r="BH365" s="14"/>
      <c r="BI365" s="14"/>
      <c r="BJ365" s="5">
        <f t="shared" si="512"/>
        <v>0</v>
      </c>
      <c r="BK365" s="5" t="str">
        <f t="shared" si="513"/>
        <v/>
      </c>
      <c r="BL365" s="28">
        <f t="shared" si="514"/>
        <v>0</v>
      </c>
      <c r="BM365" s="3">
        <f t="shared" si="515"/>
        <v>0</v>
      </c>
      <c r="BN365" s="5" t="str">
        <f t="shared" si="516"/>
        <v/>
      </c>
      <c r="BO365" s="13"/>
      <c r="BP365" s="14"/>
      <c r="BQ365" s="14"/>
      <c r="BR365" s="14"/>
      <c r="BS365" s="5">
        <f t="shared" si="495"/>
        <v>0</v>
      </c>
      <c r="BT365" s="5" t="str">
        <f t="shared" si="493"/>
        <v/>
      </c>
      <c r="BU365" s="35">
        <f t="shared" si="496"/>
        <v>0</v>
      </c>
      <c r="BV365" s="3">
        <f t="shared" si="497"/>
        <v>0</v>
      </c>
      <c r="BW365" s="5" t="str">
        <f t="shared" si="506"/>
        <v/>
      </c>
    </row>
    <row r="366" spans="2:75">
      <c r="B366" s="36"/>
      <c r="C366" s="41"/>
      <c r="D366" s="74"/>
      <c r="E366" s="51"/>
      <c r="F366" s="5"/>
      <c r="G366" s="5"/>
      <c r="H366" s="5"/>
      <c r="I366" s="5"/>
      <c r="J366" s="5"/>
      <c r="K366" s="4"/>
      <c r="L366" s="5"/>
      <c r="M366" s="13"/>
      <c r="N366" s="14"/>
      <c r="O366" s="14"/>
      <c r="P366" s="14"/>
      <c r="Q366" s="5">
        <f>SUM(N366:P366)</f>
        <v>0</v>
      </c>
      <c r="R366" s="5" t="str">
        <f>IF(M366="","",RANK(Q366,Q$6:Q$367))</f>
        <v/>
      </c>
      <c r="S366" s="28">
        <f>IF(R366="",0,Q$368+1-R366)</f>
        <v>0</v>
      </c>
      <c r="T366" s="3">
        <f t="shared" si="527"/>
        <v>0</v>
      </c>
      <c r="U366" s="57" t="str">
        <f>IF(T366=0,"",RANK(T366,T$6:T$367))</f>
        <v/>
      </c>
      <c r="V366" s="13"/>
      <c r="W366" s="14"/>
      <c r="X366" s="14"/>
      <c r="Y366" s="14"/>
      <c r="Z366" s="5">
        <f>SUM(W366:Y366)</f>
        <v>0</v>
      </c>
      <c r="AA366" s="5" t="str">
        <f>IF(V366="","",RANK(Z366,Z$6:Z$367))</f>
        <v/>
      </c>
      <c r="AB366" s="28">
        <f t="shared" si="522"/>
        <v>0</v>
      </c>
      <c r="AC366" s="76">
        <f t="shared" si="523"/>
        <v>0</v>
      </c>
      <c r="AD366" s="57" t="str">
        <f>IF(AC366=0,"",RANK(AC366,AC$6:AC$367))</f>
        <v/>
      </c>
      <c r="AE366" s="30"/>
      <c r="AF366" s="31"/>
      <c r="AG366" s="31"/>
      <c r="AH366" s="31"/>
      <c r="AI366" s="4">
        <f t="shared" si="524"/>
        <v>0</v>
      </c>
      <c r="AJ366" s="5" t="str">
        <f>IF(AE366="","",RANK(AI366,AI$8:AI$367))</f>
        <v/>
      </c>
      <c r="AK366" s="28">
        <f t="shared" si="525"/>
        <v>0</v>
      </c>
      <c r="AL366" s="3">
        <f t="shared" si="526"/>
        <v>0</v>
      </c>
      <c r="AM366" s="5" t="str">
        <f>IF(AL366=0,"",RANK(AL366,AL$6:AL$367))</f>
        <v/>
      </c>
      <c r="AN366" s="13"/>
      <c r="AO366" s="14"/>
      <c r="AP366" s="14"/>
      <c r="AQ366" s="14"/>
      <c r="AR366" s="5">
        <f t="shared" si="486"/>
        <v>0</v>
      </c>
      <c r="AS366" s="5" t="str">
        <f t="shared" si="487"/>
        <v/>
      </c>
      <c r="AT366" s="28">
        <f t="shared" si="488"/>
        <v>0</v>
      </c>
      <c r="AU366" s="3">
        <f t="shared" si="470"/>
        <v>0</v>
      </c>
      <c r="AV366" s="5" t="str">
        <f t="shared" si="480"/>
        <v/>
      </c>
      <c r="AW366" s="13"/>
      <c r="AX366" s="14"/>
      <c r="AY366" s="14"/>
      <c r="AZ366" s="14"/>
      <c r="BA366" s="5">
        <f t="shared" si="517"/>
        <v>0</v>
      </c>
      <c r="BB366" s="5" t="str">
        <f t="shared" si="518"/>
        <v/>
      </c>
      <c r="BC366" s="28">
        <f t="shared" si="519"/>
        <v>0</v>
      </c>
      <c r="BD366" s="3">
        <f t="shared" si="520"/>
        <v>0</v>
      </c>
      <c r="BE366" s="5" t="str">
        <f>IF(BD366=0,"",RANK(BD366,BD$8:BD$367))</f>
        <v/>
      </c>
      <c r="BF366" s="132"/>
      <c r="BG366" s="14"/>
      <c r="BH366" s="14"/>
      <c r="BI366" s="14"/>
      <c r="BJ366" s="5">
        <f t="shared" si="512"/>
        <v>0</v>
      </c>
      <c r="BK366" s="5" t="str">
        <f t="shared" si="513"/>
        <v/>
      </c>
      <c r="BL366" s="28">
        <f t="shared" si="514"/>
        <v>0</v>
      </c>
      <c r="BM366" s="3">
        <f t="shared" si="515"/>
        <v>0</v>
      </c>
      <c r="BN366" s="5" t="str">
        <f t="shared" si="516"/>
        <v/>
      </c>
      <c r="BO366" s="13"/>
      <c r="BP366" s="14"/>
      <c r="BQ366" s="14"/>
      <c r="BR366" s="14"/>
      <c r="BS366" s="5">
        <f t="shared" si="495"/>
        <v>0</v>
      </c>
      <c r="BT366" s="5" t="str">
        <f>IF(BO366="","",RANK(BS366,BS$9:BS$367))</f>
        <v/>
      </c>
      <c r="BU366" s="35">
        <f t="shared" si="496"/>
        <v>0</v>
      </c>
      <c r="BV366" s="3">
        <f t="shared" si="497"/>
        <v>0</v>
      </c>
      <c r="BW366" s="57" t="str">
        <f t="shared" si="506"/>
        <v/>
      </c>
    </row>
    <row r="367" spans="2:75" ht="15.75" thickBot="1">
      <c r="B367" s="40"/>
      <c r="C367" s="42"/>
      <c r="D367" s="43"/>
      <c r="E367" s="51"/>
      <c r="F367" s="5"/>
      <c r="G367" s="5"/>
      <c r="H367" s="5"/>
      <c r="I367" s="5">
        <f>SUM(F367:H367)</f>
        <v>0</v>
      </c>
      <c r="J367" s="5" t="str">
        <f>IF(E367="","",RANK(I367,I$12:I$367))</f>
        <v/>
      </c>
      <c r="K367" s="5">
        <f>IF(J367="",0,I$368+1-J367)</f>
        <v>0</v>
      </c>
      <c r="L367" s="5"/>
      <c r="M367" s="30"/>
      <c r="N367" s="31"/>
      <c r="O367" s="31"/>
      <c r="P367" s="31"/>
      <c r="Q367" s="4"/>
      <c r="R367" s="5"/>
      <c r="S367" s="28"/>
      <c r="T367" s="3">
        <f t="shared" si="527"/>
        <v>0</v>
      </c>
      <c r="U367" s="57" t="str">
        <f>IF(T367=0,"",RANK(T367,T$6:T$367))</f>
        <v/>
      </c>
      <c r="V367" s="32"/>
      <c r="W367" s="33"/>
      <c r="X367" s="33"/>
      <c r="Y367" s="33"/>
      <c r="Z367" s="29">
        <f>SUM(W367:Y367)</f>
        <v>0</v>
      </c>
      <c r="AA367" s="12" t="str">
        <f>IF(V367="","",RANK(Z367,Z$12:Z$367))</f>
        <v/>
      </c>
      <c r="AB367" s="38">
        <f t="shared" si="522"/>
        <v>0</v>
      </c>
      <c r="AC367" s="16">
        <f>AB367+T367</f>
        <v>0</v>
      </c>
      <c r="AD367" s="55" t="str">
        <f>IF(AC367=0,"",RANK(AC367,AC$10:AC$367))</f>
        <v/>
      </c>
      <c r="AE367" s="32"/>
      <c r="AF367" s="33"/>
      <c r="AG367" s="33"/>
      <c r="AH367" s="33"/>
      <c r="AI367" s="29">
        <f t="shared" si="524"/>
        <v>0</v>
      </c>
      <c r="AJ367" s="29" t="str">
        <f>IF(AE367="","",RANK(AI367,AI$10:AI$367))</f>
        <v/>
      </c>
      <c r="AK367" s="56">
        <f t="shared" si="525"/>
        <v>0</v>
      </c>
      <c r="AL367" s="16">
        <f t="shared" si="526"/>
        <v>0</v>
      </c>
      <c r="AM367" s="55" t="str">
        <f>IF(AL367=0,"",RANK(AL367,AL$10:AL$367))</f>
        <v/>
      </c>
      <c r="AN367" s="32"/>
      <c r="AO367" s="33"/>
      <c r="AP367" s="33"/>
      <c r="AQ367" s="33"/>
      <c r="AR367" s="5">
        <f t="shared" si="486"/>
        <v>0</v>
      </c>
      <c r="AS367" s="5" t="str">
        <f t="shared" si="487"/>
        <v/>
      </c>
      <c r="AT367" s="28">
        <f t="shared" si="488"/>
        <v>0</v>
      </c>
      <c r="AU367" s="3">
        <f t="shared" si="470"/>
        <v>0</v>
      </c>
      <c r="AV367" s="5" t="str">
        <f t="shared" si="480"/>
        <v/>
      </c>
      <c r="AW367" s="32"/>
      <c r="AX367" s="33"/>
      <c r="AY367" s="33"/>
      <c r="AZ367" s="33"/>
      <c r="BA367" s="29">
        <f t="shared" si="517"/>
        <v>0</v>
      </c>
      <c r="BB367" s="5" t="str">
        <f t="shared" si="518"/>
        <v/>
      </c>
      <c r="BC367" s="38">
        <f t="shared" si="519"/>
        <v>0</v>
      </c>
      <c r="BD367" s="16">
        <f t="shared" si="520"/>
        <v>0</v>
      </c>
      <c r="BE367" s="55" t="str">
        <f>IF(BD367=0,"",RANK(BD367,BD$10:BD$367))</f>
        <v/>
      </c>
      <c r="BF367" s="32"/>
      <c r="BG367" s="33"/>
      <c r="BH367" s="33"/>
      <c r="BI367" s="33"/>
      <c r="BJ367" s="29">
        <f t="shared" si="512"/>
        <v>0</v>
      </c>
      <c r="BK367" s="29" t="str">
        <f t="shared" si="513"/>
        <v/>
      </c>
      <c r="BL367" s="38">
        <f t="shared" si="514"/>
        <v>0</v>
      </c>
      <c r="BM367" s="16">
        <f t="shared" si="515"/>
        <v>0</v>
      </c>
      <c r="BN367" s="5" t="str">
        <f>IF(BM367=0,"",RANK(BM367,BM$10:BM$367))</f>
        <v/>
      </c>
      <c r="BO367" s="32"/>
      <c r="BP367" s="33"/>
      <c r="BQ367" s="33"/>
      <c r="BR367" s="33"/>
      <c r="BS367" s="29">
        <f t="shared" si="495"/>
        <v>0</v>
      </c>
      <c r="BT367" s="12" t="str">
        <f>IF(BO367="","",RANK(BS367,BS$10:BS$367))</f>
        <v/>
      </c>
      <c r="BU367" s="39">
        <f t="shared" si="496"/>
        <v>0</v>
      </c>
      <c r="BV367" s="16">
        <f t="shared" si="497"/>
        <v>0</v>
      </c>
      <c r="BW367" s="55" t="str">
        <f>IF(BV367=0,"",RANK(BV367,BV$9:BV$367))</f>
        <v/>
      </c>
    </row>
    <row r="368" spans="2:75">
      <c r="E368" s="9" t="s">
        <v>10</v>
      </c>
      <c r="F368" s="186"/>
      <c r="G368" s="186"/>
      <c r="H368" s="186"/>
      <c r="I368" s="200">
        <f>COUNTA(E6:E367)</f>
        <v>247</v>
      </c>
      <c r="J368" s="201"/>
      <c r="M368" s="9" t="s">
        <v>10</v>
      </c>
      <c r="N368" s="186"/>
      <c r="O368" s="186"/>
      <c r="P368" s="186"/>
      <c r="Q368" s="200">
        <f>COUNTA(M6:M367)</f>
        <v>252</v>
      </c>
      <c r="R368" s="201"/>
      <c r="U368" t="str">
        <f t="shared" ref="U368:U399" si="528">IF(T368=0,"",RANK(T368,T$12:T$367))</f>
        <v/>
      </c>
      <c r="V368" s="6" t="s">
        <v>10</v>
      </c>
      <c r="W368" s="186"/>
      <c r="X368" s="186"/>
      <c r="Y368" s="186"/>
      <c r="Z368" s="202">
        <f>COUNTA(V6:V367)</f>
        <v>231</v>
      </c>
      <c r="AA368" s="203"/>
      <c r="AE368" s="6" t="s">
        <v>10</v>
      </c>
      <c r="AF368" s="186"/>
      <c r="AG368" s="186"/>
      <c r="AH368" s="186"/>
      <c r="AI368" s="202">
        <f>COUNTA(AE6:AE367)</f>
        <v>256</v>
      </c>
      <c r="AJ368" s="203"/>
      <c r="AN368" s="6" t="s">
        <v>10</v>
      </c>
      <c r="AO368" s="186"/>
      <c r="AP368" s="186"/>
      <c r="AQ368" s="186"/>
      <c r="AR368" s="202">
        <f>COUNTA(AN6:AN367)</f>
        <v>236</v>
      </c>
      <c r="AS368" s="203"/>
      <c r="AW368" s="6" t="s">
        <v>10</v>
      </c>
      <c r="AX368" s="186"/>
      <c r="AY368" s="186"/>
      <c r="AZ368" s="186"/>
      <c r="BA368" s="198">
        <f>COUNTA(AW6:AW367)</f>
        <v>221</v>
      </c>
      <c r="BB368" s="199"/>
      <c r="BF368" s="6" t="s">
        <v>10</v>
      </c>
      <c r="BG368" s="186"/>
      <c r="BH368" s="186"/>
      <c r="BI368" s="186"/>
      <c r="BJ368" s="198">
        <f>COUNTA(BF6:BF367)</f>
        <v>223</v>
      </c>
      <c r="BK368" s="199"/>
      <c r="BO368" s="6" t="s">
        <v>10</v>
      </c>
      <c r="BP368" s="186"/>
      <c r="BQ368" s="186"/>
      <c r="BR368" s="186"/>
      <c r="BS368" s="198">
        <f>COUNTA(BO6:BO367)</f>
        <v>170</v>
      </c>
      <c r="BT368" s="199"/>
    </row>
    <row r="369" spans="21:21">
      <c r="U369" t="str">
        <f t="shared" si="528"/>
        <v/>
      </c>
    </row>
    <row r="370" spans="21:21">
      <c r="U370" t="str">
        <f t="shared" si="528"/>
        <v/>
      </c>
    </row>
    <row r="371" spans="21:21">
      <c r="U371" t="str">
        <f t="shared" si="528"/>
        <v/>
      </c>
    </row>
    <row r="372" spans="21:21">
      <c r="U372" t="str">
        <f t="shared" si="528"/>
        <v/>
      </c>
    </row>
    <row r="373" spans="21:21">
      <c r="U373" t="str">
        <f t="shared" si="528"/>
        <v/>
      </c>
    </row>
    <row r="374" spans="21:21">
      <c r="U374" t="str">
        <f t="shared" si="528"/>
        <v/>
      </c>
    </row>
    <row r="375" spans="21:21">
      <c r="U375" t="str">
        <f t="shared" si="528"/>
        <v/>
      </c>
    </row>
    <row r="376" spans="21:21">
      <c r="U376" t="str">
        <f t="shared" si="528"/>
        <v/>
      </c>
    </row>
    <row r="377" spans="21:21">
      <c r="U377" t="str">
        <f t="shared" si="528"/>
        <v/>
      </c>
    </row>
    <row r="378" spans="21:21">
      <c r="U378" t="str">
        <f t="shared" si="528"/>
        <v/>
      </c>
    </row>
    <row r="379" spans="21:21">
      <c r="U379" t="str">
        <f t="shared" si="528"/>
        <v/>
      </c>
    </row>
    <row r="380" spans="21:21">
      <c r="U380" t="str">
        <f t="shared" si="528"/>
        <v/>
      </c>
    </row>
    <row r="381" spans="21:21">
      <c r="U381" t="str">
        <f t="shared" si="528"/>
        <v/>
      </c>
    </row>
    <row r="382" spans="21:21">
      <c r="U382" t="str">
        <f t="shared" si="528"/>
        <v/>
      </c>
    </row>
    <row r="383" spans="21:21">
      <c r="U383" t="str">
        <f t="shared" si="528"/>
        <v/>
      </c>
    </row>
    <row r="384" spans="21:21">
      <c r="U384" t="str">
        <f t="shared" si="528"/>
        <v/>
      </c>
    </row>
    <row r="385" spans="21:21">
      <c r="U385" t="str">
        <f t="shared" si="528"/>
        <v/>
      </c>
    </row>
    <row r="386" spans="21:21">
      <c r="U386" t="str">
        <f t="shared" si="528"/>
        <v/>
      </c>
    </row>
    <row r="387" spans="21:21">
      <c r="U387" t="str">
        <f t="shared" si="528"/>
        <v/>
      </c>
    </row>
    <row r="388" spans="21:21">
      <c r="U388" t="str">
        <f t="shared" si="528"/>
        <v/>
      </c>
    </row>
    <row r="389" spans="21:21">
      <c r="U389" t="str">
        <f t="shared" si="528"/>
        <v/>
      </c>
    </row>
    <row r="390" spans="21:21">
      <c r="U390" t="str">
        <f t="shared" si="528"/>
        <v/>
      </c>
    </row>
    <row r="391" spans="21:21">
      <c r="U391" t="str">
        <f t="shared" si="528"/>
        <v/>
      </c>
    </row>
    <row r="392" spans="21:21">
      <c r="U392" t="str">
        <f t="shared" si="528"/>
        <v/>
      </c>
    </row>
    <row r="393" spans="21:21">
      <c r="U393" t="str">
        <f t="shared" si="528"/>
        <v/>
      </c>
    </row>
    <row r="394" spans="21:21">
      <c r="U394" t="str">
        <f t="shared" si="528"/>
        <v/>
      </c>
    </row>
    <row r="395" spans="21:21">
      <c r="U395" t="str">
        <f t="shared" si="528"/>
        <v/>
      </c>
    </row>
    <row r="396" spans="21:21">
      <c r="U396" t="str">
        <f t="shared" si="528"/>
        <v/>
      </c>
    </row>
    <row r="397" spans="21:21">
      <c r="U397" t="str">
        <f t="shared" si="528"/>
        <v/>
      </c>
    </row>
    <row r="398" spans="21:21">
      <c r="U398" t="str">
        <f t="shared" si="528"/>
        <v/>
      </c>
    </row>
    <row r="399" spans="21:21">
      <c r="U399" t="str">
        <f t="shared" si="528"/>
        <v/>
      </c>
    </row>
    <row r="400" spans="21:21">
      <c r="U400" t="str">
        <f t="shared" ref="U400:U431" si="529">IF(T400=0,"",RANK(T400,T$12:T$367))</f>
        <v/>
      </c>
    </row>
    <row r="401" spans="21:21">
      <c r="U401" t="str">
        <f t="shared" si="529"/>
        <v/>
      </c>
    </row>
    <row r="402" spans="21:21">
      <c r="U402" t="str">
        <f t="shared" si="529"/>
        <v/>
      </c>
    </row>
    <row r="403" spans="21:21">
      <c r="U403" t="str">
        <f t="shared" si="529"/>
        <v/>
      </c>
    </row>
    <row r="404" spans="21:21">
      <c r="U404" t="str">
        <f t="shared" si="529"/>
        <v/>
      </c>
    </row>
    <row r="405" spans="21:21">
      <c r="U405" t="str">
        <f t="shared" si="529"/>
        <v/>
      </c>
    </row>
    <row r="406" spans="21:21">
      <c r="U406" t="str">
        <f t="shared" si="529"/>
        <v/>
      </c>
    </row>
    <row r="407" spans="21:21">
      <c r="U407" t="str">
        <f t="shared" si="529"/>
        <v/>
      </c>
    </row>
    <row r="408" spans="21:21">
      <c r="U408" t="str">
        <f t="shared" si="529"/>
        <v/>
      </c>
    </row>
    <row r="409" spans="21:21">
      <c r="U409" t="str">
        <f t="shared" si="529"/>
        <v/>
      </c>
    </row>
    <row r="410" spans="21:21">
      <c r="U410" t="str">
        <f t="shared" si="529"/>
        <v/>
      </c>
    </row>
    <row r="411" spans="21:21">
      <c r="U411" t="str">
        <f t="shared" si="529"/>
        <v/>
      </c>
    </row>
    <row r="412" spans="21:21">
      <c r="U412" t="str">
        <f t="shared" si="529"/>
        <v/>
      </c>
    </row>
    <row r="413" spans="21:21">
      <c r="U413" t="str">
        <f t="shared" si="529"/>
        <v/>
      </c>
    </row>
    <row r="414" spans="21:21">
      <c r="U414" t="str">
        <f t="shared" si="529"/>
        <v/>
      </c>
    </row>
    <row r="415" spans="21:21">
      <c r="U415" t="str">
        <f t="shared" si="529"/>
        <v/>
      </c>
    </row>
    <row r="416" spans="21:21">
      <c r="U416" t="str">
        <f t="shared" si="529"/>
        <v/>
      </c>
    </row>
    <row r="417" spans="21:21">
      <c r="U417" t="str">
        <f t="shared" si="529"/>
        <v/>
      </c>
    </row>
    <row r="418" spans="21:21">
      <c r="U418" t="str">
        <f t="shared" si="529"/>
        <v/>
      </c>
    </row>
    <row r="419" spans="21:21">
      <c r="U419" t="str">
        <f t="shared" si="529"/>
        <v/>
      </c>
    </row>
    <row r="420" spans="21:21">
      <c r="U420" t="str">
        <f t="shared" si="529"/>
        <v/>
      </c>
    </row>
    <row r="421" spans="21:21">
      <c r="U421" t="str">
        <f t="shared" si="529"/>
        <v/>
      </c>
    </row>
    <row r="422" spans="21:21">
      <c r="U422" t="str">
        <f t="shared" si="529"/>
        <v/>
      </c>
    </row>
    <row r="423" spans="21:21">
      <c r="U423" t="str">
        <f t="shared" si="529"/>
        <v/>
      </c>
    </row>
    <row r="424" spans="21:21">
      <c r="U424" t="str">
        <f t="shared" si="529"/>
        <v/>
      </c>
    </row>
    <row r="425" spans="21:21">
      <c r="U425" t="str">
        <f t="shared" si="529"/>
        <v/>
      </c>
    </row>
    <row r="426" spans="21:21">
      <c r="U426" t="str">
        <f t="shared" si="529"/>
        <v/>
      </c>
    </row>
    <row r="427" spans="21:21">
      <c r="U427" t="str">
        <f t="shared" si="529"/>
        <v/>
      </c>
    </row>
    <row r="428" spans="21:21">
      <c r="U428" t="str">
        <f t="shared" si="529"/>
        <v/>
      </c>
    </row>
    <row r="429" spans="21:21">
      <c r="U429" t="str">
        <f t="shared" si="529"/>
        <v/>
      </c>
    </row>
    <row r="430" spans="21:21">
      <c r="U430" t="str">
        <f t="shared" si="529"/>
        <v/>
      </c>
    </row>
    <row r="431" spans="21:21">
      <c r="U431" t="str">
        <f t="shared" si="529"/>
        <v/>
      </c>
    </row>
    <row r="432" spans="21:21">
      <c r="U432" t="str">
        <f t="shared" ref="U432:U463" si="530">IF(T432=0,"",RANK(T432,T$12:T$367))</f>
        <v/>
      </c>
    </row>
    <row r="433" spans="21:21">
      <c r="U433" t="str">
        <f t="shared" si="530"/>
        <v/>
      </c>
    </row>
    <row r="434" spans="21:21">
      <c r="U434" t="str">
        <f t="shared" si="530"/>
        <v/>
      </c>
    </row>
    <row r="435" spans="21:21">
      <c r="U435" t="str">
        <f t="shared" si="530"/>
        <v/>
      </c>
    </row>
    <row r="436" spans="21:21">
      <c r="U436" t="str">
        <f t="shared" si="530"/>
        <v/>
      </c>
    </row>
    <row r="437" spans="21:21">
      <c r="U437" t="str">
        <f t="shared" si="530"/>
        <v/>
      </c>
    </row>
    <row r="438" spans="21:21">
      <c r="U438" t="str">
        <f t="shared" si="530"/>
        <v/>
      </c>
    </row>
    <row r="439" spans="21:21">
      <c r="U439" t="str">
        <f t="shared" si="530"/>
        <v/>
      </c>
    </row>
    <row r="440" spans="21:21">
      <c r="U440" t="str">
        <f t="shared" si="530"/>
        <v/>
      </c>
    </row>
    <row r="441" spans="21:21">
      <c r="U441" t="str">
        <f t="shared" si="530"/>
        <v/>
      </c>
    </row>
    <row r="442" spans="21:21">
      <c r="U442" t="str">
        <f t="shared" si="530"/>
        <v/>
      </c>
    </row>
    <row r="443" spans="21:21">
      <c r="U443" t="str">
        <f t="shared" si="530"/>
        <v/>
      </c>
    </row>
    <row r="444" spans="21:21">
      <c r="U444" t="str">
        <f t="shared" si="530"/>
        <v/>
      </c>
    </row>
    <row r="445" spans="21:21">
      <c r="U445" t="str">
        <f t="shared" si="530"/>
        <v/>
      </c>
    </row>
    <row r="446" spans="21:21">
      <c r="U446" t="str">
        <f t="shared" si="530"/>
        <v/>
      </c>
    </row>
    <row r="447" spans="21:21">
      <c r="U447" t="str">
        <f t="shared" si="530"/>
        <v/>
      </c>
    </row>
    <row r="448" spans="21:21">
      <c r="U448" t="str">
        <f t="shared" si="530"/>
        <v/>
      </c>
    </row>
    <row r="449" spans="21:21">
      <c r="U449" t="str">
        <f t="shared" si="530"/>
        <v/>
      </c>
    </row>
    <row r="450" spans="21:21">
      <c r="U450" t="str">
        <f t="shared" si="530"/>
        <v/>
      </c>
    </row>
    <row r="451" spans="21:21">
      <c r="U451" t="str">
        <f t="shared" si="530"/>
        <v/>
      </c>
    </row>
    <row r="452" spans="21:21">
      <c r="U452" t="str">
        <f t="shared" si="530"/>
        <v/>
      </c>
    </row>
    <row r="453" spans="21:21">
      <c r="U453" t="str">
        <f t="shared" si="530"/>
        <v/>
      </c>
    </row>
    <row r="454" spans="21:21">
      <c r="U454" t="str">
        <f t="shared" si="530"/>
        <v/>
      </c>
    </row>
    <row r="455" spans="21:21">
      <c r="U455" t="str">
        <f t="shared" si="530"/>
        <v/>
      </c>
    </row>
    <row r="456" spans="21:21">
      <c r="U456" t="str">
        <f t="shared" si="530"/>
        <v/>
      </c>
    </row>
    <row r="457" spans="21:21">
      <c r="U457" t="str">
        <f t="shared" si="530"/>
        <v/>
      </c>
    </row>
    <row r="458" spans="21:21">
      <c r="U458" t="str">
        <f t="shared" si="530"/>
        <v/>
      </c>
    </row>
    <row r="459" spans="21:21">
      <c r="U459" t="str">
        <f t="shared" si="530"/>
        <v/>
      </c>
    </row>
    <row r="460" spans="21:21">
      <c r="U460" t="str">
        <f t="shared" si="530"/>
        <v/>
      </c>
    </row>
    <row r="461" spans="21:21">
      <c r="U461" t="str">
        <f t="shared" si="530"/>
        <v/>
      </c>
    </row>
    <row r="462" spans="21:21">
      <c r="U462" t="str">
        <f t="shared" si="530"/>
        <v/>
      </c>
    </row>
    <row r="463" spans="21:21">
      <c r="U463" t="str">
        <f t="shared" si="530"/>
        <v/>
      </c>
    </row>
    <row r="464" spans="21:21">
      <c r="U464" t="str">
        <f t="shared" ref="U464:U495" si="531">IF(T464=0,"",RANK(T464,T$12:T$367))</f>
        <v/>
      </c>
    </row>
    <row r="465" spans="21:21">
      <c r="U465" t="str">
        <f t="shared" si="531"/>
        <v/>
      </c>
    </row>
    <row r="466" spans="21:21">
      <c r="U466" t="str">
        <f t="shared" si="531"/>
        <v/>
      </c>
    </row>
    <row r="467" spans="21:21">
      <c r="U467" t="str">
        <f t="shared" si="531"/>
        <v/>
      </c>
    </row>
    <row r="468" spans="21:21">
      <c r="U468" t="str">
        <f t="shared" si="531"/>
        <v/>
      </c>
    </row>
    <row r="469" spans="21:21">
      <c r="U469" t="str">
        <f t="shared" si="531"/>
        <v/>
      </c>
    </row>
    <row r="470" spans="21:21">
      <c r="U470" t="str">
        <f t="shared" si="531"/>
        <v/>
      </c>
    </row>
    <row r="471" spans="21:21">
      <c r="U471" t="str">
        <f t="shared" si="531"/>
        <v/>
      </c>
    </row>
    <row r="472" spans="21:21">
      <c r="U472" t="str">
        <f t="shared" si="531"/>
        <v/>
      </c>
    </row>
    <row r="473" spans="21:21">
      <c r="U473" t="str">
        <f t="shared" si="531"/>
        <v/>
      </c>
    </row>
    <row r="474" spans="21:21">
      <c r="U474" t="str">
        <f t="shared" si="531"/>
        <v/>
      </c>
    </row>
    <row r="475" spans="21:21">
      <c r="U475" t="str">
        <f t="shared" si="531"/>
        <v/>
      </c>
    </row>
    <row r="476" spans="21:21">
      <c r="U476" t="str">
        <f t="shared" si="531"/>
        <v/>
      </c>
    </row>
    <row r="477" spans="21:21">
      <c r="U477" t="str">
        <f t="shared" si="531"/>
        <v/>
      </c>
    </row>
    <row r="478" spans="21:21">
      <c r="U478" t="str">
        <f t="shared" si="531"/>
        <v/>
      </c>
    </row>
    <row r="479" spans="21:21">
      <c r="U479" t="str">
        <f t="shared" si="531"/>
        <v/>
      </c>
    </row>
    <row r="480" spans="21:21">
      <c r="U480" t="str">
        <f t="shared" si="531"/>
        <v/>
      </c>
    </row>
    <row r="481" spans="21:21">
      <c r="U481" t="str">
        <f t="shared" si="531"/>
        <v/>
      </c>
    </row>
    <row r="482" spans="21:21">
      <c r="U482" t="str">
        <f t="shared" si="531"/>
        <v/>
      </c>
    </row>
    <row r="483" spans="21:21">
      <c r="U483" t="str">
        <f t="shared" si="531"/>
        <v/>
      </c>
    </row>
    <row r="484" spans="21:21">
      <c r="U484" t="str">
        <f t="shared" si="531"/>
        <v/>
      </c>
    </row>
    <row r="485" spans="21:21">
      <c r="U485" t="str">
        <f t="shared" si="531"/>
        <v/>
      </c>
    </row>
    <row r="486" spans="21:21">
      <c r="U486" t="str">
        <f t="shared" si="531"/>
        <v/>
      </c>
    </row>
    <row r="487" spans="21:21">
      <c r="U487" t="str">
        <f t="shared" si="531"/>
        <v/>
      </c>
    </row>
    <row r="488" spans="21:21">
      <c r="U488" t="str">
        <f t="shared" si="531"/>
        <v/>
      </c>
    </row>
    <row r="489" spans="21:21">
      <c r="U489" t="str">
        <f t="shared" si="531"/>
        <v/>
      </c>
    </row>
    <row r="490" spans="21:21">
      <c r="U490" t="str">
        <f t="shared" si="531"/>
        <v/>
      </c>
    </row>
    <row r="491" spans="21:21">
      <c r="U491" t="str">
        <f t="shared" si="531"/>
        <v/>
      </c>
    </row>
    <row r="492" spans="21:21">
      <c r="U492" t="str">
        <f t="shared" si="531"/>
        <v/>
      </c>
    </row>
    <row r="493" spans="21:21">
      <c r="U493" t="str">
        <f t="shared" si="531"/>
        <v/>
      </c>
    </row>
    <row r="494" spans="21:21">
      <c r="U494" t="str">
        <f t="shared" si="531"/>
        <v/>
      </c>
    </row>
    <row r="495" spans="21:21">
      <c r="U495" t="str">
        <f t="shared" si="531"/>
        <v/>
      </c>
    </row>
    <row r="496" spans="21:21">
      <c r="U496" t="str">
        <f t="shared" ref="U496:U527" si="532">IF(T496=0,"",RANK(T496,T$12:T$367))</f>
        <v/>
      </c>
    </row>
    <row r="497" spans="21:21">
      <c r="U497" t="str">
        <f t="shared" si="532"/>
        <v/>
      </c>
    </row>
    <row r="498" spans="21:21">
      <c r="U498" t="str">
        <f t="shared" si="532"/>
        <v/>
      </c>
    </row>
    <row r="499" spans="21:21">
      <c r="U499" t="str">
        <f t="shared" si="532"/>
        <v/>
      </c>
    </row>
    <row r="500" spans="21:21">
      <c r="U500" t="str">
        <f t="shared" si="532"/>
        <v/>
      </c>
    </row>
    <row r="501" spans="21:21">
      <c r="U501" t="str">
        <f t="shared" si="532"/>
        <v/>
      </c>
    </row>
    <row r="502" spans="21:21">
      <c r="U502" t="str">
        <f t="shared" si="532"/>
        <v/>
      </c>
    </row>
    <row r="503" spans="21:21">
      <c r="U503" t="str">
        <f t="shared" si="532"/>
        <v/>
      </c>
    </row>
    <row r="504" spans="21:21">
      <c r="U504" t="str">
        <f t="shared" si="532"/>
        <v/>
      </c>
    </row>
    <row r="505" spans="21:21">
      <c r="U505" t="str">
        <f t="shared" si="532"/>
        <v/>
      </c>
    </row>
    <row r="506" spans="21:21">
      <c r="U506" t="str">
        <f t="shared" si="532"/>
        <v/>
      </c>
    </row>
    <row r="507" spans="21:21">
      <c r="U507" t="str">
        <f t="shared" si="532"/>
        <v/>
      </c>
    </row>
    <row r="508" spans="21:21">
      <c r="U508" t="str">
        <f t="shared" si="532"/>
        <v/>
      </c>
    </row>
    <row r="509" spans="21:21">
      <c r="U509" t="str">
        <f t="shared" si="532"/>
        <v/>
      </c>
    </row>
    <row r="510" spans="21:21">
      <c r="U510" t="str">
        <f t="shared" si="532"/>
        <v/>
      </c>
    </row>
    <row r="511" spans="21:21">
      <c r="U511" t="str">
        <f t="shared" si="532"/>
        <v/>
      </c>
    </row>
    <row r="512" spans="21:21">
      <c r="U512" t="str">
        <f t="shared" si="532"/>
        <v/>
      </c>
    </row>
    <row r="513" spans="21:21">
      <c r="U513" t="str">
        <f t="shared" si="532"/>
        <v/>
      </c>
    </row>
    <row r="514" spans="21:21">
      <c r="U514" t="str">
        <f t="shared" si="532"/>
        <v/>
      </c>
    </row>
    <row r="515" spans="21:21">
      <c r="U515" t="str">
        <f t="shared" si="532"/>
        <v/>
      </c>
    </row>
    <row r="516" spans="21:21">
      <c r="U516" t="str">
        <f t="shared" si="532"/>
        <v/>
      </c>
    </row>
    <row r="517" spans="21:21">
      <c r="U517" t="str">
        <f t="shared" si="532"/>
        <v/>
      </c>
    </row>
    <row r="518" spans="21:21">
      <c r="U518" t="str">
        <f t="shared" si="532"/>
        <v/>
      </c>
    </row>
    <row r="519" spans="21:21">
      <c r="U519" t="str">
        <f t="shared" si="532"/>
        <v/>
      </c>
    </row>
    <row r="520" spans="21:21">
      <c r="U520" t="str">
        <f t="shared" si="532"/>
        <v/>
      </c>
    </row>
    <row r="521" spans="21:21">
      <c r="U521" t="str">
        <f t="shared" si="532"/>
        <v/>
      </c>
    </row>
    <row r="522" spans="21:21">
      <c r="U522" t="str">
        <f t="shared" si="532"/>
        <v/>
      </c>
    </row>
    <row r="523" spans="21:21">
      <c r="U523" t="str">
        <f t="shared" si="532"/>
        <v/>
      </c>
    </row>
    <row r="524" spans="21:21">
      <c r="U524" t="str">
        <f t="shared" si="532"/>
        <v/>
      </c>
    </row>
    <row r="525" spans="21:21">
      <c r="U525" t="str">
        <f t="shared" si="532"/>
        <v/>
      </c>
    </row>
    <row r="526" spans="21:21">
      <c r="U526" t="str">
        <f t="shared" si="532"/>
        <v/>
      </c>
    </row>
    <row r="527" spans="21:21">
      <c r="U527" t="str">
        <f t="shared" si="532"/>
        <v/>
      </c>
    </row>
    <row r="528" spans="21:21">
      <c r="U528" t="str">
        <f t="shared" ref="U528:U559" si="533">IF(T528=0,"",RANK(T528,T$12:T$367))</f>
        <v/>
      </c>
    </row>
    <row r="529" spans="21:21">
      <c r="U529" t="str">
        <f t="shared" si="533"/>
        <v/>
      </c>
    </row>
    <row r="530" spans="21:21">
      <c r="U530" t="str">
        <f t="shared" si="533"/>
        <v/>
      </c>
    </row>
    <row r="531" spans="21:21">
      <c r="U531" t="str">
        <f t="shared" si="533"/>
        <v/>
      </c>
    </row>
    <row r="532" spans="21:21">
      <c r="U532" t="str">
        <f t="shared" si="533"/>
        <v/>
      </c>
    </row>
    <row r="533" spans="21:21">
      <c r="U533" t="str">
        <f t="shared" si="533"/>
        <v/>
      </c>
    </row>
    <row r="534" spans="21:21">
      <c r="U534" t="str">
        <f t="shared" si="533"/>
        <v/>
      </c>
    </row>
    <row r="535" spans="21:21">
      <c r="U535" t="str">
        <f t="shared" si="533"/>
        <v/>
      </c>
    </row>
    <row r="536" spans="21:21">
      <c r="U536" t="str">
        <f t="shared" si="533"/>
        <v/>
      </c>
    </row>
    <row r="537" spans="21:21">
      <c r="U537" t="str">
        <f t="shared" si="533"/>
        <v/>
      </c>
    </row>
    <row r="538" spans="21:21">
      <c r="U538" t="str">
        <f t="shared" si="533"/>
        <v/>
      </c>
    </row>
    <row r="539" spans="21:21">
      <c r="U539" t="str">
        <f t="shared" si="533"/>
        <v/>
      </c>
    </row>
    <row r="540" spans="21:21">
      <c r="U540" t="str">
        <f t="shared" si="533"/>
        <v/>
      </c>
    </row>
    <row r="541" spans="21:21">
      <c r="U541" t="str">
        <f t="shared" si="533"/>
        <v/>
      </c>
    </row>
    <row r="542" spans="21:21">
      <c r="U542" t="str">
        <f t="shared" si="533"/>
        <v/>
      </c>
    </row>
    <row r="543" spans="21:21">
      <c r="U543" t="str">
        <f t="shared" si="533"/>
        <v/>
      </c>
    </row>
    <row r="544" spans="21:21">
      <c r="U544" t="str">
        <f t="shared" si="533"/>
        <v/>
      </c>
    </row>
    <row r="545" spans="21:21">
      <c r="U545" t="str">
        <f t="shared" si="533"/>
        <v/>
      </c>
    </row>
    <row r="546" spans="21:21">
      <c r="U546" t="str">
        <f t="shared" si="533"/>
        <v/>
      </c>
    </row>
    <row r="547" spans="21:21">
      <c r="U547" t="str">
        <f t="shared" si="533"/>
        <v/>
      </c>
    </row>
    <row r="548" spans="21:21">
      <c r="U548" t="str">
        <f t="shared" si="533"/>
        <v/>
      </c>
    </row>
    <row r="549" spans="21:21">
      <c r="U549" t="str">
        <f t="shared" si="533"/>
        <v/>
      </c>
    </row>
    <row r="550" spans="21:21">
      <c r="U550" t="str">
        <f t="shared" si="533"/>
        <v/>
      </c>
    </row>
    <row r="551" spans="21:21">
      <c r="U551" t="str">
        <f t="shared" si="533"/>
        <v/>
      </c>
    </row>
    <row r="552" spans="21:21">
      <c r="U552" t="str">
        <f t="shared" si="533"/>
        <v/>
      </c>
    </row>
    <row r="553" spans="21:21">
      <c r="U553" t="str">
        <f t="shared" si="533"/>
        <v/>
      </c>
    </row>
    <row r="554" spans="21:21">
      <c r="U554" t="str">
        <f t="shared" si="533"/>
        <v/>
      </c>
    </row>
    <row r="555" spans="21:21">
      <c r="U555" t="str">
        <f t="shared" si="533"/>
        <v/>
      </c>
    </row>
    <row r="556" spans="21:21">
      <c r="U556" t="str">
        <f t="shared" si="533"/>
        <v/>
      </c>
    </row>
    <row r="557" spans="21:21">
      <c r="U557" t="str">
        <f t="shared" si="533"/>
        <v/>
      </c>
    </row>
    <row r="558" spans="21:21">
      <c r="U558" t="str">
        <f t="shared" si="533"/>
        <v/>
      </c>
    </row>
    <row r="559" spans="21:21">
      <c r="U559" t="str">
        <f t="shared" si="533"/>
        <v/>
      </c>
    </row>
    <row r="560" spans="21:21">
      <c r="U560" t="str">
        <f t="shared" ref="U560:U591" si="534">IF(T560=0,"",RANK(T560,T$12:T$367))</f>
        <v/>
      </c>
    </row>
    <row r="561" spans="21:21">
      <c r="U561" t="str">
        <f t="shared" si="534"/>
        <v/>
      </c>
    </row>
  </sheetData>
  <sortState ref="B6:AM308">
    <sortCondition ref="D6:D308"/>
  </sortState>
  <mergeCells count="32">
    <mergeCell ref="AN4:AT4"/>
    <mergeCell ref="B2:C2"/>
    <mergeCell ref="BM4:BM5"/>
    <mergeCell ref="BN4:BN5"/>
    <mergeCell ref="BO4:BU4"/>
    <mergeCell ref="AL4:AL5"/>
    <mergeCell ref="AC4:AC5"/>
    <mergeCell ref="AD4:AD5"/>
    <mergeCell ref="AE4:AK4"/>
    <mergeCell ref="E4:L4"/>
    <mergeCell ref="M4:S4"/>
    <mergeCell ref="T4:T5"/>
    <mergeCell ref="U4:U5"/>
    <mergeCell ref="V4:AB4"/>
    <mergeCell ref="B4:D4"/>
    <mergeCell ref="AM4:AM5"/>
    <mergeCell ref="BV4:BV5"/>
    <mergeCell ref="BW4:BW5"/>
    <mergeCell ref="AU4:AU5"/>
    <mergeCell ref="AV4:AV5"/>
    <mergeCell ref="AW4:BC4"/>
    <mergeCell ref="BD4:BD5"/>
    <mergeCell ref="BE4:BE5"/>
    <mergeCell ref="BF4:BL4"/>
    <mergeCell ref="BA368:BB368"/>
    <mergeCell ref="BJ368:BK368"/>
    <mergeCell ref="BS368:BT368"/>
    <mergeCell ref="I368:J368"/>
    <mergeCell ref="Q368:R368"/>
    <mergeCell ref="Z368:AA368"/>
    <mergeCell ref="AI368:AJ368"/>
    <mergeCell ref="AR368:AS368"/>
  </mergeCells>
  <conditionalFormatting sqref="AN259:AQ367 E6:AM367 AN6:AQ250 AR6:BW367">
    <cfRule type="cellIs" dxfId="39" priority="12" operator="equal">
      <formula>0</formula>
    </cfRule>
    <cfRule type="cellIs" dxfId="38" priority="13" operator="equal">
      <formula>""</formula>
    </cfRule>
  </conditionalFormatting>
  <conditionalFormatting sqref="AI229 AN229 AX229 BC229 BH229 BM229 BR229 AF229 AK229 AP229 AU229 AZ229 BJ229 BO229 AR89 AW89 BG88 BL88 BQ80 BV80 AO89 AT89 AY89 BD89 BI88 M10:M11 L6:M9 AR102:AR103 AW102:AW103 BG100:BG102 BL100:BL102 BQ94 BV94 AO102:AO103 AT102:AT103 AY102:AY103 BD102:BD103 BI100:BI102 BS94 L10:L363 J6:J363 R6:R364 U6:U364 AA6:AA363 AR84 AW84 BB6:BB364 BG84 BQ84 BV84 AO84 AT84 AY84 BD84 BI84 BS84 AJ6:AJ364 AD6:AD364 BA40 BF40 BP40 BU40 AX40 BC40 BH40 BR40 AM6:AM364 AV6:AV364 AS6:AS364 BM40:BN40 BL84:BL86 BN6:BN364 BK6:BK364 BE6:BE364 BS80:BS81 BT6:BT363 BW6:BW364">
    <cfRule type="cellIs" dxfId="37" priority="9" operator="equal">
      <formula>3</formula>
    </cfRule>
    <cfRule type="cellIs" dxfId="36" priority="10" operator="equal">
      <formula>2</formula>
    </cfRule>
    <cfRule type="cellIs" dxfId="35" priority="11" operator="equal">
      <formula>1</formula>
    </cfRule>
  </conditionalFormatting>
  <conditionalFormatting sqref="AI229 AN229 AX229 BC229 BH229 BM229 BR229 AS229:AS230 AI232 AN232 AX232 BC232 BH232 BM232 BR232 AS232:AS233 AR84 AW84 BB84 BG84 BQ84 BV84 L6:L366 U6:U366 AR88 AW88 BB88 BG88 BL88 BQ88 BV88 AD6:AD366 BF40 BK40 BP40 BU40 AM6:AM366 AV6:AV366 BA40:BA321 BL84:BL86 BN6:BN367 BE6:BE365 BW6:BW365">
    <cfRule type="cellIs" dxfId="34" priority="8" operator="between">
      <formula>4</formula>
      <formula>10</formula>
    </cfRule>
  </conditionalFormatting>
  <conditionalFormatting sqref="AI232 AN232 AX232 BH232 BM232 BR232 AF232 AK232 AP232 AU232 AZ232 BJ232 BO232 BJ233:BK233 AR92 AW92 BG91 BL91 BQ83 BV83 AO92 AT92 AY92 BD92 BI91 BS83 M10:M11 L6:M9 AR105:AR106 AW105:AW106 BG103:BG105 BL103:BL105 BQ97 AO105:AO106 AT105:AT106 AY105:AY106 BD105:BD106 BI103:BI105 BS97 L10:L366 J6:J366 R6:R367 U6:U367 AA6:AA366 AR88 AW88 BG88 BL88 BQ88 BV88 AO88 AT88 AY88 BD88 BI88 AJ6:AJ367 AD6:AD367 BF40 BP40 AX40 BH40 BR40 AM6:AM367 AV6:AV367 AS6:AS367 BA40:BA321 BB6:BB367 BC40:BC321 BM40:BN40 BN6:BN367 BK6:BK367 BS88:BT88 BT40:BU40 BV97:BV104 BE6:BE367 BT6:BT366 BW6:BW367">
    <cfRule type="cellIs" dxfId="33" priority="5" operator="equal">
      <formula>2</formula>
    </cfRule>
  </conditionalFormatting>
  <conditionalFormatting sqref="AI232 AN232 AX232 BC232 BH232 BM232 BR232 AF232 AK232 AP232 AU232 AZ232 BJ232 BO232 BJ233:BK233 AR92 AW92 BG91 BL91 BQ83 BV83 AO92 AT92 AY92 BD92 BI91 BS83 M10:M11 L6:M9 AR105:AR106 AW105:AW106 BG103:BG105 BL103:BL105 BQ97 AO105:AO106 AT105:AT106 AY105:AY106 BD105:BD106 BI103:BI105 BS97 L10:L366 J6:J366 R6:R367 U6:U367 AA6:AA366 AR88 AW88 BG88 BL88 BQ88 BV88 AO88 AT88 AY88 BD88 BI88 AJ6:AJ367 AD6:AD367 BF40 BP40 AX40 BH40 BR40 AM6:AM367 AV6:AV367 AS6:AS367 BC40 BA40:BA321 BB6:BB367 BM40:BN40 BN6:BN367 BK6:BK367 BS88:BT88 BT40:BU40 BV97:BV104 BE6:BE367 BT6:BT366 BW6:BW367">
    <cfRule type="cellIs" dxfId="32" priority="3" operator="equal">
      <formula>3</formula>
    </cfRule>
  </conditionalFormatting>
  <conditionalFormatting sqref="AI232 AN232 BH232 BM232 BR232 AF232 AK232 AP232 AU232 BJ232 BO232 BJ233:BK233 AR92 BG91 BL91 BQ83 BV83 AO92 AT92 BD92 BI91 BS83 M10:M11 L6:M9 AR105:AR106 BG103:BG105 BL103:BL105 BQ97 AO105:AO106 AT105:AT106 BD105:BD106 BI103:BI105 BS97 L10:L366 J6:J366 R6:R367 U6:U367 AA6:AA366 AR88 BG88 BL88 BQ88 BV88 AO88 AT88 BD88 BI88 AJ6:AJ367 AD6:AD367 BF40 BP40 BH40 BR40 AM6:AM367 AV6:AV367 AS6:AS367 BM40:BN40 AW1:BC1048576 BN6:BN367 BK6:BK367 BS88:BT88 BT40:BU40 BV97:BV104 BE6:BE367 BT6:BT366 BW6:BW367">
    <cfRule type="cellIs" dxfId="31" priority="2" operator="equal">
      <formula>1</formula>
    </cfRule>
  </conditionalFormatting>
  <pageMargins left="0.7" right="0.7" top="0.75" bottom="0.75" header="0.3" footer="0.3"/>
  <pageSetup paperSize="9" orientation="portrait" horizontalDpi="4294967293" r:id="rId1"/>
  <headerFooter>
    <oddFooter>&amp;C&amp;1#&amp;"Arial"&amp;6&amp;K626469Internal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7030A0"/>
  </sheetPr>
  <dimension ref="B2:BJ323"/>
  <sheetViews>
    <sheetView showZeros="0" zoomScaleNormal="100" workbookViewId="0">
      <pane ySplit="1" topLeftCell="A145" activePane="bottomLeft" state="frozen"/>
      <selection pane="bottomLeft" activeCell="S155" sqref="S155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hidden="1" customWidth="1"/>
    <col min="6" max="9" width="4.140625" style="1" hidden="1" customWidth="1"/>
    <col min="10" max="10" width="4.42578125" style="1" hidden="1" customWidth="1"/>
    <col min="11" max="11" width="42.85546875" customWidth="1"/>
    <col min="12" max="17" width="4.140625" style="1" customWidth="1"/>
    <col min="18" max="18" width="4.42578125" customWidth="1"/>
  </cols>
  <sheetData>
    <row r="2" spans="2:17" ht="26.25">
      <c r="B2" s="227" t="s">
        <v>839</v>
      </c>
      <c r="C2" s="227"/>
    </row>
    <row r="3" spans="2:17" ht="15.75" thickBot="1"/>
    <row r="4" spans="2:17" ht="69" customHeight="1">
      <c r="B4" s="228" t="s">
        <v>8</v>
      </c>
      <c r="C4" s="229"/>
      <c r="D4" s="230"/>
      <c r="E4" s="245" t="s">
        <v>838</v>
      </c>
      <c r="F4" s="246"/>
      <c r="G4" s="246"/>
      <c r="H4" s="246"/>
      <c r="I4" s="246"/>
      <c r="J4" s="246"/>
      <c r="K4" s="231" t="s">
        <v>2338</v>
      </c>
      <c r="L4" s="232"/>
      <c r="M4" s="232"/>
      <c r="N4" s="232"/>
      <c r="O4" s="232"/>
      <c r="P4" s="232"/>
      <c r="Q4" s="232"/>
    </row>
    <row r="5" spans="2:17" ht="60" customHeight="1" thickBot="1">
      <c r="B5" s="46" t="s">
        <v>25</v>
      </c>
      <c r="C5" s="47" t="s">
        <v>26</v>
      </c>
      <c r="D5" s="45" t="s">
        <v>7</v>
      </c>
      <c r="E5" s="64" t="s">
        <v>0</v>
      </c>
      <c r="F5" s="65" t="s">
        <v>1</v>
      </c>
      <c r="G5" s="65" t="s">
        <v>2</v>
      </c>
      <c r="H5" s="65" t="s">
        <v>3</v>
      </c>
      <c r="I5" s="65" t="s">
        <v>4</v>
      </c>
      <c r="J5" s="65" t="s">
        <v>5</v>
      </c>
      <c r="K5" s="23" t="s">
        <v>0</v>
      </c>
      <c r="L5" s="24" t="s">
        <v>1</v>
      </c>
      <c r="M5" s="24" t="s">
        <v>2</v>
      </c>
      <c r="N5" s="24" t="s">
        <v>3</v>
      </c>
      <c r="O5" s="24" t="s">
        <v>4</v>
      </c>
      <c r="P5" s="24" t="s">
        <v>5</v>
      </c>
      <c r="Q5" s="34" t="s">
        <v>6</v>
      </c>
    </row>
    <row r="6" spans="2:17">
      <c r="B6" s="58" t="s">
        <v>365</v>
      </c>
      <c r="C6" s="59" t="s">
        <v>39</v>
      </c>
      <c r="D6" s="72" t="s">
        <v>636</v>
      </c>
      <c r="E6" s="68" t="s">
        <v>146</v>
      </c>
      <c r="F6" s="69">
        <v>12</v>
      </c>
      <c r="G6" s="69">
        <v>14</v>
      </c>
      <c r="H6" s="69">
        <v>14</v>
      </c>
      <c r="I6" s="69">
        <f>SUM(F6:H6)</f>
        <v>40</v>
      </c>
      <c r="J6" s="69">
        <f>IF(E6="","",RANK(I6,I$6:I$321))</f>
        <v>43</v>
      </c>
      <c r="K6" s="13" t="s">
        <v>2406</v>
      </c>
      <c r="L6" s="14">
        <v>13</v>
      </c>
      <c r="M6" s="14">
        <v>20</v>
      </c>
      <c r="N6" s="14">
        <v>18</v>
      </c>
      <c r="O6" s="5">
        <f>SUM(L6:N6)</f>
        <v>51</v>
      </c>
      <c r="P6" s="5">
        <f>IF(K6="","",RANK(O6,O$6:O$322))</f>
        <v>1</v>
      </c>
      <c r="Q6" s="35">
        <f>IF(P6="",0,O$323+1-P6)</f>
        <v>170</v>
      </c>
    </row>
    <row r="7" spans="2:17">
      <c r="B7" s="53" t="s">
        <v>383</v>
      </c>
      <c r="C7" s="63" t="s">
        <v>33</v>
      </c>
      <c r="D7" s="73" t="s">
        <v>657</v>
      </c>
      <c r="E7" s="171" t="s">
        <v>167</v>
      </c>
      <c r="F7" s="5">
        <v>12</v>
      </c>
      <c r="G7" s="5">
        <v>12</v>
      </c>
      <c r="H7" s="5">
        <v>14</v>
      </c>
      <c r="I7" s="5">
        <f>SUM(F7:H7)</f>
        <v>38</v>
      </c>
      <c r="J7" s="5">
        <f>IF(E7="","",RANK(I7,I$6:I$321))</f>
        <v>63</v>
      </c>
      <c r="K7" s="13" t="s">
        <v>2341</v>
      </c>
      <c r="L7" s="14">
        <v>19</v>
      </c>
      <c r="M7" s="14">
        <v>19</v>
      </c>
      <c r="N7" s="14">
        <v>13</v>
      </c>
      <c r="O7" s="5">
        <f>SUM(L7:N7)</f>
        <v>51</v>
      </c>
      <c r="P7" s="5">
        <f>IF(K7="","",RANK(O7,O$6:O$322))</f>
        <v>1</v>
      </c>
      <c r="Q7" s="35">
        <f>IF(P7="",0,O$323+1-P7)</f>
        <v>170</v>
      </c>
    </row>
    <row r="8" spans="2:17">
      <c r="B8" s="53" t="s">
        <v>1382</v>
      </c>
      <c r="C8" s="63" t="s">
        <v>44</v>
      </c>
      <c r="D8" s="73" t="s">
        <v>1381</v>
      </c>
      <c r="E8" s="50"/>
      <c r="F8" s="4"/>
      <c r="G8" s="4"/>
      <c r="H8" s="4"/>
      <c r="I8" s="4"/>
      <c r="J8" s="4"/>
      <c r="K8" s="13" t="s">
        <v>2458</v>
      </c>
      <c r="L8" s="14">
        <v>20</v>
      </c>
      <c r="M8" s="14">
        <v>12</v>
      </c>
      <c r="N8" s="14">
        <v>19</v>
      </c>
      <c r="O8" s="5">
        <f>SUM(L8:N8)</f>
        <v>51</v>
      </c>
      <c r="P8" s="5">
        <f>IF(K8="","",RANK(O8,O$6:O$322))</f>
        <v>1</v>
      </c>
      <c r="Q8" s="35">
        <f>IF(P8="",0,O$323+1-P8)</f>
        <v>170</v>
      </c>
    </row>
    <row r="9" spans="2:17">
      <c r="B9" s="53" t="s">
        <v>436</v>
      </c>
      <c r="C9" s="60" t="s">
        <v>31</v>
      </c>
      <c r="D9" s="73" t="s">
        <v>725</v>
      </c>
      <c r="E9" s="50" t="s">
        <v>224</v>
      </c>
      <c r="F9" s="4">
        <v>10</v>
      </c>
      <c r="G9" s="4">
        <v>11</v>
      </c>
      <c r="H9" s="4">
        <v>13</v>
      </c>
      <c r="I9" s="4">
        <f>SUM(F9:H9)</f>
        <v>34</v>
      </c>
      <c r="J9" s="4">
        <f>IF(E9="","",RANK(I9,I$6:I$321))</f>
        <v>129</v>
      </c>
      <c r="K9" s="13" t="s">
        <v>2387</v>
      </c>
      <c r="L9" s="14">
        <v>12</v>
      </c>
      <c r="M9" s="14">
        <v>18</v>
      </c>
      <c r="N9" s="14">
        <v>20</v>
      </c>
      <c r="O9" s="5">
        <f>SUM(L9:N9)</f>
        <v>50</v>
      </c>
      <c r="P9" s="5">
        <f>IF(K9="","",RANK(O9,O$6:O$322))</f>
        <v>4</v>
      </c>
      <c r="Q9" s="35">
        <f>IF(P9="",0,O$323+1-P9)</f>
        <v>167</v>
      </c>
    </row>
    <row r="10" spans="2:17">
      <c r="B10" s="53" t="s">
        <v>530</v>
      </c>
      <c r="C10" s="60" t="s">
        <v>28</v>
      </c>
      <c r="D10" s="73" t="s">
        <v>602</v>
      </c>
      <c r="E10" s="50" t="s">
        <v>117</v>
      </c>
      <c r="F10" s="4">
        <v>20</v>
      </c>
      <c r="G10" s="4">
        <v>15</v>
      </c>
      <c r="H10" s="4">
        <v>10</v>
      </c>
      <c r="I10" s="4">
        <f>SUM(F10:H10)</f>
        <v>45</v>
      </c>
      <c r="J10" s="4">
        <f>IF(E10="","",RANK(I10,I$6:I$321))</f>
        <v>12</v>
      </c>
      <c r="K10" s="13" t="s">
        <v>2424</v>
      </c>
      <c r="L10" s="14">
        <v>17</v>
      </c>
      <c r="M10" s="14">
        <v>15</v>
      </c>
      <c r="N10" s="14">
        <v>17</v>
      </c>
      <c r="O10" s="5">
        <f>SUM(L10:N10)</f>
        <v>49</v>
      </c>
      <c r="P10" s="5">
        <f>IF(K10="","",RANK(O10,O$6:O$322))</f>
        <v>5</v>
      </c>
      <c r="Q10" s="35">
        <f>IF(P10="",0,O$323+1-P10)</f>
        <v>166</v>
      </c>
    </row>
    <row r="11" spans="2:17">
      <c r="B11" s="53" t="s">
        <v>491</v>
      </c>
      <c r="C11" s="41" t="s">
        <v>45</v>
      </c>
      <c r="D11" s="73" t="s">
        <v>797</v>
      </c>
      <c r="E11" s="50" t="s">
        <v>300</v>
      </c>
      <c r="F11" s="4">
        <v>11</v>
      </c>
      <c r="G11" s="4">
        <v>9</v>
      </c>
      <c r="H11" s="4">
        <v>10</v>
      </c>
      <c r="I11" s="4">
        <f>SUM(F11:H11)</f>
        <v>30</v>
      </c>
      <c r="J11" s="4">
        <f>IF(E11="","",RANK(I11,I$6:I$321))</f>
        <v>205</v>
      </c>
      <c r="K11" s="13" t="s">
        <v>2362</v>
      </c>
      <c r="L11" s="14">
        <v>18</v>
      </c>
      <c r="M11" s="14">
        <v>13</v>
      </c>
      <c r="N11" s="14">
        <v>18</v>
      </c>
      <c r="O11" s="5">
        <f>SUM(L11:N11)</f>
        <v>49</v>
      </c>
      <c r="P11" s="5">
        <f>IF(K11="","",RANK(O11,O$6:O$322))</f>
        <v>5</v>
      </c>
      <c r="Q11" s="35">
        <f>IF(P11="",0,O$323+1-P11)</f>
        <v>166</v>
      </c>
    </row>
    <row r="12" spans="2:17">
      <c r="B12" s="53" t="s">
        <v>551</v>
      </c>
      <c r="C12" s="41" t="s">
        <v>32</v>
      </c>
      <c r="D12" s="74" t="s">
        <v>683</v>
      </c>
      <c r="E12" s="50" t="s">
        <v>194</v>
      </c>
      <c r="F12" s="4">
        <v>11</v>
      </c>
      <c r="G12" s="4">
        <v>15</v>
      </c>
      <c r="H12" s="4">
        <v>10</v>
      </c>
      <c r="I12" s="4">
        <f>SUM(F12:H12)</f>
        <v>36</v>
      </c>
      <c r="J12" s="4">
        <f>IF(E12="","",RANK(I12,I$6:I$321))</f>
        <v>89</v>
      </c>
      <c r="K12" s="13" t="s">
        <v>2446</v>
      </c>
      <c r="L12" s="14">
        <v>19</v>
      </c>
      <c r="M12" s="14">
        <v>14</v>
      </c>
      <c r="N12" s="14">
        <v>15</v>
      </c>
      <c r="O12" s="5">
        <f>SUM(L12:N12)</f>
        <v>48</v>
      </c>
      <c r="P12" s="5">
        <f>IF(K12="","",RANK(O12,O$6:O$322))</f>
        <v>7</v>
      </c>
      <c r="Q12" s="35">
        <f>IF(P12="",0,O$323+1-P12)</f>
        <v>164</v>
      </c>
    </row>
    <row r="13" spans="2:17">
      <c r="B13" s="36" t="s">
        <v>434</v>
      </c>
      <c r="C13" s="41" t="s">
        <v>28</v>
      </c>
      <c r="D13" s="74" t="s">
        <v>723</v>
      </c>
      <c r="E13" s="51" t="s">
        <v>231</v>
      </c>
      <c r="F13" s="4">
        <v>15</v>
      </c>
      <c r="G13" s="4">
        <v>10</v>
      </c>
      <c r="H13" s="4">
        <v>9</v>
      </c>
      <c r="I13" s="4">
        <f>SUM(F13:H13)</f>
        <v>34</v>
      </c>
      <c r="J13" s="4">
        <f>IF(E13="","",RANK(I13,I$6:I$321))</f>
        <v>129</v>
      </c>
      <c r="K13" s="13" t="s">
        <v>2428</v>
      </c>
      <c r="L13" s="14">
        <v>15</v>
      </c>
      <c r="M13" s="14">
        <v>19</v>
      </c>
      <c r="N13" s="14">
        <v>14</v>
      </c>
      <c r="O13" s="5">
        <f>SUM(L13:N13)</f>
        <v>48</v>
      </c>
      <c r="P13" s="5">
        <f>IF(K13="","",RANK(O13,O$6:O$322))</f>
        <v>7</v>
      </c>
      <c r="Q13" s="35">
        <f>IF(P13="",0,O$323+1-P13)</f>
        <v>164</v>
      </c>
    </row>
    <row r="14" spans="2:17">
      <c r="B14" s="36" t="s">
        <v>573</v>
      </c>
      <c r="C14" s="41" t="s">
        <v>39</v>
      </c>
      <c r="D14" s="74" t="s">
        <v>777</v>
      </c>
      <c r="E14" s="51" t="s">
        <v>286</v>
      </c>
      <c r="F14" s="4">
        <v>12</v>
      </c>
      <c r="G14" s="4">
        <v>9</v>
      </c>
      <c r="H14" s="4">
        <v>10</v>
      </c>
      <c r="I14" s="4">
        <f>SUM(F14:H14)</f>
        <v>31</v>
      </c>
      <c r="J14" s="4">
        <f>IF(E14="","",RANK(I14,I$6:I$321))</f>
        <v>184</v>
      </c>
      <c r="K14" s="13" t="s">
        <v>2408</v>
      </c>
      <c r="L14" s="14">
        <v>16</v>
      </c>
      <c r="M14" s="14">
        <v>15</v>
      </c>
      <c r="N14" s="14">
        <v>16</v>
      </c>
      <c r="O14" s="5">
        <f>SUM(L14:N14)</f>
        <v>47</v>
      </c>
      <c r="P14" s="5">
        <f>IF(K14="","",RANK(O14,O$6:O$322))</f>
        <v>9</v>
      </c>
      <c r="Q14" s="35">
        <f>IF(P14="",0,O$323+1-P14)</f>
        <v>162</v>
      </c>
    </row>
    <row r="15" spans="2:17">
      <c r="B15" s="36" t="s">
        <v>452</v>
      </c>
      <c r="C15" s="41" t="s">
        <v>47</v>
      </c>
      <c r="D15" s="74" t="s">
        <v>748</v>
      </c>
      <c r="E15" s="51" t="s">
        <v>243</v>
      </c>
      <c r="F15" s="4">
        <v>11</v>
      </c>
      <c r="G15" s="4">
        <v>11</v>
      </c>
      <c r="H15" s="4">
        <v>11</v>
      </c>
      <c r="I15" s="4">
        <f>SUM(F15:H15)</f>
        <v>33</v>
      </c>
      <c r="J15" s="4">
        <f>IF(E15="","",RANK(I15,I$6:I$321))</f>
        <v>145</v>
      </c>
      <c r="K15" s="13" t="s">
        <v>2469</v>
      </c>
      <c r="L15" s="14">
        <v>15</v>
      </c>
      <c r="M15" s="14">
        <v>12</v>
      </c>
      <c r="N15" s="14">
        <v>19</v>
      </c>
      <c r="O15" s="5">
        <f>SUM(L15:N15)</f>
        <v>46</v>
      </c>
      <c r="P15" s="5">
        <f>IF(K15="","",RANK(O15,O$6:O$322))</f>
        <v>10</v>
      </c>
      <c r="Q15" s="35">
        <f>IF(P15="",0,O$323+1-P15)</f>
        <v>161</v>
      </c>
    </row>
    <row r="16" spans="2:17">
      <c r="B16" s="36" t="s">
        <v>367</v>
      </c>
      <c r="C16" s="41" t="s">
        <v>35</v>
      </c>
      <c r="D16" s="74" t="s">
        <v>638</v>
      </c>
      <c r="E16" s="51" t="s">
        <v>147</v>
      </c>
      <c r="F16" s="4">
        <v>11</v>
      </c>
      <c r="G16" s="4">
        <v>13</v>
      </c>
      <c r="H16" s="4">
        <v>16</v>
      </c>
      <c r="I16" s="4">
        <f>SUM(F16:H16)</f>
        <v>40</v>
      </c>
      <c r="J16" s="4">
        <f>IF(E16="","",RANK(I16,I$6:I$321))</f>
        <v>43</v>
      </c>
      <c r="K16" s="13" t="s">
        <v>2350</v>
      </c>
      <c r="L16" s="14">
        <v>17</v>
      </c>
      <c r="M16" s="14">
        <v>13</v>
      </c>
      <c r="N16" s="14">
        <v>15</v>
      </c>
      <c r="O16" s="5">
        <f>SUM(L16:N16)</f>
        <v>45</v>
      </c>
      <c r="P16" s="5">
        <f>IF(K16="","",RANK(O16,O$6:O$322))</f>
        <v>11</v>
      </c>
      <c r="Q16" s="35">
        <f>IF(P16="",0,O$323+1-P16)</f>
        <v>160</v>
      </c>
    </row>
    <row r="17" spans="2:17">
      <c r="B17" s="36" t="s">
        <v>563</v>
      </c>
      <c r="C17" s="41" t="s">
        <v>38</v>
      </c>
      <c r="D17" s="74" t="s">
        <v>738</v>
      </c>
      <c r="E17" s="51" t="s">
        <v>256</v>
      </c>
      <c r="F17" s="4">
        <v>11</v>
      </c>
      <c r="G17" s="4">
        <v>10</v>
      </c>
      <c r="H17" s="4">
        <v>12</v>
      </c>
      <c r="I17" s="4">
        <f>SUM(F17:H17)</f>
        <v>33</v>
      </c>
      <c r="J17" s="4">
        <f>IF(E17="","",RANK(I17,I$6:I$321))</f>
        <v>145</v>
      </c>
      <c r="K17" s="13" t="s">
        <v>2473</v>
      </c>
      <c r="L17" s="14">
        <v>16</v>
      </c>
      <c r="M17" s="14">
        <v>12</v>
      </c>
      <c r="N17" s="14">
        <v>17</v>
      </c>
      <c r="O17" s="5">
        <f>SUM(L17:N17)</f>
        <v>45</v>
      </c>
      <c r="P17" s="5">
        <f>IF(K17="","",RANK(O17,O$6:O$322))</f>
        <v>11</v>
      </c>
      <c r="Q17" s="35">
        <f>IF(P17="",0,O$323+1-P17)</f>
        <v>160</v>
      </c>
    </row>
    <row r="18" spans="2:17">
      <c r="B18" s="36" t="s">
        <v>566</v>
      </c>
      <c r="C18" s="41" t="s">
        <v>34</v>
      </c>
      <c r="D18" s="74" t="s">
        <v>747</v>
      </c>
      <c r="E18" s="51" t="s">
        <v>245</v>
      </c>
      <c r="F18" s="4">
        <v>11</v>
      </c>
      <c r="G18" s="4">
        <v>11</v>
      </c>
      <c r="H18" s="4">
        <v>11</v>
      </c>
      <c r="I18" s="4">
        <f>SUM(F18:H18)</f>
        <v>33</v>
      </c>
      <c r="J18" s="4">
        <f>IF(E18="","",RANK(I18,I$6:I$321))</f>
        <v>145</v>
      </c>
      <c r="K18" s="13" t="s">
        <v>2438</v>
      </c>
      <c r="L18" s="14">
        <v>15</v>
      </c>
      <c r="M18" s="14">
        <v>12</v>
      </c>
      <c r="N18" s="14">
        <v>18</v>
      </c>
      <c r="O18" s="5">
        <f>SUM(L18:N18)</f>
        <v>45</v>
      </c>
      <c r="P18" s="5">
        <f>IF(K18="","",RANK(O18,O$6:O$322))</f>
        <v>11</v>
      </c>
      <c r="Q18" s="35">
        <f>IF(P18="",0,O$323+1-P18)</f>
        <v>160</v>
      </c>
    </row>
    <row r="19" spans="2:17">
      <c r="B19" s="36" t="s">
        <v>391</v>
      </c>
      <c r="C19" s="41" t="s">
        <v>40</v>
      </c>
      <c r="D19" s="74" t="s">
        <v>669</v>
      </c>
      <c r="E19" s="51" t="s">
        <v>177</v>
      </c>
      <c r="F19" s="4">
        <v>15</v>
      </c>
      <c r="G19" s="4">
        <v>12</v>
      </c>
      <c r="H19" s="4">
        <v>10</v>
      </c>
      <c r="I19" s="4">
        <f>SUM(F19:H19)</f>
        <v>37</v>
      </c>
      <c r="J19" s="4">
        <f>IF(E19="","",RANK(I19,I$6:I$321))</f>
        <v>74</v>
      </c>
      <c r="K19" s="13" t="s">
        <v>2452</v>
      </c>
      <c r="L19" s="14">
        <v>16</v>
      </c>
      <c r="M19" s="14">
        <v>11</v>
      </c>
      <c r="N19" s="14">
        <v>18</v>
      </c>
      <c r="O19" s="5">
        <f>SUM(L19:N19)</f>
        <v>45</v>
      </c>
      <c r="P19" s="5">
        <f>IF(K19="","",RANK(O19,O$6:O$322))</f>
        <v>11</v>
      </c>
      <c r="Q19" s="35">
        <f>IF(P19="",0,O$323+1-P19)</f>
        <v>160</v>
      </c>
    </row>
    <row r="20" spans="2:17">
      <c r="B20" s="36" t="s">
        <v>419</v>
      </c>
      <c r="C20" s="41" t="s">
        <v>42</v>
      </c>
      <c r="D20" s="74" t="s">
        <v>702</v>
      </c>
      <c r="E20" s="51" t="s">
        <v>208</v>
      </c>
      <c r="F20" s="4">
        <v>11</v>
      </c>
      <c r="G20" s="4">
        <v>12</v>
      </c>
      <c r="H20" s="4">
        <v>12</v>
      </c>
      <c r="I20" s="4">
        <f>SUM(F20:H20)</f>
        <v>35</v>
      </c>
      <c r="J20" s="4">
        <f>IF(E20="","",RANK(I20,I$6:I$321))</f>
        <v>108</v>
      </c>
      <c r="K20" s="13" t="s">
        <v>2368</v>
      </c>
      <c r="L20" s="14">
        <v>13</v>
      </c>
      <c r="M20" s="14">
        <v>13</v>
      </c>
      <c r="N20" s="14">
        <v>19</v>
      </c>
      <c r="O20" s="5">
        <f>SUM(L20:N20)</f>
        <v>45</v>
      </c>
      <c r="P20" s="5">
        <f>IF(K20="","",RANK(O20,O$6:O$322))</f>
        <v>11</v>
      </c>
      <c r="Q20" s="35">
        <f>IF(P20="",0,O$323+1-P20)</f>
        <v>160</v>
      </c>
    </row>
    <row r="21" spans="2:17">
      <c r="B21" s="36" t="s">
        <v>466</v>
      </c>
      <c r="C21" s="41" t="s">
        <v>34</v>
      </c>
      <c r="D21" s="74" t="s">
        <v>768</v>
      </c>
      <c r="E21" s="51" t="s">
        <v>258</v>
      </c>
      <c r="F21" s="4">
        <v>10</v>
      </c>
      <c r="G21" s="4">
        <v>13</v>
      </c>
      <c r="H21" s="4">
        <v>9</v>
      </c>
      <c r="I21" s="4">
        <f>SUM(F21:H21)</f>
        <v>32</v>
      </c>
      <c r="J21" s="4">
        <f>IF(E21="","",RANK(I21,I$6:I$321))</f>
        <v>167</v>
      </c>
      <c r="K21" s="13" t="s">
        <v>2435</v>
      </c>
      <c r="L21" s="14">
        <v>16</v>
      </c>
      <c r="M21" s="14">
        <v>10</v>
      </c>
      <c r="N21" s="14">
        <v>19</v>
      </c>
      <c r="O21" s="5">
        <f>SUM(L21:N21)</f>
        <v>45</v>
      </c>
      <c r="P21" s="5">
        <f>IF(K21="","",RANK(O21,O$6:O$322))</f>
        <v>11</v>
      </c>
      <c r="Q21" s="35">
        <f>IF(P21="",0,O$323+1-P21)</f>
        <v>160</v>
      </c>
    </row>
    <row r="22" spans="2:17">
      <c r="B22" s="36" t="s">
        <v>524</v>
      </c>
      <c r="C22" s="41" t="s">
        <v>36</v>
      </c>
      <c r="D22" s="74" t="s">
        <v>833</v>
      </c>
      <c r="E22" s="51" t="s">
        <v>326</v>
      </c>
      <c r="F22" s="4">
        <v>9</v>
      </c>
      <c r="G22" s="4">
        <v>9</v>
      </c>
      <c r="H22" s="4">
        <v>9</v>
      </c>
      <c r="I22" s="4">
        <f>SUM(F22:H22)</f>
        <v>27</v>
      </c>
      <c r="J22" s="4">
        <f>IF(E22="","",RANK(I22,I$6:I$321))</f>
        <v>236</v>
      </c>
      <c r="K22" s="13" t="s">
        <v>2352</v>
      </c>
      <c r="L22" s="14">
        <v>15</v>
      </c>
      <c r="M22" s="14">
        <v>16</v>
      </c>
      <c r="N22" s="14">
        <v>14</v>
      </c>
      <c r="O22" s="5">
        <f>SUM(L22:N22)</f>
        <v>45</v>
      </c>
      <c r="P22" s="5">
        <f>IF(K22="","",RANK(O22,O$6:O$322))</f>
        <v>11</v>
      </c>
      <c r="Q22" s="35">
        <f>IF(P22="",0,O$323+1-P22)</f>
        <v>160</v>
      </c>
    </row>
    <row r="23" spans="2:17">
      <c r="B23" s="36" t="s">
        <v>347</v>
      </c>
      <c r="C23" s="41" t="s">
        <v>28</v>
      </c>
      <c r="D23" s="74" t="s">
        <v>609</v>
      </c>
      <c r="E23" s="51" t="s">
        <v>119</v>
      </c>
      <c r="F23" s="4">
        <v>16</v>
      </c>
      <c r="G23" s="4">
        <v>15</v>
      </c>
      <c r="H23" s="4">
        <v>13</v>
      </c>
      <c r="I23" s="4">
        <f>SUM(F23:H23)</f>
        <v>44</v>
      </c>
      <c r="J23" s="4">
        <f>IF(E23="","",RANK(I23,I$6:I$321))</f>
        <v>19</v>
      </c>
      <c r="K23" s="13" t="s">
        <v>2429</v>
      </c>
      <c r="L23" s="14">
        <v>19</v>
      </c>
      <c r="M23" s="14">
        <v>18</v>
      </c>
      <c r="N23" s="14">
        <v>7</v>
      </c>
      <c r="O23" s="5">
        <f>SUM(L23:N23)</f>
        <v>44</v>
      </c>
      <c r="P23" s="5">
        <f>IF(K23="","",RANK(O23,O$6:O$322))</f>
        <v>18</v>
      </c>
      <c r="Q23" s="35">
        <f>IF(P23="",0,O$323+1-P23)</f>
        <v>153</v>
      </c>
    </row>
    <row r="24" spans="2:17">
      <c r="B24" s="36" t="s">
        <v>465</v>
      </c>
      <c r="C24" s="41" t="s">
        <v>34</v>
      </c>
      <c r="D24" s="74" t="s">
        <v>767</v>
      </c>
      <c r="E24" s="51" t="s">
        <v>270</v>
      </c>
      <c r="F24" s="4">
        <v>11</v>
      </c>
      <c r="G24" s="4">
        <v>11</v>
      </c>
      <c r="H24" s="4">
        <v>10</v>
      </c>
      <c r="I24" s="4">
        <f>SUM(F24:H24)</f>
        <v>32</v>
      </c>
      <c r="J24" s="4">
        <f>IF(E24="","",RANK(I24,I$6:I$321))</f>
        <v>167</v>
      </c>
      <c r="K24" s="13" t="s">
        <v>2442</v>
      </c>
      <c r="L24" s="14">
        <v>17</v>
      </c>
      <c r="M24" s="14">
        <v>12</v>
      </c>
      <c r="N24" s="14">
        <v>15</v>
      </c>
      <c r="O24" s="5">
        <f>SUM(L24:N24)</f>
        <v>44</v>
      </c>
      <c r="P24" s="5">
        <f>IF(K24="","",RANK(O24,O$6:O$322))</f>
        <v>18</v>
      </c>
      <c r="Q24" s="35">
        <f>IF(P24="",0,O$323+1-P24)</f>
        <v>153</v>
      </c>
    </row>
    <row r="25" spans="2:17">
      <c r="B25" s="36" t="s">
        <v>462</v>
      </c>
      <c r="C25" s="41" t="s">
        <v>41</v>
      </c>
      <c r="D25" s="74" t="s">
        <v>762</v>
      </c>
      <c r="E25" s="51" t="s">
        <v>268</v>
      </c>
      <c r="F25" s="4">
        <v>11</v>
      </c>
      <c r="G25" s="4">
        <v>10</v>
      </c>
      <c r="H25" s="4">
        <v>11</v>
      </c>
      <c r="I25" s="4">
        <f>SUM(F25:H25)</f>
        <v>32</v>
      </c>
      <c r="J25" s="4">
        <f>IF(E25="","",RANK(I25,I$6:I$321))</f>
        <v>167</v>
      </c>
      <c r="K25" s="13" t="s">
        <v>2415</v>
      </c>
      <c r="L25" s="14">
        <v>11</v>
      </c>
      <c r="M25" s="14">
        <v>16</v>
      </c>
      <c r="N25" s="14">
        <v>17</v>
      </c>
      <c r="O25" s="5">
        <f>SUM(L25:N25)</f>
        <v>44</v>
      </c>
      <c r="P25" s="5">
        <f>IF(K25="","",RANK(O25,O$6:O$322))</f>
        <v>18</v>
      </c>
      <c r="Q25" s="35">
        <f>IF(P25="",0,O$323+1-P25)</f>
        <v>153</v>
      </c>
    </row>
    <row r="26" spans="2:17">
      <c r="B26" s="36" t="s">
        <v>554</v>
      </c>
      <c r="C26" s="41" t="s">
        <v>38</v>
      </c>
      <c r="D26" s="74" t="s">
        <v>707</v>
      </c>
      <c r="E26" s="51" t="s">
        <v>206</v>
      </c>
      <c r="F26" s="4">
        <v>11</v>
      </c>
      <c r="G26" s="4">
        <v>13</v>
      </c>
      <c r="H26" s="4">
        <v>11</v>
      </c>
      <c r="I26" s="4">
        <f>SUM(F26:H26)</f>
        <v>35</v>
      </c>
      <c r="J26" s="4">
        <f>IF(E26="","",RANK(I26,I$6:I$321))</f>
        <v>108</v>
      </c>
      <c r="K26" s="13" t="s">
        <v>2478</v>
      </c>
      <c r="L26" s="14">
        <v>18</v>
      </c>
      <c r="M26" s="14">
        <v>12</v>
      </c>
      <c r="N26" s="14">
        <v>14</v>
      </c>
      <c r="O26" s="5">
        <f>SUM(L26:N26)</f>
        <v>44</v>
      </c>
      <c r="P26" s="5">
        <f>IF(K26="","",RANK(O26,O$6:O$322))</f>
        <v>18</v>
      </c>
      <c r="Q26" s="35">
        <f>IF(P26="",0,O$323+1-P26)</f>
        <v>153</v>
      </c>
    </row>
    <row r="27" spans="2:17">
      <c r="B27" s="36" t="s">
        <v>358</v>
      </c>
      <c r="C27" s="41" t="s">
        <v>38</v>
      </c>
      <c r="D27" s="74" t="s">
        <v>625</v>
      </c>
      <c r="E27" s="51" t="s">
        <v>134</v>
      </c>
      <c r="F27" s="4">
        <v>12</v>
      </c>
      <c r="G27" s="4">
        <v>13</v>
      </c>
      <c r="H27" s="4">
        <v>16</v>
      </c>
      <c r="I27" s="4">
        <f>SUM(F27:H27)</f>
        <v>41</v>
      </c>
      <c r="J27" s="4">
        <f>IF(E27="","",RANK(I27,I$6:I$321))</f>
        <v>35</v>
      </c>
      <c r="K27" s="13" t="s">
        <v>2477</v>
      </c>
      <c r="L27" s="14">
        <v>10</v>
      </c>
      <c r="M27" s="14">
        <v>16</v>
      </c>
      <c r="N27" s="14">
        <v>18</v>
      </c>
      <c r="O27" s="5">
        <f>SUM(L27:N27)</f>
        <v>44</v>
      </c>
      <c r="P27" s="5">
        <f>IF(K27="","",RANK(O27,O$6:O$322))</f>
        <v>18</v>
      </c>
      <c r="Q27" s="35">
        <f>IF(P27="",0,O$323+1-P27)</f>
        <v>153</v>
      </c>
    </row>
    <row r="28" spans="2:17">
      <c r="B28" s="36" t="s">
        <v>515</v>
      </c>
      <c r="C28" s="41" t="s">
        <v>42</v>
      </c>
      <c r="D28" s="74" t="s">
        <v>823</v>
      </c>
      <c r="E28" s="51" t="s">
        <v>321</v>
      </c>
      <c r="F28" s="4">
        <v>10</v>
      </c>
      <c r="G28" s="4">
        <v>12</v>
      </c>
      <c r="H28" s="4">
        <v>6</v>
      </c>
      <c r="I28" s="4">
        <f>SUM(F28:H28)</f>
        <v>28</v>
      </c>
      <c r="J28" s="4">
        <f>IF(E28="","",RANK(I28,I$6:I$321))</f>
        <v>228</v>
      </c>
      <c r="K28" s="13" t="s">
        <v>2365</v>
      </c>
      <c r="L28" s="14">
        <v>14</v>
      </c>
      <c r="M28" s="14">
        <v>16</v>
      </c>
      <c r="N28" s="14">
        <v>14</v>
      </c>
      <c r="O28" s="5">
        <f>SUM(L28:N28)</f>
        <v>44</v>
      </c>
      <c r="P28" s="5">
        <f>IF(K28="","",RANK(O28,O$6:O$322))</f>
        <v>18</v>
      </c>
      <c r="Q28" s="35">
        <f>IF(P28="",0,O$323+1-P28)</f>
        <v>153</v>
      </c>
    </row>
    <row r="29" spans="2:17">
      <c r="B29" s="36" t="s">
        <v>521</v>
      </c>
      <c r="C29" s="41" t="s">
        <v>28</v>
      </c>
      <c r="D29" s="74" t="s">
        <v>829</v>
      </c>
      <c r="E29" s="51" t="s">
        <v>329</v>
      </c>
      <c r="F29" s="4">
        <v>10</v>
      </c>
      <c r="G29" s="4">
        <v>10</v>
      </c>
      <c r="H29" s="4">
        <v>7</v>
      </c>
      <c r="I29" s="4">
        <f>SUM(F29:H29)</f>
        <v>27</v>
      </c>
      <c r="J29" s="4">
        <f>IF(E29="","",RANK(I29,I$6:I$321))</f>
        <v>236</v>
      </c>
      <c r="K29" s="13" t="s">
        <v>2422</v>
      </c>
      <c r="L29" s="14">
        <v>14</v>
      </c>
      <c r="M29" s="14">
        <v>12</v>
      </c>
      <c r="N29" s="14">
        <v>18</v>
      </c>
      <c r="O29" s="5">
        <f>SUM(L29:N29)</f>
        <v>44</v>
      </c>
      <c r="P29" s="5">
        <f>IF(K29="","",RANK(O29,O$6:O$322))</f>
        <v>18</v>
      </c>
      <c r="Q29" s="35">
        <f>IF(P29="",0,O$323+1-P29)</f>
        <v>153</v>
      </c>
    </row>
    <row r="30" spans="2:17">
      <c r="B30" s="36" t="s">
        <v>568</v>
      </c>
      <c r="C30" s="41" t="s">
        <v>31</v>
      </c>
      <c r="D30" s="74" t="s">
        <v>758</v>
      </c>
      <c r="E30" s="51" t="s">
        <v>262</v>
      </c>
      <c r="F30" s="4">
        <v>12</v>
      </c>
      <c r="G30" s="4">
        <v>10</v>
      </c>
      <c r="H30" s="4">
        <v>10</v>
      </c>
      <c r="I30" s="4">
        <f>SUM(F30:H30)</f>
        <v>32</v>
      </c>
      <c r="J30" s="4">
        <f>IF(E30="","",RANK(I30,I$6:I$321))</f>
        <v>167</v>
      </c>
      <c r="K30" s="13" t="s">
        <v>2378</v>
      </c>
      <c r="L30" s="14">
        <v>14</v>
      </c>
      <c r="M30" s="14">
        <v>15</v>
      </c>
      <c r="N30" s="14">
        <v>15</v>
      </c>
      <c r="O30" s="5">
        <f>SUM(L30:N30)</f>
        <v>44</v>
      </c>
      <c r="P30" s="5">
        <f>IF(K30="","",RANK(O30,O$6:O$322))</f>
        <v>18</v>
      </c>
      <c r="Q30" s="35">
        <f>IF(P30="",0,O$323+1-P30)</f>
        <v>153</v>
      </c>
    </row>
    <row r="31" spans="2:17">
      <c r="B31" s="36" t="s">
        <v>351</v>
      </c>
      <c r="C31" s="41" t="s">
        <v>33</v>
      </c>
      <c r="D31" s="74" t="s">
        <v>616</v>
      </c>
      <c r="E31" s="51" t="s">
        <v>126</v>
      </c>
      <c r="F31" s="4">
        <v>16</v>
      </c>
      <c r="G31" s="4">
        <v>16</v>
      </c>
      <c r="H31" s="4">
        <v>11</v>
      </c>
      <c r="I31" s="4">
        <f>SUM(F31:H31)</f>
        <v>43</v>
      </c>
      <c r="J31" s="4">
        <f>IF(E31="","",RANK(I31,I$6:I$321))</f>
        <v>25</v>
      </c>
      <c r="K31" s="13" t="s">
        <v>2348</v>
      </c>
      <c r="L31" s="14">
        <v>15</v>
      </c>
      <c r="M31" s="14">
        <v>14</v>
      </c>
      <c r="N31" s="14">
        <v>15</v>
      </c>
      <c r="O31" s="5">
        <f>SUM(L31:N31)</f>
        <v>44</v>
      </c>
      <c r="P31" s="5">
        <f>IF(K31="","",RANK(O31,O$6:O$322))</f>
        <v>18</v>
      </c>
      <c r="Q31" s="35">
        <f>IF(P31="",0,O$323+1-P31)</f>
        <v>153</v>
      </c>
    </row>
    <row r="32" spans="2:17">
      <c r="B32" s="36" t="s">
        <v>1119</v>
      </c>
      <c r="C32" s="41" t="s">
        <v>40</v>
      </c>
      <c r="D32" s="74" t="s">
        <v>1118</v>
      </c>
      <c r="E32" s="51"/>
      <c r="F32" s="4"/>
      <c r="G32" s="4"/>
      <c r="H32" s="4"/>
      <c r="I32" s="4"/>
      <c r="J32" s="4"/>
      <c r="K32" s="13" t="s">
        <v>2453</v>
      </c>
      <c r="L32" s="14">
        <v>14</v>
      </c>
      <c r="M32" s="14">
        <v>13</v>
      </c>
      <c r="N32" s="14">
        <v>17</v>
      </c>
      <c r="O32" s="5">
        <f>SUM(L32:N32)</f>
        <v>44</v>
      </c>
      <c r="P32" s="5">
        <f>IF(K32="","",RANK(O32,O$6:O$322))</f>
        <v>18</v>
      </c>
      <c r="Q32" s="35">
        <f>IF(P32="",0,O$323+1-P32)</f>
        <v>153</v>
      </c>
    </row>
    <row r="33" spans="2:17">
      <c r="B33" s="36" t="s">
        <v>385</v>
      </c>
      <c r="C33" s="41" t="s">
        <v>31</v>
      </c>
      <c r="D33" s="74" t="s">
        <v>661</v>
      </c>
      <c r="E33" s="51" t="s">
        <v>164</v>
      </c>
      <c r="F33" s="4">
        <v>10</v>
      </c>
      <c r="G33" s="4">
        <v>13</v>
      </c>
      <c r="H33" s="4">
        <v>15</v>
      </c>
      <c r="I33" s="4">
        <f>SUM(F33:H33)</f>
        <v>38</v>
      </c>
      <c r="J33" s="4">
        <f>IF(E33="","",RANK(I33,I$6:I$321))</f>
        <v>63</v>
      </c>
      <c r="K33" s="13" t="s">
        <v>2386</v>
      </c>
      <c r="L33" s="14">
        <v>15</v>
      </c>
      <c r="M33" s="14">
        <v>12</v>
      </c>
      <c r="N33" s="14">
        <v>17</v>
      </c>
      <c r="O33" s="5">
        <f>SUM(L33:N33)</f>
        <v>44</v>
      </c>
      <c r="P33" s="5">
        <f>IF(K33="","",RANK(O33,O$6:O$322))</f>
        <v>18</v>
      </c>
      <c r="Q33" s="35">
        <f>IF(P33="",0,O$323+1-P33)</f>
        <v>153</v>
      </c>
    </row>
    <row r="34" spans="2:17">
      <c r="B34" s="36" t="s">
        <v>1124</v>
      </c>
      <c r="C34" s="41" t="s">
        <v>44</v>
      </c>
      <c r="D34" s="74" t="s">
        <v>1120</v>
      </c>
      <c r="E34" s="51"/>
      <c r="F34" s="4"/>
      <c r="G34" s="4"/>
      <c r="H34" s="4"/>
      <c r="I34" s="4"/>
      <c r="J34" s="4"/>
      <c r="K34" s="13" t="s">
        <v>2461</v>
      </c>
      <c r="L34" s="14">
        <v>12</v>
      </c>
      <c r="M34" s="14">
        <v>18</v>
      </c>
      <c r="N34" s="14">
        <v>14</v>
      </c>
      <c r="O34" s="5">
        <f>SUM(L34:N34)</f>
        <v>44</v>
      </c>
      <c r="P34" s="5">
        <f>IF(K34="","",RANK(O34,O$6:O$322))</f>
        <v>18</v>
      </c>
      <c r="Q34" s="35">
        <f>IF(P34="",0,O$323+1-P34)</f>
        <v>153</v>
      </c>
    </row>
    <row r="35" spans="2:17">
      <c r="B35" s="36" t="s">
        <v>388</v>
      </c>
      <c r="C35" s="41" t="s">
        <v>42</v>
      </c>
      <c r="D35" s="74" t="s">
        <v>664</v>
      </c>
      <c r="E35" s="51" t="s">
        <v>183</v>
      </c>
      <c r="F35" s="4">
        <v>12</v>
      </c>
      <c r="G35" s="4">
        <v>13</v>
      </c>
      <c r="H35" s="4">
        <v>12</v>
      </c>
      <c r="I35" s="4">
        <f>SUM(F35:H35)</f>
        <v>37</v>
      </c>
      <c r="J35" s="4">
        <f>IF(E35="","",RANK(I35,I$6:I$321))</f>
        <v>74</v>
      </c>
      <c r="K35" s="13" t="s">
        <v>2372</v>
      </c>
      <c r="L35" s="14">
        <v>15</v>
      </c>
      <c r="M35" s="14">
        <v>13</v>
      </c>
      <c r="N35" s="14">
        <v>15</v>
      </c>
      <c r="O35" s="5">
        <f>SUM(L35:N35)</f>
        <v>43</v>
      </c>
      <c r="P35" s="5">
        <f>IF(K35="","",RANK(O35,O$6:O$322))</f>
        <v>30</v>
      </c>
      <c r="Q35" s="35">
        <f>IF(P35="",0,O$323+1-P35)</f>
        <v>141</v>
      </c>
    </row>
    <row r="36" spans="2:17">
      <c r="B36" s="36" t="s">
        <v>1655</v>
      </c>
      <c r="C36" s="41" t="s">
        <v>33</v>
      </c>
      <c r="D36" s="74" t="s">
        <v>1634</v>
      </c>
      <c r="E36" s="51"/>
      <c r="F36" s="4"/>
      <c r="G36" s="4"/>
      <c r="H36" s="4"/>
      <c r="I36" s="4"/>
      <c r="J36" s="4"/>
      <c r="K36" s="13" t="s">
        <v>2343</v>
      </c>
      <c r="L36" s="14">
        <v>13</v>
      </c>
      <c r="M36" s="14">
        <v>13</v>
      </c>
      <c r="N36" s="14">
        <v>17</v>
      </c>
      <c r="O36" s="5">
        <f>SUM(L36:N36)</f>
        <v>43</v>
      </c>
      <c r="P36" s="5">
        <f>IF(K36="","",RANK(O36,O$6:O$322))</f>
        <v>30</v>
      </c>
      <c r="Q36" s="35">
        <f>IF(P36="",0,O$323+1-P36)</f>
        <v>141</v>
      </c>
    </row>
    <row r="37" spans="2:17">
      <c r="B37" s="36" t="s">
        <v>536</v>
      </c>
      <c r="C37" s="41" t="s">
        <v>36</v>
      </c>
      <c r="D37" s="74" t="s">
        <v>621</v>
      </c>
      <c r="E37" s="51" t="s">
        <v>130</v>
      </c>
      <c r="F37" s="4">
        <v>15</v>
      </c>
      <c r="G37" s="4">
        <v>14</v>
      </c>
      <c r="H37" s="4">
        <v>13</v>
      </c>
      <c r="I37" s="4">
        <f>SUM(F37:H37)</f>
        <v>42</v>
      </c>
      <c r="J37" s="4">
        <f>IF(E37="","",RANK(I37,I$6:I$321))</f>
        <v>30</v>
      </c>
      <c r="K37" s="13" t="s">
        <v>2354</v>
      </c>
      <c r="L37" s="14">
        <v>11</v>
      </c>
      <c r="M37" s="14">
        <v>14</v>
      </c>
      <c r="N37" s="14">
        <v>17</v>
      </c>
      <c r="O37" s="5">
        <f>SUM(L37:N37)</f>
        <v>42</v>
      </c>
      <c r="P37" s="5">
        <f>IF(K37="","",RANK(O37,O$6:O$322))</f>
        <v>32</v>
      </c>
      <c r="Q37" s="35">
        <f>IF(P37="",0,O$323+1-P37)</f>
        <v>139</v>
      </c>
    </row>
    <row r="38" spans="2:17">
      <c r="B38" s="36" t="s">
        <v>384</v>
      </c>
      <c r="C38" s="41" t="s">
        <v>31</v>
      </c>
      <c r="D38" s="74" t="s">
        <v>660</v>
      </c>
      <c r="E38" s="51" t="s">
        <v>161</v>
      </c>
      <c r="F38" s="4">
        <v>14</v>
      </c>
      <c r="G38" s="4">
        <v>13</v>
      </c>
      <c r="H38" s="4">
        <v>11</v>
      </c>
      <c r="I38" s="4">
        <f>SUM(F38:H38)</f>
        <v>38</v>
      </c>
      <c r="J38" s="4">
        <f>IF(E38="","",RANK(I38,I$6:I$321))</f>
        <v>63</v>
      </c>
      <c r="K38" s="13" t="s">
        <v>2392</v>
      </c>
      <c r="L38" s="14">
        <v>13</v>
      </c>
      <c r="M38" s="14">
        <v>13</v>
      </c>
      <c r="N38" s="14">
        <v>16</v>
      </c>
      <c r="O38" s="5">
        <f>SUM(L38:N38)</f>
        <v>42</v>
      </c>
      <c r="P38" s="5">
        <f>IF(K38="","",RANK(O38,O$6:O$322))</f>
        <v>32</v>
      </c>
      <c r="Q38" s="35">
        <f>IF(P38="",0,O$323+1-P38)</f>
        <v>139</v>
      </c>
    </row>
    <row r="39" spans="2:17">
      <c r="B39" s="36" t="s">
        <v>529</v>
      </c>
      <c r="C39" s="41" t="s">
        <v>31</v>
      </c>
      <c r="D39" s="74" t="s">
        <v>597</v>
      </c>
      <c r="E39" s="51" t="s">
        <v>109</v>
      </c>
      <c r="F39" s="4">
        <v>10</v>
      </c>
      <c r="G39" s="4">
        <v>17</v>
      </c>
      <c r="H39" s="4">
        <v>19</v>
      </c>
      <c r="I39" s="4">
        <f>SUM(F39:H39)</f>
        <v>46</v>
      </c>
      <c r="J39" s="4">
        <f>IF(E39="","",RANK(I39,I$6:I$321))</f>
        <v>6</v>
      </c>
      <c r="K39" s="13" t="s">
        <v>960</v>
      </c>
      <c r="L39" s="14">
        <v>11</v>
      </c>
      <c r="M39" s="14">
        <v>16</v>
      </c>
      <c r="N39" s="14">
        <v>15</v>
      </c>
      <c r="O39" s="5">
        <f>SUM(L39:N39)</f>
        <v>42</v>
      </c>
      <c r="P39" s="5">
        <f>IF(K39="","",RANK(O39,O$6:O$322))</f>
        <v>32</v>
      </c>
      <c r="Q39" s="35">
        <f>IF(P39="",0,O$323+1-P39)</f>
        <v>139</v>
      </c>
    </row>
    <row r="40" spans="2:17">
      <c r="B40" s="36" t="s">
        <v>422</v>
      </c>
      <c r="C40" s="41" t="s">
        <v>33</v>
      </c>
      <c r="D40" s="74" t="s">
        <v>705</v>
      </c>
      <c r="E40" s="51" t="s">
        <v>221</v>
      </c>
      <c r="F40" s="4">
        <v>10</v>
      </c>
      <c r="G40" s="4">
        <v>10</v>
      </c>
      <c r="H40" s="4">
        <v>15</v>
      </c>
      <c r="I40" s="4">
        <f>SUM(F40:H40)</f>
        <v>35</v>
      </c>
      <c r="J40" s="4">
        <f>IF(E40="","",RANK(I40,I$6:I$321))</f>
        <v>108</v>
      </c>
      <c r="K40" s="13" t="s">
        <v>2346</v>
      </c>
      <c r="L40" s="14">
        <v>13</v>
      </c>
      <c r="M40" s="14">
        <v>10</v>
      </c>
      <c r="N40" s="14">
        <v>19</v>
      </c>
      <c r="O40" s="5">
        <f>SUM(L40:N40)</f>
        <v>42</v>
      </c>
      <c r="P40" s="5">
        <f>IF(K40="","",RANK(O40,O$6:O$322))</f>
        <v>32</v>
      </c>
      <c r="Q40" s="35">
        <f>IF(P40="",0,O$323+1-P40)</f>
        <v>139</v>
      </c>
    </row>
    <row r="41" spans="2:17">
      <c r="B41" s="36" t="s">
        <v>402</v>
      </c>
      <c r="C41" s="41" t="s">
        <v>41</v>
      </c>
      <c r="D41" s="74" t="s">
        <v>682</v>
      </c>
      <c r="E41" s="51" t="s">
        <v>54</v>
      </c>
      <c r="F41" s="4">
        <v>13</v>
      </c>
      <c r="G41" s="4">
        <v>13</v>
      </c>
      <c r="H41" s="4">
        <v>10</v>
      </c>
      <c r="I41" s="4">
        <f>SUM(F41:H41)</f>
        <v>36</v>
      </c>
      <c r="J41" s="4">
        <f>IF(E41="","",RANK(I41,I$6:I$321))</f>
        <v>89</v>
      </c>
      <c r="K41" s="13" t="s">
        <v>2418</v>
      </c>
      <c r="L41" s="14">
        <v>14</v>
      </c>
      <c r="M41" s="14">
        <v>15</v>
      </c>
      <c r="N41" s="14">
        <v>13</v>
      </c>
      <c r="O41" s="5">
        <f>SUM(L41:N41)</f>
        <v>42</v>
      </c>
      <c r="P41" s="5">
        <f>IF(K41="","",RANK(O41,O$6:O$322))</f>
        <v>32</v>
      </c>
      <c r="Q41" s="35">
        <f>IF(P41="",0,O$323+1-P41)</f>
        <v>139</v>
      </c>
    </row>
    <row r="42" spans="2:17">
      <c r="B42" s="36" t="s">
        <v>512</v>
      </c>
      <c r="C42" s="41" t="s">
        <v>39</v>
      </c>
      <c r="D42" s="74" t="s">
        <v>819</v>
      </c>
      <c r="E42" s="51" t="s">
        <v>314</v>
      </c>
      <c r="F42" s="4">
        <v>11</v>
      </c>
      <c r="G42" s="4">
        <v>9</v>
      </c>
      <c r="H42" s="4">
        <v>8</v>
      </c>
      <c r="I42" s="4">
        <f>SUM(F42:H42)</f>
        <v>28</v>
      </c>
      <c r="J42" s="4">
        <f>IF(E42="","",RANK(I42,I$6:I$321))</f>
        <v>228</v>
      </c>
      <c r="K42" s="13" t="s">
        <v>2411</v>
      </c>
      <c r="L42" s="14">
        <v>15</v>
      </c>
      <c r="M42" s="14">
        <v>12</v>
      </c>
      <c r="N42" s="14">
        <v>15</v>
      </c>
      <c r="O42" s="5">
        <f>SUM(L42:N42)</f>
        <v>42</v>
      </c>
      <c r="P42" s="5">
        <f>IF(K42="","",RANK(O42,O$6:O$322))</f>
        <v>32</v>
      </c>
      <c r="Q42" s="35">
        <f>IF(P42="",0,O$323+1-P42)</f>
        <v>139</v>
      </c>
    </row>
    <row r="43" spans="2:17">
      <c r="B43" s="36" t="s">
        <v>532</v>
      </c>
      <c r="C43" s="41" t="s">
        <v>584</v>
      </c>
      <c r="D43" s="74" t="s">
        <v>604</v>
      </c>
      <c r="E43" s="51" t="s">
        <v>118</v>
      </c>
      <c r="F43" s="4">
        <v>12</v>
      </c>
      <c r="G43" s="4">
        <v>16</v>
      </c>
      <c r="H43" s="4">
        <v>17</v>
      </c>
      <c r="I43" s="4">
        <f>SUM(F43:H43)</f>
        <v>45</v>
      </c>
      <c r="J43" s="4">
        <f>IF(E43="","",RANK(I43,I$6:I$321))</f>
        <v>12</v>
      </c>
      <c r="K43" s="13" t="s">
        <v>2492</v>
      </c>
      <c r="L43" s="14">
        <v>14</v>
      </c>
      <c r="M43" s="14">
        <v>11</v>
      </c>
      <c r="N43" s="14">
        <v>17</v>
      </c>
      <c r="O43" s="5">
        <f>SUM(L43:N43)</f>
        <v>42</v>
      </c>
      <c r="P43" s="5">
        <f>IF(K43="","",RANK(O43,O$6:O$322))</f>
        <v>32</v>
      </c>
      <c r="Q43" s="35">
        <f>IF(P43="",0,O$323+1-P43)</f>
        <v>139</v>
      </c>
    </row>
    <row r="44" spans="2:17">
      <c r="B44" s="36" t="s">
        <v>1370</v>
      </c>
      <c r="C44" s="41" t="s">
        <v>42</v>
      </c>
      <c r="D44" s="74" t="s">
        <v>1369</v>
      </c>
      <c r="E44" s="51"/>
      <c r="F44" s="4"/>
      <c r="G44" s="4"/>
      <c r="H44" s="4"/>
      <c r="I44" s="4"/>
      <c r="J44" s="4"/>
      <c r="K44" s="13" t="s">
        <v>2370</v>
      </c>
      <c r="L44" s="14">
        <v>14</v>
      </c>
      <c r="M44" s="14">
        <v>12</v>
      </c>
      <c r="N44" s="14">
        <v>16</v>
      </c>
      <c r="O44" s="5">
        <f>SUM(L44:N44)</f>
        <v>42</v>
      </c>
      <c r="P44" s="5">
        <f>IF(K44="","",RANK(O44,O$6:O$322))</f>
        <v>32</v>
      </c>
      <c r="Q44" s="35">
        <f>IF(P44="",0,O$323+1-P44)</f>
        <v>139</v>
      </c>
    </row>
    <row r="45" spans="2:17">
      <c r="B45" s="36" t="s">
        <v>2505</v>
      </c>
      <c r="C45" s="41" t="s">
        <v>31</v>
      </c>
      <c r="D45" s="74" t="s">
        <v>2504</v>
      </c>
      <c r="E45" s="51"/>
      <c r="F45" s="4"/>
      <c r="G45" s="4"/>
      <c r="H45" s="4"/>
      <c r="I45" s="4"/>
      <c r="J45" s="4"/>
      <c r="K45" s="13" t="s">
        <v>2396</v>
      </c>
      <c r="L45" s="14">
        <v>12</v>
      </c>
      <c r="M45" s="14">
        <v>17</v>
      </c>
      <c r="N45" s="14">
        <v>13</v>
      </c>
      <c r="O45" s="5">
        <f>SUM(L45:N45)</f>
        <v>42</v>
      </c>
      <c r="P45" s="5">
        <f>IF(K45="","",RANK(O45,O$6:O$322))</f>
        <v>32</v>
      </c>
      <c r="Q45" s="35">
        <f>IF(P45="",0,O$323+1-P45)</f>
        <v>139</v>
      </c>
    </row>
    <row r="46" spans="2:17">
      <c r="B46" s="36" t="s">
        <v>544</v>
      </c>
      <c r="C46" s="41" t="s">
        <v>39</v>
      </c>
      <c r="D46" s="74" t="s">
        <v>656</v>
      </c>
      <c r="E46" s="51" t="s">
        <v>162</v>
      </c>
      <c r="F46" s="4">
        <v>11</v>
      </c>
      <c r="G46" s="4">
        <v>10</v>
      </c>
      <c r="H46" s="4">
        <v>17</v>
      </c>
      <c r="I46" s="4">
        <f>SUM(F46:H46)</f>
        <v>38</v>
      </c>
      <c r="J46" s="4">
        <f>IF(E46="","",RANK(I46,I$6:I$321))</f>
        <v>63</v>
      </c>
      <c r="K46" s="13" t="s">
        <v>2403</v>
      </c>
      <c r="L46" s="14">
        <v>12</v>
      </c>
      <c r="M46" s="14">
        <v>12</v>
      </c>
      <c r="N46" s="14">
        <v>17</v>
      </c>
      <c r="O46" s="5">
        <f>SUM(L46:N46)</f>
        <v>41</v>
      </c>
      <c r="P46" s="5">
        <f>IF(K46="","",RANK(O46,O$6:O$322))</f>
        <v>41</v>
      </c>
      <c r="Q46" s="35">
        <f>IF(P46="",0,O$323+1-P46)</f>
        <v>130</v>
      </c>
    </row>
    <row r="47" spans="2:17">
      <c r="B47" s="36" t="s">
        <v>539</v>
      </c>
      <c r="C47" s="41" t="s">
        <v>31</v>
      </c>
      <c r="D47" s="74" t="s">
        <v>630</v>
      </c>
      <c r="E47" s="51" t="s">
        <v>141</v>
      </c>
      <c r="F47" s="4">
        <v>12</v>
      </c>
      <c r="G47" s="4">
        <v>16</v>
      </c>
      <c r="H47" s="4">
        <v>13</v>
      </c>
      <c r="I47" s="4">
        <f>SUM(F47:H47)</f>
        <v>41</v>
      </c>
      <c r="J47" s="4">
        <f>IF(E47="","",RANK(I47,I$6:I$321))</f>
        <v>35</v>
      </c>
      <c r="K47" s="13" t="s">
        <v>2380</v>
      </c>
      <c r="L47" s="14">
        <v>15</v>
      </c>
      <c r="M47" s="14">
        <v>10</v>
      </c>
      <c r="N47" s="14">
        <v>16</v>
      </c>
      <c r="O47" s="5">
        <f>SUM(L47:N47)</f>
        <v>41</v>
      </c>
      <c r="P47" s="5">
        <f>IF(K47="","",RANK(O47,O$6:O$322))</f>
        <v>41</v>
      </c>
      <c r="Q47" s="35">
        <f>IF(P47="",0,O$323+1-P47)</f>
        <v>130</v>
      </c>
    </row>
    <row r="48" spans="2:17">
      <c r="B48" s="36" t="s">
        <v>447</v>
      </c>
      <c r="C48" s="41" t="s">
        <v>30</v>
      </c>
      <c r="D48" s="74" t="s">
        <v>740</v>
      </c>
      <c r="E48" s="51" t="s">
        <v>240</v>
      </c>
      <c r="F48" s="4">
        <v>11</v>
      </c>
      <c r="G48" s="4">
        <v>10</v>
      </c>
      <c r="H48" s="4">
        <v>12</v>
      </c>
      <c r="I48" s="4">
        <f>SUM(F48:H48)</f>
        <v>33</v>
      </c>
      <c r="J48" s="4">
        <f>IF(E48="","",RANK(I48,I$6:I$321))</f>
        <v>145</v>
      </c>
      <c r="K48" s="13" t="s">
        <v>2495</v>
      </c>
      <c r="L48" s="14">
        <v>14</v>
      </c>
      <c r="M48" s="14">
        <v>13</v>
      </c>
      <c r="N48" s="14">
        <v>14</v>
      </c>
      <c r="O48" s="5">
        <f>SUM(L48:N48)</f>
        <v>41</v>
      </c>
      <c r="P48" s="5">
        <f>IF(K48="","",RANK(O48,O$6:O$322))</f>
        <v>41</v>
      </c>
      <c r="Q48" s="35">
        <f>IF(P48="",0,O$323+1-P48)</f>
        <v>130</v>
      </c>
    </row>
    <row r="49" spans="2:17">
      <c r="B49" s="36" t="s">
        <v>482</v>
      </c>
      <c r="C49" s="41" t="s">
        <v>31</v>
      </c>
      <c r="D49" s="74" t="s">
        <v>786</v>
      </c>
      <c r="E49" s="51" t="s">
        <v>293</v>
      </c>
      <c r="F49" s="4">
        <v>9</v>
      </c>
      <c r="G49" s="4">
        <v>11</v>
      </c>
      <c r="H49" s="4">
        <v>11</v>
      </c>
      <c r="I49" s="4">
        <f>SUM(F49:H49)</f>
        <v>31</v>
      </c>
      <c r="J49" s="4">
        <f>IF(E49="","",RANK(I49,I$6:I$321))</f>
        <v>184</v>
      </c>
      <c r="K49" s="13" t="s">
        <v>2388</v>
      </c>
      <c r="L49" s="14">
        <v>14</v>
      </c>
      <c r="M49" s="14">
        <v>9</v>
      </c>
      <c r="N49" s="14">
        <v>18</v>
      </c>
      <c r="O49" s="5">
        <f>SUM(L49:N49)</f>
        <v>41</v>
      </c>
      <c r="P49" s="5">
        <f>IF(K49="","",RANK(O49,O$6:O$322))</f>
        <v>41</v>
      </c>
      <c r="Q49" s="35">
        <f>IF(P49="",0,O$323+1-P49)</f>
        <v>130</v>
      </c>
    </row>
    <row r="50" spans="2:17">
      <c r="B50" s="36" t="s">
        <v>362</v>
      </c>
      <c r="C50" s="41" t="s">
        <v>41</v>
      </c>
      <c r="D50" s="74" t="s">
        <v>631</v>
      </c>
      <c r="E50" s="51" t="s">
        <v>136</v>
      </c>
      <c r="F50" s="4">
        <v>15</v>
      </c>
      <c r="G50" s="4">
        <v>16</v>
      </c>
      <c r="H50" s="4">
        <v>10</v>
      </c>
      <c r="I50" s="4">
        <f>SUM(F50:H50)</f>
        <v>41</v>
      </c>
      <c r="J50" s="4">
        <f>IF(E50="","",RANK(I50,I$6:I$321))</f>
        <v>35</v>
      </c>
      <c r="K50" s="13" t="s">
        <v>2414</v>
      </c>
      <c r="L50" s="14">
        <v>14</v>
      </c>
      <c r="M50" s="14">
        <v>10</v>
      </c>
      <c r="N50" s="14">
        <v>17</v>
      </c>
      <c r="O50" s="5">
        <f>SUM(L50:N50)</f>
        <v>41</v>
      </c>
      <c r="P50" s="5">
        <f>IF(K50="","",RANK(O50,O$6:O$322))</f>
        <v>41</v>
      </c>
      <c r="Q50" s="35">
        <f>IF(P50="",0,O$323+1-P50)</f>
        <v>130</v>
      </c>
    </row>
    <row r="51" spans="2:17">
      <c r="B51" s="36" t="s">
        <v>1376</v>
      </c>
      <c r="C51" s="41" t="s">
        <v>31</v>
      </c>
      <c r="D51" s="74" t="s">
        <v>1375</v>
      </c>
      <c r="E51" s="51"/>
      <c r="F51" s="4"/>
      <c r="G51" s="4"/>
      <c r="H51" s="4"/>
      <c r="I51" s="4"/>
      <c r="J51" s="4"/>
      <c r="K51" s="13" t="s">
        <v>2395</v>
      </c>
      <c r="L51" s="14">
        <v>13</v>
      </c>
      <c r="M51" s="14">
        <v>15</v>
      </c>
      <c r="N51" s="14">
        <v>13</v>
      </c>
      <c r="O51" s="5">
        <f>SUM(L51:N51)</f>
        <v>41</v>
      </c>
      <c r="P51" s="5">
        <f>IF(K51="","",RANK(O51,O$6:O$322))</f>
        <v>41</v>
      </c>
      <c r="Q51" s="35">
        <f>IF(P51="",0,O$323+1-P51)</f>
        <v>130</v>
      </c>
    </row>
    <row r="52" spans="2:17">
      <c r="B52" s="36" t="s">
        <v>518</v>
      </c>
      <c r="C52" s="41" t="s">
        <v>39</v>
      </c>
      <c r="D52" s="74" t="s">
        <v>826</v>
      </c>
      <c r="E52" s="51" t="s">
        <v>324</v>
      </c>
      <c r="F52" s="4">
        <v>11</v>
      </c>
      <c r="G52" s="4">
        <v>9</v>
      </c>
      <c r="H52" s="4">
        <v>7</v>
      </c>
      <c r="I52" s="4">
        <f>SUM(F52:H52)</f>
        <v>27</v>
      </c>
      <c r="J52" s="4">
        <f>IF(E52="","",RANK(I52,I$6:I$321))</f>
        <v>236</v>
      </c>
      <c r="K52" s="13" t="s">
        <v>2506</v>
      </c>
      <c r="L52" s="14">
        <v>13</v>
      </c>
      <c r="M52" s="14">
        <v>14</v>
      </c>
      <c r="N52" s="14">
        <v>14</v>
      </c>
      <c r="O52" s="5">
        <f>SUM(L52:N52)</f>
        <v>41</v>
      </c>
      <c r="P52" s="5">
        <f>IF(K52="","",RANK(O52,O$6:O$322))</f>
        <v>41</v>
      </c>
      <c r="Q52" s="35">
        <f>IF(P52="",0,O$323+1-P52)</f>
        <v>130</v>
      </c>
    </row>
    <row r="53" spans="2:17">
      <c r="B53" s="36" t="s">
        <v>557</v>
      </c>
      <c r="C53" s="41" t="s">
        <v>34</v>
      </c>
      <c r="D53" s="74" t="s">
        <v>715</v>
      </c>
      <c r="E53" s="51" t="s">
        <v>217</v>
      </c>
      <c r="F53" s="4">
        <v>12</v>
      </c>
      <c r="G53" s="4">
        <v>12</v>
      </c>
      <c r="H53" s="4">
        <v>11</v>
      </c>
      <c r="I53" s="4">
        <f>SUM(F53:H53)</f>
        <v>35</v>
      </c>
      <c r="J53" s="4">
        <f>IF(E53="","",RANK(I53,I$6:I$321))</f>
        <v>108</v>
      </c>
      <c r="K53" s="13" t="s">
        <v>2434</v>
      </c>
      <c r="L53" s="14">
        <v>15</v>
      </c>
      <c r="M53" s="14">
        <v>14</v>
      </c>
      <c r="N53" s="14">
        <v>11</v>
      </c>
      <c r="O53" s="5">
        <f>SUM(L53:N53)</f>
        <v>40</v>
      </c>
      <c r="P53" s="5">
        <f>IF(K53="","",RANK(O53,O$6:O$322))</f>
        <v>48</v>
      </c>
      <c r="Q53" s="35">
        <f>IF(P53="",0,O$323+1-P53)</f>
        <v>123</v>
      </c>
    </row>
    <row r="54" spans="2:17">
      <c r="B54" s="36" t="s">
        <v>342</v>
      </c>
      <c r="C54" s="41" t="s">
        <v>28</v>
      </c>
      <c r="D54" s="74" t="s">
        <v>601</v>
      </c>
      <c r="E54" s="51" t="s">
        <v>107</v>
      </c>
      <c r="F54" s="4">
        <v>12</v>
      </c>
      <c r="G54" s="4">
        <v>15</v>
      </c>
      <c r="H54" s="4">
        <v>19</v>
      </c>
      <c r="I54" s="4">
        <f>SUM(F54:H54)</f>
        <v>46</v>
      </c>
      <c r="J54" s="4">
        <f>IF(E54="","",RANK(I54,I$6:I$321))</f>
        <v>6</v>
      </c>
      <c r="K54" s="13" t="s">
        <v>2423</v>
      </c>
      <c r="L54" s="14">
        <v>15</v>
      </c>
      <c r="M54" s="14">
        <v>9</v>
      </c>
      <c r="N54" s="14">
        <v>16</v>
      </c>
      <c r="O54" s="5">
        <f>SUM(L54:N54)</f>
        <v>40</v>
      </c>
      <c r="P54" s="5">
        <f>IF(K54="","",RANK(O54,O$6:O$322))</f>
        <v>48</v>
      </c>
      <c r="Q54" s="35">
        <f>IF(P54="",0,O$323+1-P54)</f>
        <v>123</v>
      </c>
    </row>
    <row r="55" spans="2:17">
      <c r="B55" s="36" t="s">
        <v>364</v>
      </c>
      <c r="C55" s="41" t="s">
        <v>47</v>
      </c>
      <c r="D55" s="74" t="s">
        <v>634</v>
      </c>
      <c r="E55" s="51" t="s">
        <v>142</v>
      </c>
      <c r="F55" s="4">
        <v>14</v>
      </c>
      <c r="G55" s="4">
        <v>14</v>
      </c>
      <c r="H55" s="4">
        <v>12</v>
      </c>
      <c r="I55" s="4">
        <f>SUM(F55:H55)</f>
        <v>40</v>
      </c>
      <c r="J55" s="4">
        <f>IF(E55="","",RANK(I55,I$6:I$321))</f>
        <v>43</v>
      </c>
      <c r="K55" s="13" t="s">
        <v>2467</v>
      </c>
      <c r="L55" s="14">
        <v>14</v>
      </c>
      <c r="M55" s="14">
        <v>14</v>
      </c>
      <c r="N55" s="14">
        <v>12</v>
      </c>
      <c r="O55" s="5">
        <f>SUM(L55:N55)</f>
        <v>40</v>
      </c>
      <c r="P55" s="5">
        <f>IF(K55="","",RANK(O55,O$6:O$322))</f>
        <v>48</v>
      </c>
      <c r="Q55" s="35">
        <f>IF(P55="",0,O$323+1-P55)</f>
        <v>123</v>
      </c>
    </row>
    <row r="56" spans="2:17">
      <c r="B56" s="36" t="s">
        <v>572</v>
      </c>
      <c r="C56" s="41" t="s">
        <v>585</v>
      </c>
      <c r="D56" s="74" t="s">
        <v>774</v>
      </c>
      <c r="E56" s="51" t="s">
        <v>278</v>
      </c>
      <c r="F56" s="4">
        <v>10</v>
      </c>
      <c r="G56" s="4">
        <v>9</v>
      </c>
      <c r="H56" s="4">
        <v>12</v>
      </c>
      <c r="I56" s="4">
        <f>SUM(F56:H56)</f>
        <v>31</v>
      </c>
      <c r="J56" s="4">
        <f>IF(E56="","",RANK(I56,I$6:I$321))</f>
        <v>184</v>
      </c>
      <c r="K56" s="13" t="s">
        <v>2500</v>
      </c>
      <c r="L56" s="14">
        <v>14</v>
      </c>
      <c r="M56" s="14">
        <v>13</v>
      </c>
      <c r="N56" s="14">
        <v>13</v>
      </c>
      <c r="O56" s="5">
        <f>SUM(L56:N56)</f>
        <v>40</v>
      </c>
      <c r="P56" s="5">
        <f>IF(K56="","",RANK(O56,O$6:O$322))</f>
        <v>48</v>
      </c>
      <c r="Q56" s="35">
        <f>IF(P56="",0,O$323+1-P56)</f>
        <v>123</v>
      </c>
    </row>
    <row r="57" spans="2:17">
      <c r="B57" s="36" t="s">
        <v>424</v>
      </c>
      <c r="C57" s="41" t="s">
        <v>588</v>
      </c>
      <c r="D57" s="74" t="s">
        <v>708</v>
      </c>
      <c r="E57" s="51" t="s">
        <v>214</v>
      </c>
      <c r="F57" s="4">
        <v>11</v>
      </c>
      <c r="G57" s="4">
        <v>12</v>
      </c>
      <c r="H57" s="4">
        <v>12</v>
      </c>
      <c r="I57" s="4">
        <f>SUM(F57:H57)</f>
        <v>35</v>
      </c>
      <c r="J57" s="4">
        <f>IF(E57="","",RANK(I57,I$6:I$321))</f>
        <v>108</v>
      </c>
      <c r="K57" s="13" t="s">
        <v>2503</v>
      </c>
      <c r="L57" s="14">
        <v>12</v>
      </c>
      <c r="M57" s="14">
        <v>12</v>
      </c>
      <c r="N57" s="14">
        <v>16</v>
      </c>
      <c r="O57" s="5">
        <f>SUM(L57:N57)</f>
        <v>40</v>
      </c>
      <c r="P57" s="5">
        <f>IF(K57="","",RANK(O57,O$6:O$322))</f>
        <v>48</v>
      </c>
      <c r="Q57" s="35">
        <f>IF(P57="",0,O$323+1-P57)</f>
        <v>123</v>
      </c>
    </row>
    <row r="58" spans="2:17">
      <c r="B58" s="36" t="s">
        <v>550</v>
      </c>
      <c r="C58" s="41" t="s">
        <v>31</v>
      </c>
      <c r="D58" s="74" t="s">
        <v>680</v>
      </c>
      <c r="E58" s="51" t="s">
        <v>169</v>
      </c>
      <c r="F58" s="4">
        <v>12</v>
      </c>
      <c r="G58" s="4">
        <v>9</v>
      </c>
      <c r="H58" s="4">
        <v>15</v>
      </c>
      <c r="I58" s="4">
        <f>SUM(F58:H58)</f>
        <v>36</v>
      </c>
      <c r="J58" s="4">
        <f>IF(E58="","",RANK(I58,I$6:I$321))</f>
        <v>89</v>
      </c>
      <c r="K58" s="13" t="s">
        <v>2377</v>
      </c>
      <c r="L58" s="14">
        <v>13</v>
      </c>
      <c r="M58" s="14">
        <v>14</v>
      </c>
      <c r="N58" s="14">
        <v>13</v>
      </c>
      <c r="O58" s="5">
        <f>SUM(L58:N58)</f>
        <v>40</v>
      </c>
      <c r="P58" s="5">
        <f>IF(K58="","",RANK(O58,O$6:O$322))</f>
        <v>48</v>
      </c>
      <c r="Q58" s="35">
        <f>IF(P58="",0,O$323+1-P58)</f>
        <v>123</v>
      </c>
    </row>
    <row r="59" spans="2:17">
      <c r="B59" s="36" t="s">
        <v>548</v>
      </c>
      <c r="C59" s="41" t="s">
        <v>52</v>
      </c>
      <c r="D59" s="74" t="s">
        <v>667</v>
      </c>
      <c r="E59" s="51" t="s">
        <v>181</v>
      </c>
      <c r="F59" s="4">
        <v>11</v>
      </c>
      <c r="G59" s="4">
        <v>13</v>
      </c>
      <c r="H59" s="4">
        <v>13</v>
      </c>
      <c r="I59" s="4">
        <f>SUM(F59:H59)</f>
        <v>37</v>
      </c>
      <c r="J59" s="4">
        <f>IF(E59="","",RANK(I59,I$6:I$321))</f>
        <v>74</v>
      </c>
      <c r="K59" s="13" t="s">
        <v>2484</v>
      </c>
      <c r="L59" s="14">
        <v>13</v>
      </c>
      <c r="M59" s="14">
        <v>13</v>
      </c>
      <c r="N59" s="14">
        <v>14</v>
      </c>
      <c r="O59" s="5">
        <f>SUM(L59:N59)</f>
        <v>40</v>
      </c>
      <c r="P59" s="5">
        <f>IF(K59="","",RANK(O59,O$6:O$322))</f>
        <v>48</v>
      </c>
      <c r="Q59" s="35">
        <f>IF(P59="",0,O$323+1-P59)</f>
        <v>123</v>
      </c>
    </row>
    <row r="60" spans="2:17">
      <c r="B60" s="36" t="s">
        <v>1098</v>
      </c>
      <c r="C60" s="41" t="s">
        <v>590</v>
      </c>
      <c r="D60" s="74" t="s">
        <v>1082</v>
      </c>
      <c r="E60" s="51"/>
      <c r="F60" s="4"/>
      <c r="G60" s="4"/>
      <c r="H60" s="4"/>
      <c r="I60" s="4"/>
      <c r="J60" s="4"/>
      <c r="K60" s="13" t="s">
        <v>2340</v>
      </c>
      <c r="L60" s="14">
        <v>18</v>
      </c>
      <c r="M60" s="14">
        <v>11</v>
      </c>
      <c r="N60" s="14">
        <v>11</v>
      </c>
      <c r="O60" s="5">
        <f>SUM(L60:N60)</f>
        <v>40</v>
      </c>
      <c r="P60" s="5">
        <f>IF(K60="","",RANK(O60,O$6:O$322))</f>
        <v>48</v>
      </c>
      <c r="Q60" s="35">
        <f>IF(P60="",0,O$323+1-P60)</f>
        <v>123</v>
      </c>
    </row>
    <row r="61" spans="2:17">
      <c r="B61" s="36" t="s">
        <v>417</v>
      </c>
      <c r="C61" s="41" t="s">
        <v>47</v>
      </c>
      <c r="D61" s="74" t="s">
        <v>700</v>
      </c>
      <c r="E61" s="51" t="s">
        <v>209</v>
      </c>
      <c r="F61" s="4">
        <v>11</v>
      </c>
      <c r="G61" s="4">
        <v>12</v>
      </c>
      <c r="H61" s="4">
        <v>12</v>
      </c>
      <c r="I61" s="4">
        <f>SUM(F61:H61)</f>
        <v>35</v>
      </c>
      <c r="J61" s="4">
        <f>IF(E61="","",RANK(I61,I$6:I$321))</f>
        <v>108</v>
      </c>
      <c r="K61" s="13" t="s">
        <v>2462</v>
      </c>
      <c r="L61" s="14">
        <v>12</v>
      </c>
      <c r="M61" s="14">
        <v>13</v>
      </c>
      <c r="N61" s="14">
        <v>15</v>
      </c>
      <c r="O61" s="5">
        <f>SUM(L61:N61)</f>
        <v>40</v>
      </c>
      <c r="P61" s="5">
        <f>IF(K61="","",RANK(O61,O$6:O$322))</f>
        <v>48</v>
      </c>
      <c r="Q61" s="35">
        <f>IF(P61="",0,O$323+1-P61)</f>
        <v>123</v>
      </c>
    </row>
    <row r="62" spans="2:17">
      <c r="B62" s="36" t="s">
        <v>509</v>
      </c>
      <c r="C62" s="41" t="s">
        <v>40</v>
      </c>
      <c r="D62" s="74" t="s">
        <v>816</v>
      </c>
      <c r="E62" s="51" t="s">
        <v>312</v>
      </c>
      <c r="F62" s="4">
        <v>11</v>
      </c>
      <c r="G62" s="4">
        <v>9</v>
      </c>
      <c r="H62" s="4">
        <v>9</v>
      </c>
      <c r="I62" s="4">
        <f>SUM(F62:H62)</f>
        <v>29</v>
      </c>
      <c r="J62" s="4">
        <f>IF(E62="","",RANK(I62,I$6:I$321))</f>
        <v>218</v>
      </c>
      <c r="K62" s="13" t="s">
        <v>2454</v>
      </c>
      <c r="L62" s="14">
        <v>14</v>
      </c>
      <c r="M62" s="14">
        <v>13</v>
      </c>
      <c r="N62" s="14">
        <v>13</v>
      </c>
      <c r="O62" s="5">
        <f>SUM(L62:N62)</f>
        <v>40</v>
      </c>
      <c r="P62" s="5">
        <f>IF(K62="","",RANK(O62,O$6:O$322))</f>
        <v>48</v>
      </c>
      <c r="Q62" s="35">
        <f>IF(P62="",0,O$323+1-P62)</f>
        <v>123</v>
      </c>
    </row>
    <row r="63" spans="2:17">
      <c r="B63" s="36" t="s">
        <v>547</v>
      </c>
      <c r="C63" s="41" t="s">
        <v>31</v>
      </c>
      <c r="D63" s="74" t="s">
        <v>666</v>
      </c>
      <c r="E63" s="51" t="s">
        <v>180</v>
      </c>
      <c r="F63" s="4">
        <v>12</v>
      </c>
      <c r="G63" s="4">
        <v>14</v>
      </c>
      <c r="H63" s="4">
        <v>11</v>
      </c>
      <c r="I63" s="4">
        <f>SUM(F63:H63)</f>
        <v>37</v>
      </c>
      <c r="J63" s="4">
        <f>IF(E63="","",RANK(I63,I$6:I$321))</f>
        <v>74</v>
      </c>
      <c r="K63" s="13" t="s">
        <v>2375</v>
      </c>
      <c r="L63" s="14">
        <v>12</v>
      </c>
      <c r="M63" s="14">
        <v>9</v>
      </c>
      <c r="N63" s="14">
        <v>18</v>
      </c>
      <c r="O63" s="5">
        <f>SUM(L63:N63)</f>
        <v>39</v>
      </c>
      <c r="P63" s="5">
        <f>IF(K63="","",RANK(O63,O$6:O$322))</f>
        <v>58</v>
      </c>
      <c r="Q63" s="35">
        <f>IF(P63="",0,O$323+1-P63)</f>
        <v>113</v>
      </c>
    </row>
    <row r="64" spans="2:17">
      <c r="B64" s="36" t="s">
        <v>486</v>
      </c>
      <c r="C64" s="41" t="s">
        <v>39</v>
      </c>
      <c r="D64" s="74" t="s">
        <v>790</v>
      </c>
      <c r="E64" s="51" t="s">
        <v>288</v>
      </c>
      <c r="F64" s="4">
        <v>11</v>
      </c>
      <c r="G64" s="4">
        <v>10</v>
      </c>
      <c r="H64" s="4">
        <v>10</v>
      </c>
      <c r="I64" s="4">
        <f>SUM(F64:H64)</f>
        <v>31</v>
      </c>
      <c r="J64" s="4">
        <f>IF(E64="","",RANK(I64,I$6:I$321))</f>
        <v>184</v>
      </c>
      <c r="K64" s="13" t="s">
        <v>2398</v>
      </c>
      <c r="L64" s="14">
        <v>13</v>
      </c>
      <c r="M64" s="14">
        <v>13</v>
      </c>
      <c r="N64" s="14">
        <v>13</v>
      </c>
      <c r="O64" s="5">
        <f>SUM(L64:N64)</f>
        <v>39</v>
      </c>
      <c r="P64" s="5">
        <f>IF(K64="","",RANK(O64,O$6:O$322))</f>
        <v>58</v>
      </c>
      <c r="Q64" s="35">
        <f>IF(P64="",0,O$323+1-P64)</f>
        <v>113</v>
      </c>
    </row>
    <row r="65" spans="2:17">
      <c r="B65" s="36" t="s">
        <v>352</v>
      </c>
      <c r="C65" s="41" t="s">
        <v>41</v>
      </c>
      <c r="D65" s="74" t="s">
        <v>617</v>
      </c>
      <c r="E65" s="51" t="s">
        <v>125</v>
      </c>
      <c r="F65" s="4">
        <v>15</v>
      </c>
      <c r="G65" s="4">
        <v>16</v>
      </c>
      <c r="H65" s="4">
        <v>12</v>
      </c>
      <c r="I65" s="4">
        <f>SUM(F65:H65)</f>
        <v>43</v>
      </c>
      <c r="J65" s="4">
        <f>IF(E65="","",RANK(I65,I$6:I$321))</f>
        <v>25</v>
      </c>
      <c r="K65" s="13" t="s">
        <v>2412</v>
      </c>
      <c r="L65" s="14">
        <v>13</v>
      </c>
      <c r="M65" s="14">
        <v>11</v>
      </c>
      <c r="N65" s="14">
        <v>15</v>
      </c>
      <c r="O65" s="5">
        <f>SUM(L65:N65)</f>
        <v>39</v>
      </c>
      <c r="P65" s="5">
        <f>IF(K65="","",RANK(O65,O$6:O$322))</f>
        <v>58</v>
      </c>
      <c r="Q65" s="35">
        <f>IF(P65="",0,O$323+1-P65)</f>
        <v>113</v>
      </c>
    </row>
    <row r="66" spans="2:17">
      <c r="B66" s="36" t="s">
        <v>353</v>
      </c>
      <c r="C66" s="41" t="s">
        <v>46</v>
      </c>
      <c r="D66" s="74" t="s">
        <v>618</v>
      </c>
      <c r="E66" s="51" t="s">
        <v>127</v>
      </c>
      <c r="F66" s="4">
        <v>16</v>
      </c>
      <c r="G66" s="4">
        <v>15</v>
      </c>
      <c r="H66" s="4">
        <v>12</v>
      </c>
      <c r="I66" s="4">
        <f>SUM(F66:H66)</f>
        <v>43</v>
      </c>
      <c r="J66" s="4">
        <f>IF(E66="","",RANK(I66,I$6:I$321))</f>
        <v>25</v>
      </c>
      <c r="K66" s="13" t="s">
        <v>2491</v>
      </c>
      <c r="L66" s="14">
        <v>13</v>
      </c>
      <c r="M66" s="14">
        <v>12</v>
      </c>
      <c r="N66" s="14">
        <v>14</v>
      </c>
      <c r="O66" s="5">
        <f>SUM(L66:N66)</f>
        <v>39</v>
      </c>
      <c r="P66" s="5">
        <f>IF(K66="","",RANK(O66,O$6:O$322))</f>
        <v>58</v>
      </c>
      <c r="Q66" s="35">
        <f>IF(P66="",0,O$323+1-P66)</f>
        <v>113</v>
      </c>
    </row>
    <row r="67" spans="2:17">
      <c r="B67" s="36" t="s">
        <v>368</v>
      </c>
      <c r="C67" s="41" t="s">
        <v>34</v>
      </c>
      <c r="D67" s="74" t="s">
        <v>639</v>
      </c>
      <c r="E67" s="51" t="s">
        <v>150</v>
      </c>
      <c r="F67" s="4">
        <v>12</v>
      </c>
      <c r="G67" s="4">
        <v>11</v>
      </c>
      <c r="H67" s="4">
        <v>17</v>
      </c>
      <c r="I67" s="4">
        <f>SUM(F67:H67)</f>
        <v>40</v>
      </c>
      <c r="J67" s="4">
        <f>IF(E67="","",RANK(I67,I$6:I$321))</f>
        <v>43</v>
      </c>
      <c r="K67" s="13" t="s">
        <v>2440</v>
      </c>
      <c r="L67" s="14">
        <v>13</v>
      </c>
      <c r="M67" s="14">
        <v>11</v>
      </c>
      <c r="N67" s="14">
        <v>15</v>
      </c>
      <c r="O67" s="5">
        <f>SUM(L67:N67)</f>
        <v>39</v>
      </c>
      <c r="P67" s="5">
        <f>IF(K67="","",RANK(O67,O$6:O$322))</f>
        <v>58</v>
      </c>
      <c r="Q67" s="35">
        <f>IF(P67="",0,O$323+1-P67)</f>
        <v>113</v>
      </c>
    </row>
    <row r="68" spans="2:17">
      <c r="B68" s="36" t="s">
        <v>441</v>
      </c>
      <c r="C68" s="41" t="s">
        <v>38</v>
      </c>
      <c r="D68" s="74" t="s">
        <v>733</v>
      </c>
      <c r="E68" s="51" t="s">
        <v>158</v>
      </c>
      <c r="F68" s="4">
        <v>13</v>
      </c>
      <c r="G68" s="4">
        <v>11</v>
      </c>
      <c r="H68" s="4">
        <v>10</v>
      </c>
      <c r="I68" s="4">
        <f>SUM(F68:H68)</f>
        <v>34</v>
      </c>
      <c r="J68" s="4">
        <f>IF(E68="","",RANK(I68,I$6:I$321))</f>
        <v>129</v>
      </c>
      <c r="K68" s="13" t="s">
        <v>2474</v>
      </c>
      <c r="L68" s="14">
        <v>14</v>
      </c>
      <c r="M68" s="14">
        <v>11</v>
      </c>
      <c r="N68" s="14">
        <v>14</v>
      </c>
      <c r="O68" s="5">
        <f>SUM(L68:N68)</f>
        <v>39</v>
      </c>
      <c r="P68" s="5">
        <f>IF(K68="","",RANK(O68,O$6:O$322))</f>
        <v>58</v>
      </c>
      <c r="Q68" s="35">
        <f>IF(P68="",0,O$323+1-P68)</f>
        <v>113</v>
      </c>
    </row>
    <row r="69" spans="2:17">
      <c r="B69" s="36" t="s">
        <v>525</v>
      </c>
      <c r="C69" s="41" t="s">
        <v>39</v>
      </c>
      <c r="D69" s="74" t="s">
        <v>834</v>
      </c>
      <c r="E69" s="51" t="s">
        <v>330</v>
      </c>
      <c r="F69" s="4">
        <v>11</v>
      </c>
      <c r="G69" s="4">
        <v>9</v>
      </c>
      <c r="H69" s="4">
        <v>7</v>
      </c>
      <c r="I69" s="4">
        <f>SUM(F69:H69)</f>
        <v>27</v>
      </c>
      <c r="J69" s="4">
        <f>IF(E69="","",RANK(I69,I$6:I$321))</f>
        <v>236</v>
      </c>
      <c r="K69" s="13" t="s">
        <v>2399</v>
      </c>
      <c r="L69" s="14">
        <v>8</v>
      </c>
      <c r="M69" s="14">
        <v>14</v>
      </c>
      <c r="N69" s="14">
        <v>17</v>
      </c>
      <c r="O69" s="5">
        <f>SUM(L69:N69)</f>
        <v>39</v>
      </c>
      <c r="P69" s="5">
        <f>IF(K69="","",RANK(O69,O$6:O$322))</f>
        <v>58</v>
      </c>
      <c r="Q69" s="35">
        <f>IF(P69="",0,O$323+1-P69)</f>
        <v>113</v>
      </c>
    </row>
    <row r="70" spans="2:17">
      <c r="B70" s="36" t="s">
        <v>431</v>
      </c>
      <c r="C70" s="41" t="s">
        <v>28</v>
      </c>
      <c r="D70" s="74" t="s">
        <v>719</v>
      </c>
      <c r="E70" s="51" t="s">
        <v>230</v>
      </c>
      <c r="F70" s="4">
        <v>11</v>
      </c>
      <c r="G70" s="4">
        <v>10</v>
      </c>
      <c r="H70" s="4">
        <v>13</v>
      </c>
      <c r="I70" s="4">
        <f>SUM(F70:H70)</f>
        <v>34</v>
      </c>
      <c r="J70" s="4">
        <f>IF(E70="","",RANK(I70,I$6:I$321))</f>
        <v>129</v>
      </c>
      <c r="K70" s="13" t="s">
        <v>2430</v>
      </c>
      <c r="L70" s="14">
        <v>12</v>
      </c>
      <c r="M70" s="14">
        <v>15</v>
      </c>
      <c r="N70" s="14">
        <v>12</v>
      </c>
      <c r="O70" s="5">
        <f>SUM(L70:N70)</f>
        <v>39</v>
      </c>
      <c r="P70" s="5">
        <f>IF(K70="","",RANK(O70,O$6:O$322))</f>
        <v>58</v>
      </c>
      <c r="Q70" s="35">
        <f>IF(P70="",0,O$323+1-P70)</f>
        <v>113</v>
      </c>
    </row>
    <row r="71" spans="2:17">
      <c r="B71" s="36" t="s">
        <v>464</v>
      </c>
      <c r="C71" s="41" t="s">
        <v>39</v>
      </c>
      <c r="D71" s="74" t="s">
        <v>766</v>
      </c>
      <c r="E71" s="51" t="s">
        <v>261</v>
      </c>
      <c r="F71" s="4">
        <v>13</v>
      </c>
      <c r="G71" s="4">
        <v>9</v>
      </c>
      <c r="H71" s="4">
        <v>10</v>
      </c>
      <c r="I71" s="4">
        <f>SUM(F71:H71)</f>
        <v>32</v>
      </c>
      <c r="J71" s="4">
        <f>IF(E71="","",RANK(I71,I$6:I$321))</f>
        <v>167</v>
      </c>
      <c r="K71" s="13" t="s">
        <v>2401</v>
      </c>
      <c r="L71" s="14">
        <v>10</v>
      </c>
      <c r="M71" s="14">
        <v>11</v>
      </c>
      <c r="N71" s="14">
        <v>18</v>
      </c>
      <c r="O71" s="5">
        <f>SUM(L71:N71)</f>
        <v>39</v>
      </c>
      <c r="P71" s="5">
        <f>IF(K71="","",RANK(O71,O$6:O$322))</f>
        <v>58</v>
      </c>
      <c r="Q71" s="35">
        <f>IF(P71="",0,O$323+1-P71)</f>
        <v>113</v>
      </c>
    </row>
    <row r="72" spans="2:17">
      <c r="B72" s="36" t="s">
        <v>381</v>
      </c>
      <c r="C72" s="41" t="s">
        <v>31</v>
      </c>
      <c r="D72" s="74" t="s">
        <v>654</v>
      </c>
      <c r="E72" s="51" t="s">
        <v>163</v>
      </c>
      <c r="F72" s="4">
        <v>16</v>
      </c>
      <c r="G72" s="4">
        <v>9</v>
      </c>
      <c r="H72" s="4">
        <v>13</v>
      </c>
      <c r="I72" s="4">
        <f>SUM(F72:H72)</f>
        <v>38</v>
      </c>
      <c r="J72" s="4">
        <f>IF(E72="","",RANK(I72,I$6:I$321))</f>
        <v>63</v>
      </c>
      <c r="K72" s="13" t="s">
        <v>2384</v>
      </c>
      <c r="L72" s="14">
        <v>13</v>
      </c>
      <c r="M72" s="14">
        <v>11</v>
      </c>
      <c r="N72" s="14">
        <v>15</v>
      </c>
      <c r="O72" s="5">
        <f>SUM(L72:N72)</f>
        <v>39</v>
      </c>
      <c r="P72" s="5">
        <f>IF(K72="","",RANK(O72,O$6:O$322))</f>
        <v>58</v>
      </c>
      <c r="Q72" s="35">
        <f>IF(P72="",0,O$323+1-P72)</f>
        <v>113</v>
      </c>
    </row>
    <row r="73" spans="2:17">
      <c r="B73" s="36" t="s">
        <v>394</v>
      </c>
      <c r="C73" s="41" t="s">
        <v>31</v>
      </c>
      <c r="D73" s="74" t="s">
        <v>673</v>
      </c>
      <c r="E73" s="51" t="s">
        <v>173</v>
      </c>
      <c r="F73" s="4">
        <v>12</v>
      </c>
      <c r="G73" s="4">
        <v>11</v>
      </c>
      <c r="H73" s="4">
        <v>14</v>
      </c>
      <c r="I73" s="4">
        <f>SUM(F73:H73)</f>
        <v>37</v>
      </c>
      <c r="J73" s="4">
        <f>IF(E73="","",RANK(I73,I$6:I$321))</f>
        <v>74</v>
      </c>
      <c r="K73" s="13" t="s">
        <v>2389</v>
      </c>
      <c r="L73" s="14">
        <v>10</v>
      </c>
      <c r="M73" s="14">
        <v>17</v>
      </c>
      <c r="N73" s="14">
        <v>12</v>
      </c>
      <c r="O73" s="5">
        <f>SUM(L73:N73)</f>
        <v>39</v>
      </c>
      <c r="P73" s="5">
        <f>IF(K73="","",RANK(O73,O$6:O$322))</f>
        <v>58</v>
      </c>
      <c r="Q73" s="35">
        <f>IF(P73="",0,O$323+1-P73)</f>
        <v>113</v>
      </c>
    </row>
    <row r="74" spans="2:17">
      <c r="B74" s="36" t="s">
        <v>432</v>
      </c>
      <c r="C74" s="41" t="s">
        <v>28</v>
      </c>
      <c r="D74" s="74" t="s">
        <v>721</v>
      </c>
      <c r="E74" s="51" t="s">
        <v>235</v>
      </c>
      <c r="F74" s="4">
        <v>10</v>
      </c>
      <c r="G74" s="4">
        <v>13</v>
      </c>
      <c r="H74" s="4">
        <v>11</v>
      </c>
      <c r="I74" s="4">
        <f>SUM(F74:H74)</f>
        <v>34</v>
      </c>
      <c r="J74" s="4">
        <f>IF(E74="","",RANK(I74,I$6:I$321))</f>
        <v>129</v>
      </c>
      <c r="K74" s="13" t="s">
        <v>2431</v>
      </c>
      <c r="L74" s="14">
        <v>13</v>
      </c>
      <c r="M74" s="14">
        <v>16</v>
      </c>
      <c r="N74" s="14">
        <v>10</v>
      </c>
      <c r="O74" s="5">
        <f>SUM(L74:N74)</f>
        <v>39</v>
      </c>
      <c r="P74" s="5">
        <f>IF(K74="","",RANK(O74,O$6:O$322))</f>
        <v>58</v>
      </c>
      <c r="Q74" s="35">
        <f>IF(P74="",0,O$323+1-P74)</f>
        <v>113</v>
      </c>
    </row>
    <row r="75" spans="2:17">
      <c r="B75" s="36" t="s">
        <v>577</v>
      </c>
      <c r="C75" s="41" t="s">
        <v>32</v>
      </c>
      <c r="D75" s="74" t="s">
        <v>821</v>
      </c>
      <c r="E75" s="51" t="s">
        <v>318</v>
      </c>
      <c r="F75" s="4">
        <v>11</v>
      </c>
      <c r="G75" s="4">
        <v>8</v>
      </c>
      <c r="H75" s="4">
        <v>9</v>
      </c>
      <c r="I75" s="4">
        <f>SUM(F75:H75)</f>
        <v>28</v>
      </c>
      <c r="J75" s="4">
        <f>IF(E75="","",RANK(I75,I$6:I$321))</f>
        <v>228</v>
      </c>
      <c r="K75" s="13" t="s">
        <v>2448</v>
      </c>
      <c r="L75" s="14">
        <v>13</v>
      </c>
      <c r="M75" s="14">
        <v>13</v>
      </c>
      <c r="N75" s="14">
        <v>13</v>
      </c>
      <c r="O75" s="5">
        <f>SUM(L75:N75)</f>
        <v>39</v>
      </c>
      <c r="P75" s="5">
        <f>IF(K75="","",RANK(O75,O$6:O$322))</f>
        <v>58</v>
      </c>
      <c r="Q75" s="35">
        <f>IF(P75="",0,O$323+1-P75)</f>
        <v>113</v>
      </c>
    </row>
    <row r="76" spans="2:17">
      <c r="B76" s="36" t="s">
        <v>375</v>
      </c>
      <c r="C76" s="41" t="s">
        <v>28</v>
      </c>
      <c r="D76" s="74" t="s">
        <v>648</v>
      </c>
      <c r="E76" s="51" t="s">
        <v>156</v>
      </c>
      <c r="F76" s="4">
        <v>14</v>
      </c>
      <c r="G76" s="4">
        <v>12</v>
      </c>
      <c r="H76" s="4">
        <v>13</v>
      </c>
      <c r="I76" s="4">
        <f>SUM(F76:H76)</f>
        <v>39</v>
      </c>
      <c r="J76" s="4">
        <f>IF(E76="","",RANK(I76,I$6:I$321))</f>
        <v>53</v>
      </c>
      <c r="K76" s="13" t="s">
        <v>2426</v>
      </c>
      <c r="L76" s="14">
        <v>14</v>
      </c>
      <c r="M76" s="14">
        <v>12</v>
      </c>
      <c r="N76" s="14">
        <v>13</v>
      </c>
      <c r="O76" s="5">
        <f>SUM(L76:N76)</f>
        <v>39</v>
      </c>
      <c r="P76" s="5">
        <f>IF(K76="","",RANK(O76,O$6:O$322))</f>
        <v>58</v>
      </c>
      <c r="Q76" s="35">
        <f>IF(P76="",0,O$323+1-P76)</f>
        <v>113</v>
      </c>
    </row>
    <row r="77" spans="2:17">
      <c r="B77" s="36" t="s">
        <v>485</v>
      </c>
      <c r="C77" s="41" t="s">
        <v>584</v>
      </c>
      <c r="D77" s="74" t="s">
        <v>789</v>
      </c>
      <c r="E77" s="51" t="s">
        <v>284</v>
      </c>
      <c r="F77" s="4">
        <v>12</v>
      </c>
      <c r="G77" s="4">
        <v>10</v>
      </c>
      <c r="H77" s="4">
        <v>9</v>
      </c>
      <c r="I77" s="4">
        <f>SUM(F77:H77)</f>
        <v>31</v>
      </c>
      <c r="J77" s="4">
        <f>IF(E77="","",RANK(I77,I$6:I$321))</f>
        <v>184</v>
      </c>
      <c r="K77" s="13" t="s">
        <v>2507</v>
      </c>
      <c r="L77" s="14">
        <v>13</v>
      </c>
      <c r="M77" s="14">
        <v>12</v>
      </c>
      <c r="N77" s="14">
        <v>14</v>
      </c>
      <c r="O77" s="5">
        <f>SUM(L77:N77)</f>
        <v>39</v>
      </c>
      <c r="P77" s="5">
        <f>IF(K77="","",RANK(O77,O$6:O$322))</f>
        <v>58</v>
      </c>
      <c r="Q77" s="35">
        <f>IF(P77="",0,O$323+1-P77)</f>
        <v>113</v>
      </c>
    </row>
    <row r="78" spans="2:17">
      <c r="B78" s="36" t="s">
        <v>519</v>
      </c>
      <c r="C78" s="41" t="s">
        <v>31</v>
      </c>
      <c r="D78" s="74" t="s">
        <v>827</v>
      </c>
      <c r="E78" s="51" t="s">
        <v>322</v>
      </c>
      <c r="F78" s="4">
        <v>10</v>
      </c>
      <c r="G78" s="4">
        <v>10</v>
      </c>
      <c r="H78" s="4">
        <v>7</v>
      </c>
      <c r="I78" s="4">
        <f>SUM(F78:H78)</f>
        <v>27</v>
      </c>
      <c r="J78" s="4">
        <f>IF(E78="","",RANK(I78,I$6:I$321))</f>
        <v>236</v>
      </c>
      <c r="K78" s="13" t="s">
        <v>2383</v>
      </c>
      <c r="L78" s="14">
        <v>14</v>
      </c>
      <c r="M78" s="14">
        <v>11</v>
      </c>
      <c r="N78" s="14">
        <v>14</v>
      </c>
      <c r="O78" s="5">
        <f>SUM(L78:N78)</f>
        <v>39</v>
      </c>
      <c r="P78" s="5">
        <f>IF(K78="","",RANK(O78,O$6:O$322))</f>
        <v>58</v>
      </c>
      <c r="Q78" s="35">
        <f>IF(P78="",0,O$323+1-P78)</f>
        <v>113</v>
      </c>
    </row>
    <row r="79" spans="2:17">
      <c r="B79" s="36" t="s">
        <v>1906</v>
      </c>
      <c r="C79" s="41" t="s">
        <v>28</v>
      </c>
      <c r="D79" s="74" t="s">
        <v>1905</v>
      </c>
      <c r="E79" s="51"/>
      <c r="F79" s="4"/>
      <c r="G79" s="4"/>
      <c r="H79" s="4"/>
      <c r="I79" s="4"/>
      <c r="J79" s="4"/>
      <c r="K79" s="13" t="s">
        <v>2432</v>
      </c>
      <c r="L79" s="14">
        <v>15</v>
      </c>
      <c r="M79" s="14">
        <v>10</v>
      </c>
      <c r="N79" s="14">
        <v>14</v>
      </c>
      <c r="O79" s="5">
        <f>SUM(L79:N79)</f>
        <v>39</v>
      </c>
      <c r="P79" s="5">
        <f>IF(K79="","",RANK(O79,O$6:O$322))</f>
        <v>58</v>
      </c>
      <c r="Q79" s="35">
        <f>IF(P79="",0,O$323+1-P79)</f>
        <v>113</v>
      </c>
    </row>
    <row r="80" spans="2:17">
      <c r="B80" s="173" t="s">
        <v>1637</v>
      </c>
      <c r="C80" s="41" t="s">
        <v>36</v>
      </c>
      <c r="D80" s="74" t="s">
        <v>1636</v>
      </c>
      <c r="E80" s="51"/>
      <c r="F80" s="4"/>
      <c r="G80" s="4"/>
      <c r="H80" s="4"/>
      <c r="I80" s="4"/>
      <c r="J80" s="4"/>
      <c r="K80" s="13" t="s">
        <v>2355</v>
      </c>
      <c r="L80" s="14">
        <v>13</v>
      </c>
      <c r="M80" s="14">
        <v>12</v>
      </c>
      <c r="N80" s="14">
        <v>14</v>
      </c>
      <c r="O80" s="5">
        <f>SUM(L80:N80)</f>
        <v>39</v>
      </c>
      <c r="P80" s="5">
        <f>IF(K80="","",RANK(O80,O$6:O$322))</f>
        <v>58</v>
      </c>
      <c r="Q80" s="35">
        <f>IF(P80="",0,O$323+1-P80)</f>
        <v>113</v>
      </c>
    </row>
    <row r="81" spans="2:17">
      <c r="B81" s="48" t="s">
        <v>408</v>
      </c>
      <c r="C81" s="41" t="s">
        <v>28</v>
      </c>
      <c r="D81" s="74" t="s">
        <v>690</v>
      </c>
      <c r="E81" s="51" t="s">
        <v>188</v>
      </c>
      <c r="F81" s="4">
        <v>11</v>
      </c>
      <c r="G81" s="4">
        <v>10</v>
      </c>
      <c r="H81" s="4">
        <v>15</v>
      </c>
      <c r="I81" s="4">
        <f>SUM(F81:H81)</f>
        <v>36</v>
      </c>
      <c r="J81" s="4">
        <f>IF(E81="","",RANK(I81,I$6:I$321))</f>
        <v>89</v>
      </c>
      <c r="K81" s="13" t="s">
        <v>2427</v>
      </c>
      <c r="L81" s="14">
        <v>7</v>
      </c>
      <c r="M81" s="14">
        <v>17</v>
      </c>
      <c r="N81" s="14">
        <v>14</v>
      </c>
      <c r="O81" s="5">
        <f>SUM(L81:N81)</f>
        <v>38</v>
      </c>
      <c r="P81" s="5">
        <f>IF(K81="","",RANK(O81,O$6:O$322))</f>
        <v>76</v>
      </c>
      <c r="Q81" s="35">
        <f>IF(P81="",0,O$323+1-P81)</f>
        <v>95</v>
      </c>
    </row>
    <row r="82" spans="2:17">
      <c r="B82" s="36" t="s">
        <v>369</v>
      </c>
      <c r="C82" s="41" t="s">
        <v>34</v>
      </c>
      <c r="D82" s="74" t="s">
        <v>640</v>
      </c>
      <c r="E82" s="51" t="s">
        <v>143</v>
      </c>
      <c r="F82" s="4">
        <v>10</v>
      </c>
      <c r="G82" s="4">
        <v>12</v>
      </c>
      <c r="H82" s="4">
        <v>18</v>
      </c>
      <c r="I82" s="4">
        <f>SUM(F82:H82)</f>
        <v>40</v>
      </c>
      <c r="J82" s="4">
        <f>IF(E82="","",RANK(I82,I$6:I$321))</f>
        <v>43</v>
      </c>
      <c r="K82" s="13" t="s">
        <v>2441</v>
      </c>
      <c r="L82" s="14">
        <v>11</v>
      </c>
      <c r="M82" s="14">
        <v>15</v>
      </c>
      <c r="N82" s="14">
        <v>12</v>
      </c>
      <c r="O82" s="5">
        <f>SUM(L82:N82)</f>
        <v>38</v>
      </c>
      <c r="P82" s="5">
        <f>IF(K82="","",RANK(O82,O$6:O$322))</f>
        <v>76</v>
      </c>
      <c r="Q82" s="35">
        <f>IF(P82="",0,O$323+1-P82)</f>
        <v>95</v>
      </c>
    </row>
    <row r="83" spans="2:17">
      <c r="B83" s="36" t="s">
        <v>393</v>
      </c>
      <c r="C83" s="41" t="s">
        <v>38</v>
      </c>
      <c r="D83" s="74" t="s">
        <v>672</v>
      </c>
      <c r="E83" s="51" t="s">
        <v>179</v>
      </c>
      <c r="F83" s="4">
        <v>12</v>
      </c>
      <c r="G83" s="4">
        <v>12</v>
      </c>
      <c r="H83" s="4">
        <v>13</v>
      </c>
      <c r="I83" s="4">
        <f>SUM(F83:H83)</f>
        <v>37</v>
      </c>
      <c r="J83" s="4">
        <f>IF(E83="","",RANK(I83,I$6:I$321))</f>
        <v>74</v>
      </c>
      <c r="K83" s="13" t="s">
        <v>2471</v>
      </c>
      <c r="L83" s="14">
        <v>13</v>
      </c>
      <c r="M83" s="14">
        <v>12</v>
      </c>
      <c r="N83" s="14">
        <v>13</v>
      </c>
      <c r="O83" s="5">
        <f>SUM(L83:N83)</f>
        <v>38</v>
      </c>
      <c r="P83" s="5">
        <f>IF(K83="","",RANK(O83,O$6:O$322))</f>
        <v>76</v>
      </c>
      <c r="Q83" s="35">
        <f>IF(P83="",0,O$323+1-P83)</f>
        <v>95</v>
      </c>
    </row>
    <row r="84" spans="2:17">
      <c r="B84" s="36" t="s">
        <v>534</v>
      </c>
      <c r="C84" s="41" t="s">
        <v>34</v>
      </c>
      <c r="D84" s="74" t="s">
        <v>612</v>
      </c>
      <c r="E84" s="51" t="s">
        <v>120</v>
      </c>
      <c r="F84" s="4">
        <v>18</v>
      </c>
      <c r="G84" s="4">
        <v>13</v>
      </c>
      <c r="H84" s="4">
        <v>13</v>
      </c>
      <c r="I84" s="4">
        <f>SUM(F84:H84)</f>
        <v>44</v>
      </c>
      <c r="J84" s="4">
        <f>IF(E84="","",RANK(I84,I$6:I$321))</f>
        <v>19</v>
      </c>
      <c r="K84" s="13" t="s">
        <v>2433</v>
      </c>
      <c r="L84" s="14">
        <v>10</v>
      </c>
      <c r="M84" s="14">
        <v>14</v>
      </c>
      <c r="N84" s="14">
        <v>14</v>
      </c>
      <c r="O84" s="5">
        <f>SUM(L84:N84)</f>
        <v>38</v>
      </c>
      <c r="P84" s="5">
        <f>IF(K84="","",RANK(O84,O$6:O$322))</f>
        <v>76</v>
      </c>
      <c r="Q84" s="35">
        <f>IF(P84="",0,O$323+1-P84)</f>
        <v>95</v>
      </c>
    </row>
    <row r="85" spans="2:17">
      <c r="B85" s="36" t="s">
        <v>542</v>
      </c>
      <c r="C85" s="41" t="s">
        <v>33</v>
      </c>
      <c r="D85" s="74" t="s">
        <v>642</v>
      </c>
      <c r="E85" s="51" t="s">
        <v>27</v>
      </c>
      <c r="F85" s="4">
        <v>17</v>
      </c>
      <c r="G85" s="4">
        <v>10</v>
      </c>
      <c r="H85" s="4">
        <v>13</v>
      </c>
      <c r="I85" s="4">
        <f>SUM(F85:H85)</f>
        <v>40</v>
      </c>
      <c r="J85" s="4">
        <f>IF(E85="","",RANK(I85,I$6:I$321))</f>
        <v>43</v>
      </c>
      <c r="K85" s="13" t="s">
        <v>2342</v>
      </c>
      <c r="L85" s="14">
        <v>11</v>
      </c>
      <c r="M85" s="14">
        <v>13</v>
      </c>
      <c r="N85" s="14">
        <v>14</v>
      </c>
      <c r="O85" s="5">
        <f>SUM(L85:N85)</f>
        <v>38</v>
      </c>
      <c r="P85" s="5">
        <f>IF(K85="","",RANK(O85,O$6:O$322))</f>
        <v>76</v>
      </c>
      <c r="Q85" s="35">
        <f>IF(P85="",0,O$323+1-P85)</f>
        <v>95</v>
      </c>
    </row>
    <row r="86" spans="2:17">
      <c r="B86" s="36" t="s">
        <v>484</v>
      </c>
      <c r="C86" s="41" t="s">
        <v>42</v>
      </c>
      <c r="D86" s="74" t="s">
        <v>788</v>
      </c>
      <c r="E86" s="51" t="s">
        <v>92</v>
      </c>
      <c r="F86" s="4">
        <v>11</v>
      </c>
      <c r="G86" s="4">
        <v>9</v>
      </c>
      <c r="H86" s="4">
        <v>11</v>
      </c>
      <c r="I86" s="4">
        <f>SUM(F86:H86)</f>
        <v>31</v>
      </c>
      <c r="J86" s="4">
        <f>IF(E86="","",RANK(I86,I$6:I$321))</f>
        <v>184</v>
      </c>
      <c r="K86" s="13" t="s">
        <v>2366</v>
      </c>
      <c r="L86" s="14">
        <v>11</v>
      </c>
      <c r="M86" s="14">
        <v>13</v>
      </c>
      <c r="N86" s="14">
        <v>14</v>
      </c>
      <c r="O86" s="5">
        <f>SUM(L86:N86)</f>
        <v>38</v>
      </c>
      <c r="P86" s="5">
        <f>IF(K86="","",RANK(O86,O$6:O$322))</f>
        <v>76</v>
      </c>
      <c r="Q86" s="35">
        <f>IF(P86="",0,O$323+1-P86)</f>
        <v>95</v>
      </c>
    </row>
    <row r="87" spans="2:17">
      <c r="B87" s="36" t="s">
        <v>531</v>
      </c>
      <c r="C87" s="41" t="s">
        <v>585</v>
      </c>
      <c r="D87" s="74" t="s">
        <v>603</v>
      </c>
      <c r="E87" s="51" t="s">
        <v>116</v>
      </c>
      <c r="F87" s="4">
        <v>14</v>
      </c>
      <c r="G87" s="4">
        <v>17</v>
      </c>
      <c r="H87" s="4">
        <v>14</v>
      </c>
      <c r="I87" s="4">
        <f>SUM(F87:H87)</f>
        <v>45</v>
      </c>
      <c r="J87" s="4">
        <f>IF(E87="","",RANK(I87,I$6:I$321))</f>
        <v>12</v>
      </c>
      <c r="K87" s="13" t="s">
        <v>2502</v>
      </c>
      <c r="L87" s="14">
        <v>11</v>
      </c>
      <c r="M87" s="14">
        <v>13</v>
      </c>
      <c r="N87" s="14">
        <v>14</v>
      </c>
      <c r="O87" s="5">
        <f>SUM(L87:N87)</f>
        <v>38</v>
      </c>
      <c r="P87" s="5">
        <f>IF(K87="","",RANK(O87,O$6:O$322))</f>
        <v>76</v>
      </c>
      <c r="Q87" s="35">
        <f>IF(P87="",0,O$323+1-P87)</f>
        <v>95</v>
      </c>
    </row>
    <row r="88" spans="2:17">
      <c r="B88" s="36" t="s">
        <v>1117</v>
      </c>
      <c r="C88" s="41" t="s">
        <v>34</v>
      </c>
      <c r="D88" s="74" t="s">
        <v>1116</v>
      </c>
      <c r="E88" s="51"/>
      <c r="F88" s="4"/>
      <c r="G88" s="4"/>
      <c r="H88" s="4"/>
      <c r="I88" s="4"/>
      <c r="J88" s="4"/>
      <c r="K88" s="13" t="s">
        <v>2443</v>
      </c>
      <c r="L88" s="14">
        <v>13</v>
      </c>
      <c r="M88" s="14">
        <v>12</v>
      </c>
      <c r="N88" s="14">
        <v>13</v>
      </c>
      <c r="O88" s="5">
        <f>SUM(L88:N88)</f>
        <v>38</v>
      </c>
      <c r="P88" s="5">
        <f>IF(K88="","",RANK(O88,O$6:O$322))</f>
        <v>76</v>
      </c>
      <c r="Q88" s="35">
        <f>IF(P88="",0,O$323+1-P88)</f>
        <v>95</v>
      </c>
    </row>
    <row r="89" spans="2:17">
      <c r="B89" s="36" t="s">
        <v>501</v>
      </c>
      <c r="C89" s="41" t="s">
        <v>39</v>
      </c>
      <c r="D89" s="74" t="s">
        <v>808</v>
      </c>
      <c r="E89" s="51" t="s">
        <v>119</v>
      </c>
      <c r="F89" s="4">
        <v>10</v>
      </c>
      <c r="G89" s="4">
        <v>9</v>
      </c>
      <c r="H89" s="4">
        <v>10</v>
      </c>
      <c r="I89" s="4">
        <f>SUM(F89:H89)</f>
        <v>29</v>
      </c>
      <c r="J89" s="4">
        <f>IF(E89="","",RANK(I89,I$6:I$321))</f>
        <v>218</v>
      </c>
      <c r="K89" s="13" t="s">
        <v>2400</v>
      </c>
      <c r="L89" s="14">
        <v>14</v>
      </c>
      <c r="M89" s="14">
        <v>9</v>
      </c>
      <c r="N89" s="14">
        <v>15</v>
      </c>
      <c r="O89" s="5">
        <f>SUM(L89:N89)</f>
        <v>38</v>
      </c>
      <c r="P89" s="5">
        <f>IF(K89="","",RANK(O89,O$6:O$322))</f>
        <v>76</v>
      </c>
      <c r="Q89" s="35">
        <f>IF(P89="",0,O$323+1-P89)</f>
        <v>95</v>
      </c>
    </row>
    <row r="90" spans="2:17">
      <c r="B90" s="36" t="s">
        <v>428</v>
      </c>
      <c r="C90" s="41" t="s">
        <v>44</v>
      </c>
      <c r="D90" s="74" t="s">
        <v>714</v>
      </c>
      <c r="E90" s="51" t="s">
        <v>207</v>
      </c>
      <c r="F90" s="4">
        <v>11</v>
      </c>
      <c r="G90" s="4">
        <v>10</v>
      </c>
      <c r="H90" s="4">
        <v>14</v>
      </c>
      <c r="I90" s="4">
        <f>SUM(F90:H90)</f>
        <v>35</v>
      </c>
      <c r="J90" s="4">
        <f>IF(E90="","",RANK(I90,I$6:I$321))</f>
        <v>108</v>
      </c>
      <c r="K90" s="13" t="s">
        <v>2459</v>
      </c>
      <c r="L90" s="14">
        <v>15</v>
      </c>
      <c r="M90" s="14">
        <v>10</v>
      </c>
      <c r="N90" s="14">
        <v>13</v>
      </c>
      <c r="O90" s="5">
        <f>SUM(L90:N90)</f>
        <v>38</v>
      </c>
      <c r="P90" s="5">
        <f>IF(K90="","",RANK(O90,O$6:O$322))</f>
        <v>76</v>
      </c>
      <c r="Q90" s="35">
        <f>IF(P90="",0,O$323+1-P90)</f>
        <v>95</v>
      </c>
    </row>
    <row r="91" spans="2:17">
      <c r="B91" s="36" t="s">
        <v>540</v>
      </c>
      <c r="C91" s="41" t="s">
        <v>34</v>
      </c>
      <c r="D91" s="74" t="s">
        <v>632</v>
      </c>
      <c r="E91" s="51" t="s">
        <v>138</v>
      </c>
      <c r="F91" s="4">
        <v>16</v>
      </c>
      <c r="G91" s="4">
        <v>13</v>
      </c>
      <c r="H91" s="4">
        <v>12</v>
      </c>
      <c r="I91" s="4">
        <f>SUM(F91:H91)</f>
        <v>41</v>
      </c>
      <c r="J91" s="4">
        <f>IF(E91="","",RANK(I91,I$6:I$321))</f>
        <v>35</v>
      </c>
      <c r="K91" s="13" t="s">
        <v>2437</v>
      </c>
      <c r="L91" s="14">
        <v>13</v>
      </c>
      <c r="M91" s="14">
        <v>12</v>
      </c>
      <c r="N91" s="14">
        <v>13</v>
      </c>
      <c r="O91" s="5">
        <f>SUM(L91:N91)</f>
        <v>38</v>
      </c>
      <c r="P91" s="5">
        <f>IF(K91="","",RANK(O91,O$6:O$322))</f>
        <v>76</v>
      </c>
      <c r="Q91" s="35">
        <f>IF(P91="",0,O$323+1-P91)</f>
        <v>95</v>
      </c>
    </row>
    <row r="92" spans="2:17">
      <c r="B92" s="52" t="s">
        <v>411</v>
      </c>
      <c r="C92" s="61" t="s">
        <v>38</v>
      </c>
      <c r="D92" s="74" t="s">
        <v>693</v>
      </c>
      <c r="E92" s="51" t="s">
        <v>186</v>
      </c>
      <c r="F92" s="4">
        <v>12</v>
      </c>
      <c r="G92" s="4">
        <v>10</v>
      </c>
      <c r="H92" s="4">
        <v>14</v>
      </c>
      <c r="I92" s="4">
        <f>SUM(F92:H92)</f>
        <v>36</v>
      </c>
      <c r="J92" s="4">
        <f>IF(E92="","",RANK(I92,I$6:I$321))</f>
        <v>89</v>
      </c>
      <c r="K92" s="13" t="s">
        <v>1585</v>
      </c>
      <c r="L92" s="14">
        <v>13</v>
      </c>
      <c r="M92" s="14">
        <v>9</v>
      </c>
      <c r="N92" s="14">
        <v>16</v>
      </c>
      <c r="O92" s="5">
        <f>SUM(L92:N92)</f>
        <v>38</v>
      </c>
      <c r="P92" s="5">
        <f>IF(K92="","",RANK(O92,O$6:O$322))</f>
        <v>76</v>
      </c>
      <c r="Q92" s="35">
        <f>IF(P92="",0,O$323+1-P92)</f>
        <v>95</v>
      </c>
    </row>
    <row r="93" spans="2:17">
      <c r="B93" s="36" t="s">
        <v>430</v>
      </c>
      <c r="C93" s="41" t="s">
        <v>32</v>
      </c>
      <c r="D93" s="74" t="s">
        <v>718</v>
      </c>
      <c r="E93" s="51" t="s">
        <v>204</v>
      </c>
      <c r="F93" s="4">
        <v>12</v>
      </c>
      <c r="G93" s="4">
        <v>10</v>
      </c>
      <c r="H93" s="4">
        <v>13</v>
      </c>
      <c r="I93" s="4">
        <f>SUM(F93:H93)</f>
        <v>35</v>
      </c>
      <c r="J93" s="4">
        <f>IF(E93="","",RANK(I93,I$6:I$321))</f>
        <v>108</v>
      </c>
      <c r="K93" s="13" t="s">
        <v>2447</v>
      </c>
      <c r="L93" s="14">
        <v>12</v>
      </c>
      <c r="M93" s="14">
        <v>12</v>
      </c>
      <c r="N93" s="14">
        <v>14</v>
      </c>
      <c r="O93" s="5">
        <f>SUM(L93:N93)</f>
        <v>38</v>
      </c>
      <c r="P93" s="5">
        <f>IF(K93="","",RANK(O93,O$6:O$322))</f>
        <v>76</v>
      </c>
      <c r="Q93" s="35">
        <f>IF(P93="",0,O$323+1-P93)</f>
        <v>95</v>
      </c>
    </row>
    <row r="94" spans="2:17">
      <c r="B94" s="36" t="s">
        <v>363</v>
      </c>
      <c r="C94" s="41" t="s">
        <v>31</v>
      </c>
      <c r="D94" s="74" t="s">
        <v>633</v>
      </c>
      <c r="E94" s="51" t="s">
        <v>144</v>
      </c>
      <c r="F94" s="4">
        <v>12</v>
      </c>
      <c r="G94" s="4">
        <v>17</v>
      </c>
      <c r="H94" s="4">
        <v>11</v>
      </c>
      <c r="I94" s="4">
        <f>SUM(F94:H94)</f>
        <v>40</v>
      </c>
      <c r="J94" s="4">
        <f>IF(E94="","",RANK(I94,I$6:I$321))</f>
        <v>43</v>
      </c>
      <c r="K94" s="13" t="s">
        <v>2379</v>
      </c>
      <c r="L94" s="14">
        <v>13</v>
      </c>
      <c r="M94" s="14">
        <v>11</v>
      </c>
      <c r="N94" s="14">
        <v>14</v>
      </c>
      <c r="O94" s="5">
        <f>SUM(L94:N94)</f>
        <v>38</v>
      </c>
      <c r="P94" s="5">
        <f>IF(K94="","",RANK(O94,O$6:O$322))</f>
        <v>76</v>
      </c>
      <c r="Q94" s="35">
        <f>IF(P94="",0,O$323+1-P94)</f>
        <v>95</v>
      </c>
    </row>
    <row r="95" spans="2:17">
      <c r="B95" s="36" t="s">
        <v>506</v>
      </c>
      <c r="C95" s="41" t="s">
        <v>44</v>
      </c>
      <c r="D95" s="75" t="s">
        <v>813</v>
      </c>
      <c r="E95" s="54" t="s">
        <v>310</v>
      </c>
      <c r="F95" s="71">
        <v>11</v>
      </c>
      <c r="G95" s="71">
        <v>10</v>
      </c>
      <c r="H95" s="71">
        <v>8</v>
      </c>
      <c r="I95" s="4">
        <f>SUM(F95:H95)</f>
        <v>29</v>
      </c>
      <c r="J95" s="4">
        <f>IF(E95="","",RANK(I95,I$6:I$321))</f>
        <v>218</v>
      </c>
      <c r="K95" s="13" t="s">
        <v>2456</v>
      </c>
      <c r="L95" s="14">
        <v>9</v>
      </c>
      <c r="M95" s="14">
        <v>14</v>
      </c>
      <c r="N95" s="14">
        <v>15</v>
      </c>
      <c r="O95" s="5">
        <f>SUM(L95:N95)</f>
        <v>38</v>
      </c>
      <c r="P95" s="5">
        <f>IF(K95="","",RANK(O95,O$6:O$322))</f>
        <v>76</v>
      </c>
      <c r="Q95" s="35">
        <f>IF(P95="",0,O$323+1-P95)</f>
        <v>95</v>
      </c>
    </row>
    <row r="96" spans="2:17">
      <c r="B96" s="36" t="s">
        <v>541</v>
      </c>
      <c r="C96" s="41" t="s">
        <v>45</v>
      </c>
      <c r="D96" s="74" t="s">
        <v>635</v>
      </c>
      <c r="E96" s="51" t="s">
        <v>145</v>
      </c>
      <c r="F96" s="4">
        <v>11</v>
      </c>
      <c r="G96" s="4">
        <v>17</v>
      </c>
      <c r="H96" s="4">
        <v>12</v>
      </c>
      <c r="I96" s="4">
        <f>SUM(F96:H96)</f>
        <v>40</v>
      </c>
      <c r="J96" s="4">
        <f>IF(E96="","",RANK(I96,I$6:I$321))</f>
        <v>43</v>
      </c>
      <c r="K96" s="13" t="s">
        <v>2360</v>
      </c>
      <c r="L96" s="14">
        <v>13</v>
      </c>
      <c r="M96" s="14">
        <v>12</v>
      </c>
      <c r="N96" s="14">
        <v>13</v>
      </c>
      <c r="O96" s="5">
        <f>SUM(L96:N96)</f>
        <v>38</v>
      </c>
      <c r="P96" s="5">
        <f>IF(K96="","",RANK(O96,O$6:O$322))</f>
        <v>76</v>
      </c>
      <c r="Q96" s="35">
        <f>IF(P96="",0,O$323+1-P96)</f>
        <v>95</v>
      </c>
    </row>
    <row r="97" spans="2:17">
      <c r="B97" s="36" t="s">
        <v>1663</v>
      </c>
      <c r="C97" s="41" t="s">
        <v>584</v>
      </c>
      <c r="D97" s="74" t="s">
        <v>1662</v>
      </c>
      <c r="E97" s="51"/>
      <c r="F97" s="4"/>
      <c r="G97" s="4"/>
      <c r="H97" s="4"/>
      <c r="I97" s="4"/>
      <c r="J97" s="4"/>
      <c r="K97" s="13" t="s">
        <v>2493</v>
      </c>
      <c r="L97" s="14">
        <v>13</v>
      </c>
      <c r="M97" s="14">
        <v>10</v>
      </c>
      <c r="N97" s="14">
        <v>15</v>
      </c>
      <c r="O97" s="5">
        <f>SUM(L97:N97)</f>
        <v>38</v>
      </c>
      <c r="P97" s="5">
        <f>IF(K97="","",RANK(O97,O$6:O$322))</f>
        <v>76</v>
      </c>
      <c r="Q97" s="35">
        <f>IF(P97="",0,O$323+1-P97)</f>
        <v>95</v>
      </c>
    </row>
    <row r="98" spans="2:17">
      <c r="B98" s="36" t="s">
        <v>343</v>
      </c>
      <c r="C98" s="41" t="s">
        <v>33</v>
      </c>
      <c r="D98" s="74" t="s">
        <v>605</v>
      </c>
      <c r="E98" s="51" t="s">
        <v>115</v>
      </c>
      <c r="F98" s="4">
        <v>19</v>
      </c>
      <c r="G98" s="4">
        <v>9</v>
      </c>
      <c r="H98" s="4">
        <v>17</v>
      </c>
      <c r="I98" s="4">
        <f>SUM(F98:H98)</f>
        <v>45</v>
      </c>
      <c r="J98" s="4">
        <f>IF(E98="","",RANK(I98,I$6:I$321))</f>
        <v>12</v>
      </c>
      <c r="K98" s="13" t="s">
        <v>2347</v>
      </c>
      <c r="L98" s="14">
        <v>15</v>
      </c>
      <c r="M98" s="14">
        <v>10</v>
      </c>
      <c r="N98" s="14">
        <v>12</v>
      </c>
      <c r="O98" s="5">
        <f>SUM(L98:N98)</f>
        <v>37</v>
      </c>
      <c r="P98" s="5">
        <f>IF(K98="","",RANK(O98,O$6:O$322))</f>
        <v>93</v>
      </c>
      <c r="Q98" s="35">
        <f>IF(P98="",0,O$323+1-P98)</f>
        <v>78</v>
      </c>
    </row>
    <row r="99" spans="2:17">
      <c r="B99" s="36" t="s">
        <v>407</v>
      </c>
      <c r="C99" s="41" t="s">
        <v>42</v>
      </c>
      <c r="D99" s="74" t="s">
        <v>689</v>
      </c>
      <c r="E99" s="51" t="s">
        <v>187</v>
      </c>
      <c r="F99" s="4">
        <v>11</v>
      </c>
      <c r="G99" s="4">
        <v>11</v>
      </c>
      <c r="H99" s="4">
        <v>14</v>
      </c>
      <c r="I99" s="4">
        <f>SUM(F99:H99)</f>
        <v>36</v>
      </c>
      <c r="J99" s="4">
        <f>IF(E99="","",RANK(I99,I$6:I$321))</f>
        <v>89</v>
      </c>
      <c r="K99" s="13" t="s">
        <v>2371</v>
      </c>
      <c r="L99" s="14">
        <v>13</v>
      </c>
      <c r="M99" s="14">
        <v>12</v>
      </c>
      <c r="N99" s="14">
        <v>12</v>
      </c>
      <c r="O99" s="5">
        <f>SUM(L99:N99)</f>
        <v>37</v>
      </c>
      <c r="P99" s="5">
        <f>IF(K99="","",RANK(O99,O$6:O$322))</f>
        <v>93</v>
      </c>
      <c r="Q99" s="35">
        <f>IF(P99="",0,O$323+1-P99)</f>
        <v>78</v>
      </c>
    </row>
    <row r="100" spans="2:17">
      <c r="B100" s="36" t="s">
        <v>420</v>
      </c>
      <c r="C100" s="41" t="s">
        <v>39</v>
      </c>
      <c r="D100" s="74" t="s">
        <v>703</v>
      </c>
      <c r="E100" s="51" t="s">
        <v>212</v>
      </c>
      <c r="F100" s="4">
        <v>12</v>
      </c>
      <c r="G100" s="4">
        <v>11</v>
      </c>
      <c r="H100" s="4">
        <v>12</v>
      </c>
      <c r="I100" s="4">
        <f>SUM(F100:H100)</f>
        <v>35</v>
      </c>
      <c r="J100" s="4">
        <f>IF(E100="","",RANK(I100,I$6:I$321))</f>
        <v>108</v>
      </c>
      <c r="K100" s="13" t="s">
        <v>2402</v>
      </c>
      <c r="L100" s="14">
        <v>12</v>
      </c>
      <c r="M100" s="14">
        <v>13</v>
      </c>
      <c r="N100" s="14">
        <v>12</v>
      </c>
      <c r="O100" s="5">
        <f>SUM(L100:N100)</f>
        <v>37</v>
      </c>
      <c r="P100" s="5">
        <f>IF(K100="","",RANK(O100,O$6:O$322))</f>
        <v>93</v>
      </c>
      <c r="Q100" s="35">
        <f>IF(P100="",0,O$323+1-P100)</f>
        <v>78</v>
      </c>
    </row>
    <row r="101" spans="2:17">
      <c r="B101" s="36" t="s">
        <v>400</v>
      </c>
      <c r="C101" s="41" t="s">
        <v>41</v>
      </c>
      <c r="D101" s="74" t="s">
        <v>679</v>
      </c>
      <c r="E101" s="51" t="s">
        <v>192</v>
      </c>
      <c r="F101" s="4">
        <v>13</v>
      </c>
      <c r="G101" s="4">
        <v>10</v>
      </c>
      <c r="H101" s="4">
        <v>13</v>
      </c>
      <c r="I101" s="4">
        <f>SUM(F101:H101)</f>
        <v>36</v>
      </c>
      <c r="J101" s="4">
        <f>IF(E101="","",RANK(I101,I$6:I$321))</f>
        <v>89</v>
      </c>
      <c r="K101" s="13" t="s">
        <v>2417</v>
      </c>
      <c r="L101" s="14">
        <v>14</v>
      </c>
      <c r="M101" s="14">
        <v>12</v>
      </c>
      <c r="N101" s="14">
        <v>11</v>
      </c>
      <c r="O101" s="5">
        <f>SUM(L101:N101)</f>
        <v>37</v>
      </c>
      <c r="P101" s="5">
        <f>IF(K101="","",RANK(O101,O$6:O$322))</f>
        <v>93</v>
      </c>
      <c r="Q101" s="35">
        <f>IF(P101="",0,O$323+1-P101)</f>
        <v>78</v>
      </c>
    </row>
    <row r="102" spans="2:17">
      <c r="B102" s="36" t="s">
        <v>440</v>
      </c>
      <c r="C102" s="41" t="s">
        <v>52</v>
      </c>
      <c r="D102" s="74" t="s">
        <v>731</v>
      </c>
      <c r="E102" s="51" t="s">
        <v>232</v>
      </c>
      <c r="F102" s="4">
        <v>11</v>
      </c>
      <c r="G102" s="4">
        <v>8</v>
      </c>
      <c r="H102" s="4">
        <v>15</v>
      </c>
      <c r="I102" s="4">
        <f>SUM(F102:H102)</f>
        <v>34</v>
      </c>
      <c r="J102" s="4">
        <f>IF(E102="","",RANK(I102,I$6:I$321))</f>
        <v>129</v>
      </c>
      <c r="K102" s="13" t="s">
        <v>2486</v>
      </c>
      <c r="L102" s="14">
        <v>12</v>
      </c>
      <c r="M102" s="14">
        <v>13</v>
      </c>
      <c r="N102" s="14">
        <v>12</v>
      </c>
      <c r="O102" s="5">
        <f>SUM(L102:N102)</f>
        <v>37</v>
      </c>
      <c r="P102" s="5">
        <f>IF(K102="","",RANK(O102,O$6:O$322))</f>
        <v>93</v>
      </c>
      <c r="Q102" s="35">
        <f>IF(P102="",0,O$323+1-P102)</f>
        <v>78</v>
      </c>
    </row>
    <row r="103" spans="2:17">
      <c r="B103" s="36" t="s">
        <v>1111</v>
      </c>
      <c r="C103" s="41" t="s">
        <v>31</v>
      </c>
      <c r="D103" s="74" t="s">
        <v>1095</v>
      </c>
      <c r="E103" s="51"/>
      <c r="F103" s="4"/>
      <c r="G103" s="4"/>
      <c r="H103" s="4"/>
      <c r="I103" s="4"/>
      <c r="J103" s="4"/>
      <c r="K103" s="13" t="s">
        <v>2397</v>
      </c>
      <c r="L103" s="14">
        <v>13</v>
      </c>
      <c r="M103" s="14">
        <v>8</v>
      </c>
      <c r="N103" s="14">
        <v>16</v>
      </c>
      <c r="O103" s="5">
        <f>SUM(L103:N103)</f>
        <v>37</v>
      </c>
      <c r="P103" s="5">
        <f>IF(K103="","",RANK(O103,O$6:O$322))</f>
        <v>93</v>
      </c>
      <c r="Q103" s="35">
        <f>IF(P103="",0,O$323+1-P103)</f>
        <v>78</v>
      </c>
    </row>
    <row r="104" spans="2:17">
      <c r="B104" s="36" t="s">
        <v>453</v>
      </c>
      <c r="C104" s="41" t="s">
        <v>42</v>
      </c>
      <c r="D104" s="74" t="s">
        <v>749</v>
      </c>
      <c r="E104" s="51" t="s">
        <v>244</v>
      </c>
      <c r="F104" s="4">
        <v>10</v>
      </c>
      <c r="G104" s="4">
        <v>12</v>
      </c>
      <c r="H104" s="4">
        <v>11</v>
      </c>
      <c r="I104" s="4">
        <f>SUM(F104:H104)</f>
        <v>33</v>
      </c>
      <c r="J104" s="4">
        <f>IF(E104="","",RANK(I104,I$6:I$321))</f>
        <v>145</v>
      </c>
      <c r="K104" s="13" t="s">
        <v>2364</v>
      </c>
      <c r="L104" s="14">
        <v>13</v>
      </c>
      <c r="M104" s="14">
        <v>11</v>
      </c>
      <c r="N104" s="14">
        <v>13</v>
      </c>
      <c r="O104" s="5">
        <f>SUM(L104:N104)</f>
        <v>37</v>
      </c>
      <c r="P104" s="5">
        <f>IF(K104="","",RANK(O104,O$6:O$322))</f>
        <v>93</v>
      </c>
      <c r="Q104" s="35">
        <f>IF(P104="",0,O$323+1-P104)</f>
        <v>78</v>
      </c>
    </row>
    <row r="105" spans="2:17">
      <c r="B105" s="36" t="s">
        <v>514</v>
      </c>
      <c r="C105" s="41" t="s">
        <v>31</v>
      </c>
      <c r="D105" s="74" t="s">
        <v>822</v>
      </c>
      <c r="E105" s="51" t="s">
        <v>319</v>
      </c>
      <c r="F105" s="4">
        <v>10</v>
      </c>
      <c r="G105" s="4">
        <v>12</v>
      </c>
      <c r="H105" s="4">
        <v>6</v>
      </c>
      <c r="I105" s="4">
        <f>SUM(F105:H105)</f>
        <v>28</v>
      </c>
      <c r="J105" s="4">
        <f>IF(E105="","",RANK(I105,I$6:I$321))</f>
        <v>228</v>
      </c>
      <c r="K105" s="13" t="s">
        <v>2385</v>
      </c>
      <c r="L105" s="14">
        <v>11</v>
      </c>
      <c r="M105" s="14">
        <v>11</v>
      </c>
      <c r="N105" s="14">
        <v>15</v>
      </c>
      <c r="O105" s="5">
        <f>SUM(L105:N105)</f>
        <v>37</v>
      </c>
      <c r="P105" s="5">
        <f>IF(K105="","",RANK(O105,O$6:O$322))</f>
        <v>93</v>
      </c>
      <c r="Q105" s="35">
        <f>IF(P105="",0,O$323+1-P105)</f>
        <v>78</v>
      </c>
    </row>
    <row r="106" spans="2:17">
      <c r="B106" s="36" t="s">
        <v>472</v>
      </c>
      <c r="C106" s="41" t="s">
        <v>47</v>
      </c>
      <c r="D106" s="74" t="s">
        <v>775</v>
      </c>
      <c r="E106" s="51" t="s">
        <v>283</v>
      </c>
      <c r="F106" s="4">
        <v>11</v>
      </c>
      <c r="G106" s="4">
        <v>9</v>
      </c>
      <c r="H106" s="4">
        <v>11</v>
      </c>
      <c r="I106" s="4">
        <f>SUM(F106:H106)</f>
        <v>31</v>
      </c>
      <c r="J106" s="4">
        <f>IF(E106="","",RANK(I106,I$6:I$321))</f>
        <v>184</v>
      </c>
      <c r="K106" s="13" t="s">
        <v>2466</v>
      </c>
      <c r="L106" s="14">
        <v>12</v>
      </c>
      <c r="M106" s="14">
        <v>12</v>
      </c>
      <c r="N106" s="14">
        <v>13</v>
      </c>
      <c r="O106" s="5">
        <f>SUM(L106:N106)</f>
        <v>37</v>
      </c>
      <c r="P106" s="5">
        <f>IF(K106="","",RANK(O106,O$6:O$322))</f>
        <v>93</v>
      </c>
      <c r="Q106" s="35">
        <f>IF(P106="",0,O$323+1-P106)</f>
        <v>78</v>
      </c>
    </row>
    <row r="107" spans="2:17">
      <c r="B107" s="36" t="s">
        <v>478</v>
      </c>
      <c r="C107" s="41" t="s">
        <v>49</v>
      </c>
      <c r="D107" s="74" t="s">
        <v>782</v>
      </c>
      <c r="E107" s="51" t="s">
        <v>287</v>
      </c>
      <c r="F107" s="4">
        <v>10</v>
      </c>
      <c r="G107" s="4">
        <v>11</v>
      </c>
      <c r="H107" s="4">
        <v>10</v>
      </c>
      <c r="I107" s="4">
        <f>SUM(F107:H107)</f>
        <v>31</v>
      </c>
      <c r="J107" s="4">
        <f>IF(E107="","",RANK(I107,I$6:I$321))</f>
        <v>184</v>
      </c>
      <c r="K107" s="13" t="s">
        <v>2420</v>
      </c>
      <c r="L107" s="14">
        <v>10</v>
      </c>
      <c r="M107" s="14">
        <v>11</v>
      </c>
      <c r="N107" s="14">
        <v>16</v>
      </c>
      <c r="O107" s="5">
        <f>SUM(L107:N107)</f>
        <v>37</v>
      </c>
      <c r="P107" s="5">
        <f>IF(K107="","",RANK(O107,O$6:O$322))</f>
        <v>93</v>
      </c>
      <c r="Q107" s="35">
        <f>IF(P107="",0,O$323+1-P107)</f>
        <v>78</v>
      </c>
    </row>
    <row r="108" spans="2:17">
      <c r="B108" s="36" t="s">
        <v>360</v>
      </c>
      <c r="C108" s="41" t="s">
        <v>36</v>
      </c>
      <c r="D108" s="74" t="s">
        <v>627</v>
      </c>
      <c r="E108" s="51" t="s">
        <v>137</v>
      </c>
      <c r="F108" s="4">
        <v>16</v>
      </c>
      <c r="G108" s="4">
        <v>13</v>
      </c>
      <c r="H108" s="4">
        <v>12</v>
      </c>
      <c r="I108" s="4">
        <f>SUM(F108:H108)</f>
        <v>41</v>
      </c>
      <c r="J108" s="4">
        <f>IF(E108="","",RANK(I108,I$6:I$321))</f>
        <v>35</v>
      </c>
      <c r="K108" s="13" t="s">
        <v>2353</v>
      </c>
      <c r="L108" s="14">
        <v>12</v>
      </c>
      <c r="M108" s="14">
        <v>12</v>
      </c>
      <c r="N108" s="14">
        <v>13</v>
      </c>
      <c r="O108" s="5">
        <f>SUM(L108:N108)</f>
        <v>37</v>
      </c>
      <c r="P108" s="5">
        <f>IF(K108="","",RANK(O108,O$6:O$322))</f>
        <v>93</v>
      </c>
      <c r="Q108" s="35">
        <f>IF(P108="",0,O$323+1-P108)</f>
        <v>78</v>
      </c>
    </row>
    <row r="109" spans="2:17">
      <c r="B109" s="36" t="s">
        <v>361</v>
      </c>
      <c r="C109" s="41" t="s">
        <v>38</v>
      </c>
      <c r="D109" s="74" t="s">
        <v>628</v>
      </c>
      <c r="E109" s="51" t="s">
        <v>140</v>
      </c>
      <c r="F109" s="4">
        <v>11</v>
      </c>
      <c r="G109" s="4">
        <v>16</v>
      </c>
      <c r="H109" s="4">
        <v>14</v>
      </c>
      <c r="I109" s="4">
        <f>SUM(F109:H109)</f>
        <v>41</v>
      </c>
      <c r="J109" s="4">
        <f>IF(E109="","",RANK(I109,I$6:I$321))</f>
        <v>35</v>
      </c>
      <c r="K109" s="13" t="s">
        <v>2472</v>
      </c>
      <c r="L109" s="14">
        <v>8</v>
      </c>
      <c r="M109" s="14">
        <v>15</v>
      </c>
      <c r="N109" s="14">
        <v>14</v>
      </c>
      <c r="O109" s="5">
        <f>SUM(L109:N109)</f>
        <v>37</v>
      </c>
      <c r="P109" s="5">
        <f>IF(K109="","",RANK(O109,O$6:O$322))</f>
        <v>93</v>
      </c>
      <c r="Q109" s="35">
        <f>IF(P109="",0,O$323+1-P109)</f>
        <v>78</v>
      </c>
    </row>
    <row r="110" spans="2:17">
      <c r="B110" s="36" t="s">
        <v>396</v>
      </c>
      <c r="C110" s="41" t="s">
        <v>32</v>
      </c>
      <c r="D110" s="74" t="s">
        <v>675</v>
      </c>
      <c r="E110" s="51" t="s">
        <v>174</v>
      </c>
      <c r="F110" s="4">
        <v>10</v>
      </c>
      <c r="G110" s="4">
        <v>12</v>
      </c>
      <c r="H110" s="4">
        <v>15</v>
      </c>
      <c r="I110" s="4">
        <f>SUM(F110:H110)</f>
        <v>37</v>
      </c>
      <c r="J110" s="4">
        <f>IF(E110="","",RANK(I110,I$6:I$321))</f>
        <v>74</v>
      </c>
      <c r="K110" s="13" t="s">
        <v>2444</v>
      </c>
      <c r="L110" s="14">
        <v>15</v>
      </c>
      <c r="M110" s="14">
        <v>11</v>
      </c>
      <c r="N110" s="14">
        <v>10</v>
      </c>
      <c r="O110" s="5">
        <f>SUM(L110:N110)</f>
        <v>36</v>
      </c>
      <c r="P110" s="5">
        <f>IF(K110="","",RANK(O110,O$6:O$322))</f>
        <v>105</v>
      </c>
      <c r="Q110" s="35">
        <f>IF(P110="",0,O$323+1-P110)</f>
        <v>66</v>
      </c>
    </row>
    <row r="111" spans="2:17">
      <c r="B111" s="36" t="s">
        <v>543</v>
      </c>
      <c r="C111" s="41" t="s">
        <v>40</v>
      </c>
      <c r="D111" s="74" t="s">
        <v>647</v>
      </c>
      <c r="E111" s="51" t="s">
        <v>159</v>
      </c>
      <c r="F111" s="4">
        <v>10</v>
      </c>
      <c r="G111" s="4">
        <v>11</v>
      </c>
      <c r="H111" s="4">
        <v>18</v>
      </c>
      <c r="I111" s="4">
        <f>SUM(F111:H111)</f>
        <v>39</v>
      </c>
      <c r="J111" s="4">
        <f>IF(E111="","",RANK(I111,I$6:I$321))</f>
        <v>53</v>
      </c>
      <c r="K111" s="13" t="s">
        <v>2455</v>
      </c>
      <c r="L111" s="14">
        <v>11</v>
      </c>
      <c r="M111" s="14">
        <v>15</v>
      </c>
      <c r="N111" s="14">
        <v>10</v>
      </c>
      <c r="O111" s="5">
        <f>SUM(L111:N111)</f>
        <v>36</v>
      </c>
      <c r="P111" s="5">
        <f>IF(K111="","",RANK(O111,O$6:O$322))</f>
        <v>105</v>
      </c>
      <c r="Q111" s="35">
        <f>IF(P111="",0,O$323+1-P111)</f>
        <v>66</v>
      </c>
    </row>
    <row r="112" spans="2:17">
      <c r="B112" s="36" t="s">
        <v>571</v>
      </c>
      <c r="C112" s="41" t="s">
        <v>31</v>
      </c>
      <c r="D112" s="74" t="s">
        <v>764</v>
      </c>
      <c r="E112" s="51" t="s">
        <v>259</v>
      </c>
      <c r="F112" s="4">
        <v>11</v>
      </c>
      <c r="G112" s="4">
        <v>10</v>
      </c>
      <c r="H112" s="4">
        <v>11</v>
      </c>
      <c r="I112" s="4">
        <f>SUM(F112:H112)</f>
        <v>32</v>
      </c>
      <c r="J112" s="4">
        <f>IF(E112="","",RANK(I112,I$6:I$321))</f>
        <v>167</v>
      </c>
      <c r="K112" s="13" t="s">
        <v>2381</v>
      </c>
      <c r="L112" s="14">
        <v>12</v>
      </c>
      <c r="M112" s="14">
        <v>17</v>
      </c>
      <c r="N112" s="14">
        <v>7</v>
      </c>
      <c r="O112" s="5">
        <f>SUM(L112:N112)</f>
        <v>36</v>
      </c>
      <c r="P112" s="5">
        <f>IF(K112="","",RANK(O112,O$6:O$322))</f>
        <v>105</v>
      </c>
      <c r="Q112" s="35">
        <f>IF(P112="",0,O$323+1-P112)</f>
        <v>66</v>
      </c>
    </row>
    <row r="113" spans="2:17">
      <c r="B113" s="36" t="s">
        <v>552</v>
      </c>
      <c r="C113" s="41" t="s">
        <v>44</v>
      </c>
      <c r="D113" s="74" t="s">
        <v>687</v>
      </c>
      <c r="E113" s="51" t="s">
        <v>189</v>
      </c>
      <c r="F113" s="4">
        <v>12</v>
      </c>
      <c r="G113" s="4">
        <v>11</v>
      </c>
      <c r="H113" s="4">
        <v>13</v>
      </c>
      <c r="I113" s="4">
        <f>SUM(F113:H113)</f>
        <v>36</v>
      </c>
      <c r="J113" s="4">
        <f>IF(E113="","",RANK(I113,I$6:I$321))</f>
        <v>89</v>
      </c>
      <c r="K113" s="13" t="s">
        <v>2457</v>
      </c>
      <c r="L113" s="14">
        <v>13</v>
      </c>
      <c r="M113" s="14">
        <v>12</v>
      </c>
      <c r="N113" s="14">
        <v>11</v>
      </c>
      <c r="O113" s="5">
        <f>SUM(L113:N113)</f>
        <v>36</v>
      </c>
      <c r="P113" s="5">
        <f>IF(K113="","",RANK(O113,O$6:O$322))</f>
        <v>105</v>
      </c>
      <c r="Q113" s="35">
        <f>IF(P113="",0,O$323+1-P113)</f>
        <v>66</v>
      </c>
    </row>
    <row r="114" spans="2:17">
      <c r="B114" s="36" t="s">
        <v>374</v>
      </c>
      <c r="C114" s="41" t="s">
        <v>40</v>
      </c>
      <c r="D114" s="74" t="s">
        <v>646</v>
      </c>
      <c r="E114" s="51" t="s">
        <v>151</v>
      </c>
      <c r="F114" s="4">
        <v>12</v>
      </c>
      <c r="G114" s="4">
        <v>12</v>
      </c>
      <c r="H114" s="4">
        <v>15</v>
      </c>
      <c r="I114" s="4">
        <f>SUM(F114:H114)</f>
        <v>39</v>
      </c>
      <c r="J114" s="4">
        <f>IF(E114="","",RANK(I114,I$6:I$321))</f>
        <v>53</v>
      </c>
      <c r="K114" s="13" t="s">
        <v>2450</v>
      </c>
      <c r="L114" s="14">
        <v>13</v>
      </c>
      <c r="M114" s="14">
        <v>10</v>
      </c>
      <c r="N114" s="14">
        <v>13</v>
      </c>
      <c r="O114" s="5">
        <f>SUM(L114:N114)</f>
        <v>36</v>
      </c>
      <c r="P114" s="5">
        <f>IF(K114="","",RANK(O114,O$6:O$322))</f>
        <v>105</v>
      </c>
      <c r="Q114" s="35">
        <f>IF(P114="",0,O$323+1-P114)</f>
        <v>66</v>
      </c>
    </row>
    <row r="115" spans="2:17">
      <c r="B115" s="36" t="s">
        <v>443</v>
      </c>
      <c r="C115" s="41" t="s">
        <v>30</v>
      </c>
      <c r="D115" s="74" t="s">
        <v>735</v>
      </c>
      <c r="E115" s="51" t="s">
        <v>246</v>
      </c>
      <c r="F115" s="4">
        <v>12</v>
      </c>
      <c r="G115" s="4">
        <v>9</v>
      </c>
      <c r="H115" s="4">
        <v>12</v>
      </c>
      <c r="I115" s="4">
        <f>SUM(F115:H115)</f>
        <v>33</v>
      </c>
      <c r="J115" s="4">
        <f>IF(E115="","",RANK(I115,I$6:I$321))</f>
        <v>145</v>
      </c>
      <c r="K115" s="13" t="s">
        <v>2496</v>
      </c>
      <c r="L115" s="14">
        <v>12</v>
      </c>
      <c r="M115" s="14">
        <v>12</v>
      </c>
      <c r="N115" s="14">
        <v>12</v>
      </c>
      <c r="O115" s="5">
        <f>SUM(L115:N115)</f>
        <v>36</v>
      </c>
      <c r="P115" s="5">
        <f>IF(K115="","",RANK(O115,O$6:O$322))</f>
        <v>105</v>
      </c>
      <c r="Q115" s="35">
        <f>IF(P115="",0,O$323+1-P115)</f>
        <v>66</v>
      </c>
    </row>
    <row r="116" spans="2:17">
      <c r="B116" s="36" t="s">
        <v>435</v>
      </c>
      <c r="C116" s="41" t="s">
        <v>39</v>
      </c>
      <c r="D116" s="74" t="s">
        <v>724</v>
      </c>
      <c r="E116" s="51" t="s">
        <v>223</v>
      </c>
      <c r="F116" s="4">
        <v>11</v>
      </c>
      <c r="G116" s="4">
        <v>14</v>
      </c>
      <c r="H116" s="4">
        <v>9</v>
      </c>
      <c r="I116" s="4">
        <f>SUM(F116:H116)</f>
        <v>34</v>
      </c>
      <c r="J116" s="4">
        <f>IF(E116="","",RANK(I116,I$6:I$321))</f>
        <v>129</v>
      </c>
      <c r="K116" s="13" t="s">
        <v>2405</v>
      </c>
      <c r="L116" s="14">
        <v>16</v>
      </c>
      <c r="M116" s="14">
        <v>9</v>
      </c>
      <c r="N116" s="14">
        <v>11</v>
      </c>
      <c r="O116" s="5">
        <f>SUM(L116:N116)</f>
        <v>36</v>
      </c>
      <c r="P116" s="5">
        <f>IF(K116="","",RANK(O116,O$6:O$322))</f>
        <v>105</v>
      </c>
      <c r="Q116" s="35">
        <f>IF(P116="",0,O$323+1-P116)</f>
        <v>66</v>
      </c>
    </row>
    <row r="117" spans="2:17">
      <c r="B117" s="36" t="s">
        <v>390</v>
      </c>
      <c r="C117" s="41" t="s">
        <v>45</v>
      </c>
      <c r="D117" s="74" t="s">
        <v>668</v>
      </c>
      <c r="E117" s="51" t="s">
        <v>175</v>
      </c>
      <c r="F117" s="4">
        <v>11</v>
      </c>
      <c r="G117" s="4">
        <v>13</v>
      </c>
      <c r="H117" s="4">
        <v>13</v>
      </c>
      <c r="I117" s="4">
        <f>SUM(F117:H117)</f>
        <v>37</v>
      </c>
      <c r="J117" s="4">
        <f>IF(E117="","",RANK(I117,I$6:I$321))</f>
        <v>74</v>
      </c>
      <c r="K117" s="13" t="s">
        <v>2356</v>
      </c>
      <c r="L117" s="14">
        <v>16</v>
      </c>
      <c r="M117" s="14">
        <v>10</v>
      </c>
      <c r="N117" s="14">
        <v>10</v>
      </c>
      <c r="O117" s="5">
        <f>SUM(L117:N117)</f>
        <v>36</v>
      </c>
      <c r="P117" s="5">
        <f>IF(K117="","",RANK(O117,O$6:O$322))</f>
        <v>105</v>
      </c>
      <c r="Q117" s="35">
        <f>IF(P117="",0,O$323+1-P117)</f>
        <v>66</v>
      </c>
    </row>
    <row r="118" spans="2:17">
      <c r="B118" s="36" t="s">
        <v>433</v>
      </c>
      <c r="C118" s="41" t="s">
        <v>45</v>
      </c>
      <c r="D118" s="74" t="s">
        <v>722</v>
      </c>
      <c r="E118" s="51" t="s">
        <v>233</v>
      </c>
      <c r="F118" s="4">
        <v>11</v>
      </c>
      <c r="G118" s="4">
        <v>11</v>
      </c>
      <c r="H118" s="4">
        <v>12</v>
      </c>
      <c r="I118" s="4">
        <f>SUM(F118:H118)</f>
        <v>34</v>
      </c>
      <c r="J118" s="4">
        <f>IF(E118="","",RANK(I118,I$6:I$321))</f>
        <v>129</v>
      </c>
      <c r="K118" s="13" t="s">
        <v>2361</v>
      </c>
      <c r="L118" s="14">
        <v>14</v>
      </c>
      <c r="M118" s="14">
        <v>12</v>
      </c>
      <c r="N118" s="14">
        <v>10</v>
      </c>
      <c r="O118" s="5">
        <f>SUM(L118:N118)</f>
        <v>36</v>
      </c>
      <c r="P118" s="5">
        <f>IF(K118="","",RANK(O118,O$6:O$322))</f>
        <v>105</v>
      </c>
      <c r="Q118" s="35">
        <f>IF(P118="",0,O$323+1-P118)</f>
        <v>66</v>
      </c>
    </row>
    <row r="119" spans="2:17">
      <c r="B119" s="36" t="s">
        <v>527</v>
      </c>
      <c r="C119" s="41" t="s">
        <v>52</v>
      </c>
      <c r="D119" s="74" t="s">
        <v>836</v>
      </c>
      <c r="E119" s="51" t="s">
        <v>332</v>
      </c>
      <c r="F119" s="4">
        <v>10</v>
      </c>
      <c r="G119" s="4">
        <v>9</v>
      </c>
      <c r="H119" s="4">
        <v>6</v>
      </c>
      <c r="I119" s="4">
        <f>SUM(F119:H119)</f>
        <v>25</v>
      </c>
      <c r="J119" s="4">
        <f>IF(E119="","",RANK(I119,I$6:I$321))</f>
        <v>246</v>
      </c>
      <c r="K119" s="13" t="s">
        <v>2487</v>
      </c>
      <c r="L119" s="14">
        <v>13</v>
      </c>
      <c r="M119" s="14">
        <v>13</v>
      </c>
      <c r="N119" s="14">
        <v>10</v>
      </c>
      <c r="O119" s="5">
        <f>SUM(L119:N119)</f>
        <v>36</v>
      </c>
      <c r="P119" s="5">
        <f>IF(K119="","",RANK(O119,O$6:O$322))</f>
        <v>105</v>
      </c>
      <c r="Q119" s="35">
        <f>IF(P119="",0,O$323+1-P119)</f>
        <v>66</v>
      </c>
    </row>
    <row r="120" spans="2:17">
      <c r="B120" s="36" t="s">
        <v>438</v>
      </c>
      <c r="C120" s="41" t="s">
        <v>585</v>
      </c>
      <c r="D120" s="74" t="s">
        <v>728</v>
      </c>
      <c r="E120" s="51" t="s">
        <v>229</v>
      </c>
      <c r="F120" s="4">
        <v>10</v>
      </c>
      <c r="G120" s="4">
        <v>13</v>
      </c>
      <c r="H120" s="4">
        <v>11</v>
      </c>
      <c r="I120" s="4">
        <f>SUM(F120:H120)</f>
        <v>34</v>
      </c>
      <c r="J120" s="4">
        <f>IF(E120="","",RANK(I120,I$6:I$321))</f>
        <v>129</v>
      </c>
      <c r="K120" s="13" t="s">
        <v>2498</v>
      </c>
      <c r="L120" s="14">
        <v>11</v>
      </c>
      <c r="M120" s="14">
        <v>12</v>
      </c>
      <c r="N120" s="14">
        <v>13</v>
      </c>
      <c r="O120" s="5">
        <f>SUM(L120:N120)</f>
        <v>36</v>
      </c>
      <c r="P120" s="5">
        <f>IF(K120="","",RANK(O120,O$6:O$322))</f>
        <v>105</v>
      </c>
      <c r="Q120" s="35">
        <f>IF(P120="",0,O$323+1-P120)</f>
        <v>66</v>
      </c>
    </row>
    <row r="121" spans="2:17">
      <c r="B121" s="36" t="s">
        <v>564</v>
      </c>
      <c r="C121" s="41" t="s">
        <v>31</v>
      </c>
      <c r="D121" s="74" t="s">
        <v>741</v>
      </c>
      <c r="E121" s="51" t="s">
        <v>247</v>
      </c>
      <c r="F121" s="4">
        <v>10</v>
      </c>
      <c r="G121" s="4">
        <v>13</v>
      </c>
      <c r="H121" s="4">
        <v>10</v>
      </c>
      <c r="I121" s="4">
        <f>SUM(F121:H121)</f>
        <v>33</v>
      </c>
      <c r="J121" s="4">
        <f>IF(E121="","",RANK(I121,I$6:I$321))</f>
        <v>145</v>
      </c>
      <c r="K121" s="13" t="s">
        <v>2376</v>
      </c>
      <c r="L121" s="14">
        <v>14</v>
      </c>
      <c r="M121" s="14">
        <v>10</v>
      </c>
      <c r="N121" s="14">
        <v>12</v>
      </c>
      <c r="O121" s="5">
        <f>SUM(L121:N121)</f>
        <v>36</v>
      </c>
      <c r="P121" s="5">
        <f>IF(K121="","",RANK(O121,O$6:O$322))</f>
        <v>105</v>
      </c>
      <c r="Q121" s="35">
        <f>IF(P121="",0,O$323+1-P121)</f>
        <v>66</v>
      </c>
    </row>
    <row r="122" spans="2:17">
      <c r="B122" s="36" t="s">
        <v>404</v>
      </c>
      <c r="C122" s="41" t="s">
        <v>33</v>
      </c>
      <c r="D122" s="74" t="s">
        <v>685</v>
      </c>
      <c r="E122" s="51" t="s">
        <v>55</v>
      </c>
      <c r="F122" s="4">
        <v>12</v>
      </c>
      <c r="G122" s="4">
        <v>12</v>
      </c>
      <c r="H122" s="4">
        <v>12</v>
      </c>
      <c r="I122" s="4">
        <f>SUM(F122:H122)</f>
        <v>36</v>
      </c>
      <c r="J122" s="4">
        <f>IF(E122="","",RANK(I122,I$6:I$321))</f>
        <v>89</v>
      </c>
      <c r="K122" s="13" t="s">
        <v>2345</v>
      </c>
      <c r="L122" s="14">
        <v>12</v>
      </c>
      <c r="M122" s="14">
        <v>10</v>
      </c>
      <c r="N122" s="14">
        <v>13</v>
      </c>
      <c r="O122" s="5">
        <f>SUM(L122:N122)</f>
        <v>35</v>
      </c>
      <c r="P122" s="5">
        <f>IF(K122="","",RANK(O122,O$6:O$322))</f>
        <v>117</v>
      </c>
      <c r="Q122" s="35">
        <f>IF(P122="",0,O$323+1-P122)</f>
        <v>54</v>
      </c>
    </row>
    <row r="123" spans="2:17">
      <c r="B123" s="36" t="s">
        <v>546</v>
      </c>
      <c r="C123" s="41" t="s">
        <v>52</v>
      </c>
      <c r="D123" s="74" t="s">
        <v>659</v>
      </c>
      <c r="E123" s="51" t="s">
        <v>170</v>
      </c>
      <c r="F123" s="4">
        <v>13</v>
      </c>
      <c r="G123" s="4">
        <v>16</v>
      </c>
      <c r="H123" s="4">
        <v>9</v>
      </c>
      <c r="I123" s="4">
        <f>SUM(F123:H123)</f>
        <v>38</v>
      </c>
      <c r="J123" s="4">
        <f>IF(E123="","",RANK(I123,I$6:I$321))</f>
        <v>63</v>
      </c>
      <c r="K123" s="13" t="s">
        <v>2488</v>
      </c>
      <c r="L123" s="14">
        <v>14</v>
      </c>
      <c r="M123" s="14">
        <v>11</v>
      </c>
      <c r="N123" s="14">
        <v>10</v>
      </c>
      <c r="O123" s="5">
        <f>SUM(L123:N123)</f>
        <v>35</v>
      </c>
      <c r="P123" s="5">
        <f>IF(K123="","",RANK(O123,O$6:O$322))</f>
        <v>117</v>
      </c>
      <c r="Q123" s="35">
        <f>IF(P123="",0,O$323+1-P123)</f>
        <v>54</v>
      </c>
    </row>
    <row r="124" spans="2:17">
      <c r="B124" s="36" t="s">
        <v>496</v>
      </c>
      <c r="C124" s="41" t="s">
        <v>34</v>
      </c>
      <c r="D124" s="74" t="s">
        <v>803</v>
      </c>
      <c r="E124" s="51" t="s">
        <v>93</v>
      </c>
      <c r="F124" s="4">
        <v>10</v>
      </c>
      <c r="G124" s="4">
        <v>8</v>
      </c>
      <c r="H124" s="4">
        <v>12</v>
      </c>
      <c r="I124" s="4">
        <f>SUM(F124:H124)</f>
        <v>30</v>
      </c>
      <c r="J124" s="4">
        <f>IF(E124="","",RANK(I124,I$6:I$321))</f>
        <v>205</v>
      </c>
      <c r="K124" s="13" t="s">
        <v>2439</v>
      </c>
      <c r="L124" s="14">
        <v>14</v>
      </c>
      <c r="M124" s="14">
        <v>12</v>
      </c>
      <c r="N124" s="14">
        <v>9</v>
      </c>
      <c r="O124" s="5">
        <f>SUM(L124:N124)</f>
        <v>35</v>
      </c>
      <c r="P124" s="5">
        <f>IF(K124="","",RANK(O124,O$6:O$322))</f>
        <v>117</v>
      </c>
      <c r="Q124" s="35">
        <f>IF(P124="",0,O$323+1-P124)</f>
        <v>54</v>
      </c>
    </row>
    <row r="125" spans="2:17">
      <c r="B125" s="36" t="s">
        <v>437</v>
      </c>
      <c r="C125" s="41" t="s">
        <v>52</v>
      </c>
      <c r="D125" s="74" t="s">
        <v>726</v>
      </c>
      <c r="E125" s="51" t="s">
        <v>236</v>
      </c>
      <c r="F125" s="4">
        <v>12</v>
      </c>
      <c r="G125" s="4">
        <v>12</v>
      </c>
      <c r="H125" s="4">
        <v>10</v>
      </c>
      <c r="I125" s="4">
        <f>SUM(F125:H125)</f>
        <v>34</v>
      </c>
      <c r="J125" s="4">
        <f>IF(E125="","",RANK(I125,I$6:I$321))</f>
        <v>129</v>
      </c>
      <c r="K125" s="13" t="s">
        <v>2489</v>
      </c>
      <c r="L125" s="14">
        <v>12</v>
      </c>
      <c r="M125" s="14">
        <v>7</v>
      </c>
      <c r="N125" s="14">
        <v>16</v>
      </c>
      <c r="O125" s="5">
        <f>SUM(L125:N125)</f>
        <v>35</v>
      </c>
      <c r="P125" s="5">
        <f>IF(K125="","",RANK(O125,O$6:O$322))</f>
        <v>117</v>
      </c>
      <c r="Q125" s="35">
        <f>IF(P125="",0,O$323+1-P125)</f>
        <v>54</v>
      </c>
    </row>
    <row r="126" spans="2:17">
      <c r="B126" s="36" t="s">
        <v>561</v>
      </c>
      <c r="C126" s="41" t="s">
        <v>42</v>
      </c>
      <c r="D126" s="74" t="s">
        <v>729</v>
      </c>
      <c r="E126" s="51" t="s">
        <v>234</v>
      </c>
      <c r="F126" s="4">
        <v>11</v>
      </c>
      <c r="G126" s="4">
        <v>11</v>
      </c>
      <c r="H126" s="4">
        <v>12</v>
      </c>
      <c r="I126" s="4">
        <f>SUM(F126:H126)</f>
        <v>34</v>
      </c>
      <c r="J126" s="4">
        <f>IF(E126="","",RANK(I126,I$6:I$321))</f>
        <v>129</v>
      </c>
      <c r="K126" s="13" t="s">
        <v>2363</v>
      </c>
      <c r="L126" s="14">
        <v>13</v>
      </c>
      <c r="M126" s="14">
        <v>11</v>
      </c>
      <c r="N126" s="14">
        <v>11</v>
      </c>
      <c r="O126" s="5">
        <f>SUM(L126:N126)</f>
        <v>35</v>
      </c>
      <c r="P126" s="5">
        <f>IF(K126="","",RANK(O126,O$6:O$322))</f>
        <v>117</v>
      </c>
      <c r="Q126" s="35">
        <f>IF(P126="",0,O$323+1-P126)</f>
        <v>54</v>
      </c>
    </row>
    <row r="127" spans="2:17">
      <c r="B127" s="36" t="s">
        <v>475</v>
      </c>
      <c r="C127" s="41" t="s">
        <v>52</v>
      </c>
      <c r="D127" s="74" t="s">
        <v>779</v>
      </c>
      <c r="E127" s="51" t="s">
        <v>276</v>
      </c>
      <c r="F127" s="4">
        <v>10</v>
      </c>
      <c r="G127" s="4">
        <v>11</v>
      </c>
      <c r="H127" s="4">
        <v>10</v>
      </c>
      <c r="I127" s="4">
        <f>SUM(F127:H127)</f>
        <v>31</v>
      </c>
      <c r="J127" s="4">
        <f>IF(E127="","",RANK(I127,I$6:I$321))</f>
        <v>184</v>
      </c>
      <c r="K127" s="13" t="s">
        <v>2490</v>
      </c>
      <c r="L127" s="14">
        <v>13</v>
      </c>
      <c r="M127" s="14">
        <v>12</v>
      </c>
      <c r="N127" s="14">
        <v>10</v>
      </c>
      <c r="O127" s="5">
        <f>SUM(L127:N127)</f>
        <v>35</v>
      </c>
      <c r="P127" s="5">
        <f>IF(K127="","",RANK(O127,O$6:O$322))</f>
        <v>117</v>
      </c>
      <c r="Q127" s="35">
        <f>IF(P127="",0,O$323+1-P127)</f>
        <v>54</v>
      </c>
    </row>
    <row r="128" spans="2:17">
      <c r="B128" s="36" t="s">
        <v>570</v>
      </c>
      <c r="C128" s="41" t="s">
        <v>41</v>
      </c>
      <c r="D128" s="74" t="s">
        <v>763</v>
      </c>
      <c r="E128" s="51" t="s">
        <v>263</v>
      </c>
      <c r="F128" s="4">
        <v>11</v>
      </c>
      <c r="G128" s="4">
        <v>10</v>
      </c>
      <c r="H128" s="4">
        <v>11</v>
      </c>
      <c r="I128" s="4">
        <f>SUM(F128:H128)</f>
        <v>32</v>
      </c>
      <c r="J128" s="4">
        <f>IF(E128="","",RANK(I128,I$6:I$321))</f>
        <v>167</v>
      </c>
      <c r="K128" s="13" t="s">
        <v>2416</v>
      </c>
      <c r="L128" s="14">
        <v>11</v>
      </c>
      <c r="M128" s="14">
        <v>13</v>
      </c>
      <c r="N128" s="14">
        <v>11</v>
      </c>
      <c r="O128" s="5">
        <f>SUM(L128:N128)</f>
        <v>35</v>
      </c>
      <c r="P128" s="5">
        <f>IF(K128="","",RANK(O128,O$6:O$322))</f>
        <v>117</v>
      </c>
      <c r="Q128" s="35">
        <f>IF(P128="",0,O$323+1-P128)</f>
        <v>54</v>
      </c>
    </row>
    <row r="129" spans="2:17">
      <c r="B129" s="36" t="s">
        <v>560</v>
      </c>
      <c r="C129" s="41" t="s">
        <v>47</v>
      </c>
      <c r="D129" s="74" t="s">
        <v>727</v>
      </c>
      <c r="E129" s="51" t="s">
        <v>227</v>
      </c>
      <c r="F129" s="4">
        <v>11</v>
      </c>
      <c r="G129" s="4">
        <v>11</v>
      </c>
      <c r="H129" s="4">
        <v>12</v>
      </c>
      <c r="I129" s="4">
        <f>SUM(F129:H129)</f>
        <v>34</v>
      </c>
      <c r="J129" s="4">
        <f>IF(E129="","",RANK(I129,I$6:I$321))</f>
        <v>129</v>
      </c>
      <c r="K129" s="13" t="s">
        <v>2465</v>
      </c>
      <c r="L129" s="14">
        <v>10</v>
      </c>
      <c r="M129" s="14">
        <v>13</v>
      </c>
      <c r="N129" s="14">
        <v>12</v>
      </c>
      <c r="O129" s="5">
        <f>SUM(L129:N129)</f>
        <v>35</v>
      </c>
      <c r="P129" s="5">
        <f>IF(K129="","",RANK(O129,O$6:O$322))</f>
        <v>117</v>
      </c>
      <c r="Q129" s="35">
        <f>IF(P129="",0,O$323+1-P129)</f>
        <v>54</v>
      </c>
    </row>
    <row r="130" spans="2:17">
      <c r="B130" s="36" t="s">
        <v>1103</v>
      </c>
      <c r="C130" s="41" t="s">
        <v>45</v>
      </c>
      <c r="D130" s="74" t="s">
        <v>1087</v>
      </c>
      <c r="E130" s="51"/>
      <c r="F130" s="4"/>
      <c r="G130" s="4"/>
      <c r="H130" s="4"/>
      <c r="I130" s="4"/>
      <c r="J130" s="4"/>
      <c r="K130" s="13" t="s">
        <v>2357</v>
      </c>
      <c r="L130" s="14">
        <v>14</v>
      </c>
      <c r="M130" s="14">
        <v>11</v>
      </c>
      <c r="N130" s="14">
        <v>10</v>
      </c>
      <c r="O130" s="5">
        <f>SUM(L130:N130)</f>
        <v>35</v>
      </c>
      <c r="P130" s="5">
        <f>IF(K130="","",RANK(O130,O$6:O$322))</f>
        <v>117</v>
      </c>
      <c r="Q130" s="35">
        <f>IF(P130="",0,O$323+1-P130)</f>
        <v>54</v>
      </c>
    </row>
    <row r="131" spans="2:17">
      <c r="B131" s="36" t="s">
        <v>386</v>
      </c>
      <c r="C131" s="41" t="s">
        <v>38</v>
      </c>
      <c r="D131" s="74" t="s">
        <v>662</v>
      </c>
      <c r="E131" s="51" t="s">
        <v>168</v>
      </c>
      <c r="F131" s="4">
        <v>11</v>
      </c>
      <c r="G131" s="4">
        <v>11</v>
      </c>
      <c r="H131" s="4">
        <v>16</v>
      </c>
      <c r="I131" s="4">
        <f>SUM(F131:H131)</f>
        <v>38</v>
      </c>
      <c r="J131" s="4">
        <f>IF(E131="","",RANK(I131,I$6:I$321))</f>
        <v>63</v>
      </c>
      <c r="K131" s="13" t="s">
        <v>2479</v>
      </c>
      <c r="L131" s="14">
        <v>8</v>
      </c>
      <c r="M131" s="14">
        <v>10</v>
      </c>
      <c r="N131" s="14">
        <v>16</v>
      </c>
      <c r="O131" s="5">
        <f>SUM(L131:N131)</f>
        <v>34</v>
      </c>
      <c r="P131" s="5">
        <f>IF(K131="","",RANK(O131,O$6:O$322))</f>
        <v>126</v>
      </c>
      <c r="Q131" s="35">
        <f>IF(P131="",0,O$323+1-P131)</f>
        <v>45</v>
      </c>
    </row>
    <row r="132" spans="2:17">
      <c r="B132" s="36" t="s">
        <v>337</v>
      </c>
      <c r="C132" s="41" t="s">
        <v>31</v>
      </c>
      <c r="D132" s="74" t="s">
        <v>595</v>
      </c>
      <c r="E132" s="51" t="s">
        <v>105</v>
      </c>
      <c r="F132" s="4">
        <v>18</v>
      </c>
      <c r="G132" s="4">
        <v>12</v>
      </c>
      <c r="H132" s="4">
        <v>17</v>
      </c>
      <c r="I132" s="4">
        <f>SUM(F132:H132)</f>
        <v>47</v>
      </c>
      <c r="J132" s="4">
        <f>IF(E132="","",RANK(I132,I$6:I$321))</f>
        <v>4</v>
      </c>
      <c r="K132" s="13" t="s">
        <v>2391</v>
      </c>
      <c r="L132" s="14">
        <v>10</v>
      </c>
      <c r="M132" s="14">
        <v>11</v>
      </c>
      <c r="N132" s="14">
        <v>13</v>
      </c>
      <c r="O132" s="5">
        <f>SUM(L132:N132)</f>
        <v>34</v>
      </c>
      <c r="P132" s="5">
        <f>IF(K132="","",RANK(O132,O$6:O$322))</f>
        <v>126</v>
      </c>
      <c r="Q132" s="35">
        <f>IF(P132="",0,O$323+1-P132)</f>
        <v>45</v>
      </c>
    </row>
    <row r="133" spans="2:17">
      <c r="B133" s="36" t="s">
        <v>354</v>
      </c>
      <c r="C133" s="41" t="s">
        <v>42</v>
      </c>
      <c r="D133" s="74" t="s">
        <v>619</v>
      </c>
      <c r="E133" s="51" t="s">
        <v>124</v>
      </c>
      <c r="F133" s="4">
        <v>20</v>
      </c>
      <c r="G133" s="4">
        <v>11</v>
      </c>
      <c r="H133" s="4">
        <v>12</v>
      </c>
      <c r="I133" s="4">
        <f>SUM(F133:H133)</f>
        <v>43</v>
      </c>
      <c r="J133" s="4">
        <f>IF(E133="","",RANK(I133,I$6:I$321))</f>
        <v>25</v>
      </c>
      <c r="K133" s="13" t="s">
        <v>2367</v>
      </c>
      <c r="L133" s="14">
        <v>11</v>
      </c>
      <c r="M133" s="14">
        <v>10</v>
      </c>
      <c r="N133" s="14">
        <v>13</v>
      </c>
      <c r="O133" s="5">
        <f>SUM(L133:N133)</f>
        <v>34</v>
      </c>
      <c r="P133" s="5">
        <f>IF(K133="","",RANK(O133,O$6:O$322))</f>
        <v>126</v>
      </c>
      <c r="Q133" s="35">
        <f>IF(P133="",0,O$323+1-P133)</f>
        <v>45</v>
      </c>
    </row>
    <row r="134" spans="2:17">
      <c r="B134" s="36" t="s">
        <v>1112</v>
      </c>
      <c r="C134" s="41" t="s">
        <v>39</v>
      </c>
      <c r="D134" s="74" t="s">
        <v>1096</v>
      </c>
      <c r="E134" s="51"/>
      <c r="F134" s="4"/>
      <c r="G134" s="4"/>
      <c r="H134" s="4"/>
      <c r="I134" s="4"/>
      <c r="J134" s="4"/>
      <c r="K134" s="13" t="s">
        <v>2410</v>
      </c>
      <c r="L134" s="14">
        <v>9</v>
      </c>
      <c r="M134" s="14">
        <v>14</v>
      </c>
      <c r="N134" s="14">
        <v>11</v>
      </c>
      <c r="O134" s="5">
        <f>SUM(L134:N134)</f>
        <v>34</v>
      </c>
      <c r="P134" s="5">
        <f>IF(K134="","",RANK(O134,O$6:O$322))</f>
        <v>126</v>
      </c>
      <c r="Q134" s="35">
        <f>IF(P134="",0,O$323+1-P134)</f>
        <v>45</v>
      </c>
    </row>
    <row r="135" spans="2:17">
      <c r="B135" s="36" t="s">
        <v>339</v>
      </c>
      <c r="C135" s="41" t="s">
        <v>40</v>
      </c>
      <c r="D135" s="74" t="s">
        <v>598</v>
      </c>
      <c r="E135" s="51" t="s">
        <v>106</v>
      </c>
      <c r="F135" s="4">
        <v>12</v>
      </c>
      <c r="G135" s="4">
        <v>20</v>
      </c>
      <c r="H135" s="4">
        <v>14</v>
      </c>
      <c r="I135" s="4">
        <f>SUM(F135:H135)</f>
        <v>46</v>
      </c>
      <c r="J135" s="4">
        <f>IF(E135="","",RANK(I135,I$6:I$321))</f>
        <v>6</v>
      </c>
      <c r="K135" s="13" t="s">
        <v>2449</v>
      </c>
      <c r="L135" s="14">
        <v>7</v>
      </c>
      <c r="M135" s="14">
        <v>14</v>
      </c>
      <c r="N135" s="14">
        <v>13</v>
      </c>
      <c r="O135" s="5">
        <f>SUM(L135:N135)</f>
        <v>34</v>
      </c>
      <c r="P135" s="5">
        <f>IF(K135="","",RANK(O135,O$6:O$322))</f>
        <v>126</v>
      </c>
      <c r="Q135" s="35">
        <f>IF(P135="",0,O$323+1-P135)</f>
        <v>45</v>
      </c>
    </row>
    <row r="136" spans="2:17">
      <c r="B136" s="36" t="s">
        <v>444</v>
      </c>
      <c r="C136" s="41" t="s">
        <v>38</v>
      </c>
      <c r="D136" s="74" t="s">
        <v>736</v>
      </c>
      <c r="E136" s="51" t="s">
        <v>248</v>
      </c>
      <c r="F136" s="4">
        <v>11</v>
      </c>
      <c r="G136" s="4">
        <v>11</v>
      </c>
      <c r="H136" s="4">
        <v>11</v>
      </c>
      <c r="I136" s="4">
        <f>SUM(F136:H136)</f>
        <v>33</v>
      </c>
      <c r="J136" s="4">
        <f>IF(E136="","",RANK(I136,I$6:I$321))</f>
        <v>145</v>
      </c>
      <c r="K136" s="13" t="s">
        <v>2480</v>
      </c>
      <c r="L136" s="14">
        <v>13</v>
      </c>
      <c r="M136" s="14">
        <v>11</v>
      </c>
      <c r="N136" s="14">
        <v>10</v>
      </c>
      <c r="O136" s="5">
        <f>SUM(L136:N136)</f>
        <v>34</v>
      </c>
      <c r="P136" s="5">
        <f>IF(K136="","",RANK(O136,O$6:O$322))</f>
        <v>126</v>
      </c>
      <c r="Q136" s="35">
        <f>IF(P136="",0,O$323+1-P136)</f>
        <v>45</v>
      </c>
    </row>
    <row r="137" spans="2:17">
      <c r="B137" s="36" t="s">
        <v>446</v>
      </c>
      <c r="C137" s="41" t="s">
        <v>34</v>
      </c>
      <c r="D137" s="74" t="s">
        <v>739</v>
      </c>
      <c r="E137" s="51" t="s">
        <v>237</v>
      </c>
      <c r="F137" s="4">
        <v>11</v>
      </c>
      <c r="G137" s="4">
        <v>15</v>
      </c>
      <c r="H137" s="4">
        <v>7</v>
      </c>
      <c r="I137" s="4">
        <f>SUM(F137:H137)</f>
        <v>33</v>
      </c>
      <c r="J137" s="4">
        <f>IF(E137="","",RANK(I137,I$6:I$321))</f>
        <v>145</v>
      </c>
      <c r="K137" s="13" t="s">
        <v>2436</v>
      </c>
      <c r="L137" s="14">
        <v>12</v>
      </c>
      <c r="M137" s="14">
        <v>8</v>
      </c>
      <c r="N137" s="14">
        <v>14</v>
      </c>
      <c r="O137" s="5">
        <f>SUM(L137:N137)</f>
        <v>34</v>
      </c>
      <c r="P137" s="5">
        <f>IF(K137="","",RANK(O137,O$6:O$322))</f>
        <v>126</v>
      </c>
      <c r="Q137" s="35">
        <f>IF(P137="",0,O$323+1-P137)</f>
        <v>45</v>
      </c>
    </row>
    <row r="138" spans="2:17">
      <c r="B138" s="36" t="s">
        <v>1667</v>
      </c>
      <c r="C138" s="41" t="s">
        <v>30</v>
      </c>
      <c r="D138" s="74" t="s">
        <v>1666</v>
      </c>
      <c r="E138" s="51"/>
      <c r="F138" s="4"/>
      <c r="G138" s="4"/>
      <c r="H138" s="4"/>
      <c r="I138" s="4"/>
      <c r="J138" s="4"/>
      <c r="K138" s="13" t="s">
        <v>2497</v>
      </c>
      <c r="L138" s="14">
        <v>11</v>
      </c>
      <c r="M138" s="14">
        <v>10</v>
      </c>
      <c r="N138" s="14">
        <v>13</v>
      </c>
      <c r="O138" s="5">
        <f>SUM(L138:N138)</f>
        <v>34</v>
      </c>
      <c r="P138" s="5">
        <f>IF(K138="","",RANK(O138,O$6:O$322))</f>
        <v>126</v>
      </c>
      <c r="Q138" s="35">
        <f>IF(P138="",0,O$323+1-P138)</f>
        <v>45</v>
      </c>
    </row>
    <row r="139" spans="2:17">
      <c r="B139" s="36" t="s">
        <v>528</v>
      </c>
      <c r="C139" s="41" t="s">
        <v>31</v>
      </c>
      <c r="D139" s="74" t="s">
        <v>591</v>
      </c>
      <c r="E139" s="51" t="s">
        <v>101</v>
      </c>
      <c r="F139" s="4">
        <v>19</v>
      </c>
      <c r="G139" s="4">
        <v>18</v>
      </c>
      <c r="H139" s="4">
        <v>15</v>
      </c>
      <c r="I139" s="4">
        <f>SUM(F139:H139)</f>
        <v>52</v>
      </c>
      <c r="J139" s="4">
        <f>IF(E139="","",RANK(I139,I$6:I$321))</f>
        <v>1</v>
      </c>
      <c r="K139" s="13" t="s">
        <v>2393</v>
      </c>
      <c r="L139" s="14">
        <v>12</v>
      </c>
      <c r="M139" s="14">
        <v>8</v>
      </c>
      <c r="N139" s="14">
        <v>13</v>
      </c>
      <c r="O139" s="5">
        <f>SUM(L139:N139)</f>
        <v>33</v>
      </c>
      <c r="P139" s="5">
        <f>IF(K139="","",RANK(O139,O$6:O$322))</f>
        <v>134</v>
      </c>
      <c r="Q139" s="35">
        <f>IF(P139="",0,O$323+1-P139)</f>
        <v>37</v>
      </c>
    </row>
    <row r="140" spans="2:17">
      <c r="B140" s="36" t="s">
        <v>356</v>
      </c>
      <c r="C140" s="41" t="s">
        <v>49</v>
      </c>
      <c r="D140" s="74" t="s">
        <v>622</v>
      </c>
      <c r="E140" s="51" t="s">
        <v>132</v>
      </c>
      <c r="F140" s="4">
        <v>12</v>
      </c>
      <c r="G140" s="4">
        <v>14</v>
      </c>
      <c r="H140" s="4">
        <v>16</v>
      </c>
      <c r="I140" s="4">
        <f>SUM(F140:H140)</f>
        <v>42</v>
      </c>
      <c r="J140" s="4">
        <f>IF(E140="","",RANK(I140,I$6:I$321))</f>
        <v>30</v>
      </c>
      <c r="K140" s="13" t="s">
        <v>2421</v>
      </c>
      <c r="L140" s="14">
        <v>13</v>
      </c>
      <c r="M140" s="14">
        <v>10</v>
      </c>
      <c r="N140" s="14">
        <v>10</v>
      </c>
      <c r="O140" s="5">
        <f>SUM(L140:N140)</f>
        <v>33</v>
      </c>
      <c r="P140" s="5">
        <f>IF(K140="","",RANK(O140,O$6:O$322))</f>
        <v>134</v>
      </c>
      <c r="Q140" s="35">
        <f>IF(P140="",0,O$323+1-P140)</f>
        <v>37</v>
      </c>
    </row>
    <row r="141" spans="2:17">
      <c r="B141" s="36" t="s">
        <v>569</v>
      </c>
      <c r="C141" s="41" t="s">
        <v>38</v>
      </c>
      <c r="D141" s="74" t="s">
        <v>760</v>
      </c>
      <c r="E141" s="51" t="s">
        <v>264</v>
      </c>
      <c r="F141" s="4">
        <v>11</v>
      </c>
      <c r="G141" s="4">
        <v>11</v>
      </c>
      <c r="H141" s="4">
        <v>10</v>
      </c>
      <c r="I141" s="4">
        <f>SUM(F141:H141)</f>
        <v>32</v>
      </c>
      <c r="J141" s="4">
        <f>IF(E141="","",RANK(I141,I$6:I$321))</f>
        <v>167</v>
      </c>
      <c r="K141" s="13" t="s">
        <v>2475</v>
      </c>
      <c r="L141" s="14">
        <v>8</v>
      </c>
      <c r="M141" s="14">
        <v>11</v>
      </c>
      <c r="N141" s="14">
        <v>14</v>
      </c>
      <c r="O141" s="5">
        <f>SUM(L141:N141)</f>
        <v>33</v>
      </c>
      <c r="P141" s="5">
        <f>IF(K141="","",RANK(O141,O$6:O$322))</f>
        <v>134</v>
      </c>
      <c r="Q141" s="35">
        <f>IF(P141="",0,O$323+1-P141)</f>
        <v>37</v>
      </c>
    </row>
    <row r="142" spans="2:17">
      <c r="B142" s="36" t="s">
        <v>445</v>
      </c>
      <c r="C142" s="41" t="s">
        <v>38</v>
      </c>
      <c r="D142" s="74" t="s">
        <v>737</v>
      </c>
      <c r="E142" s="51" t="s">
        <v>251</v>
      </c>
      <c r="F142" s="4">
        <v>12</v>
      </c>
      <c r="G142" s="4">
        <v>10</v>
      </c>
      <c r="H142" s="4">
        <v>11</v>
      </c>
      <c r="I142" s="4">
        <f>SUM(F142:H142)</f>
        <v>33</v>
      </c>
      <c r="J142" s="4">
        <f>IF(E142="","",RANK(I142,I$6:I$321))</f>
        <v>145</v>
      </c>
      <c r="K142" s="13" t="s">
        <v>2483</v>
      </c>
      <c r="L142" s="14">
        <v>11</v>
      </c>
      <c r="M142" s="14">
        <v>9</v>
      </c>
      <c r="N142" s="14">
        <v>13</v>
      </c>
      <c r="O142" s="5">
        <f>SUM(L142:N142)</f>
        <v>33</v>
      </c>
      <c r="P142" s="5">
        <f>IF(K142="","",RANK(O142,O$6:O$322))</f>
        <v>134</v>
      </c>
      <c r="Q142" s="35">
        <f>IF(P142="",0,O$323+1-P142)</f>
        <v>37</v>
      </c>
    </row>
    <row r="143" spans="2:17">
      <c r="B143" s="36" t="s">
        <v>474</v>
      </c>
      <c r="C143" s="41" t="s">
        <v>45</v>
      </c>
      <c r="D143" s="74" t="s">
        <v>778</v>
      </c>
      <c r="E143" s="51" t="s">
        <v>274</v>
      </c>
      <c r="F143" s="4">
        <v>10</v>
      </c>
      <c r="G143" s="4">
        <v>11</v>
      </c>
      <c r="H143" s="4">
        <v>10</v>
      </c>
      <c r="I143" s="4">
        <f>SUM(F143:H143)</f>
        <v>31</v>
      </c>
      <c r="J143" s="4">
        <f>IF(E143="","",RANK(I143,I$6:I$321))</f>
        <v>184</v>
      </c>
      <c r="K143" s="13" t="s">
        <v>2358</v>
      </c>
      <c r="L143" s="14">
        <v>14</v>
      </c>
      <c r="M143" s="14">
        <v>9</v>
      </c>
      <c r="N143" s="14">
        <v>10</v>
      </c>
      <c r="O143" s="5">
        <f>SUM(L143:N143)</f>
        <v>33</v>
      </c>
      <c r="P143" s="5">
        <f>IF(K143="","",RANK(O143,O$6:O$322))</f>
        <v>134</v>
      </c>
      <c r="Q143" s="35">
        <f>IF(P143="",0,O$323+1-P143)</f>
        <v>37</v>
      </c>
    </row>
    <row r="144" spans="2:17">
      <c r="B144" s="36" t="s">
        <v>1104</v>
      </c>
      <c r="C144" s="41" t="s">
        <v>45</v>
      </c>
      <c r="D144" s="74" t="s">
        <v>1088</v>
      </c>
      <c r="E144" s="51"/>
      <c r="F144" s="4"/>
      <c r="G144" s="4"/>
      <c r="H144" s="4"/>
      <c r="I144" s="4"/>
      <c r="J144" s="4"/>
      <c r="K144" s="13" t="s">
        <v>2359</v>
      </c>
      <c r="L144" s="14">
        <v>13</v>
      </c>
      <c r="M144" s="14">
        <v>10</v>
      </c>
      <c r="N144" s="14">
        <v>10</v>
      </c>
      <c r="O144" s="5">
        <f>SUM(L144:N144)</f>
        <v>33</v>
      </c>
      <c r="P144" s="5">
        <f>IF(K144="","",RANK(O144,O$6:O$322))</f>
        <v>134</v>
      </c>
      <c r="Q144" s="35">
        <f>IF(P144="",0,O$323+1-P144)</f>
        <v>37</v>
      </c>
    </row>
    <row r="145" spans="2:17">
      <c r="B145" s="36" t="s">
        <v>567</v>
      </c>
      <c r="C145" s="41" t="s">
        <v>31</v>
      </c>
      <c r="D145" s="74" t="s">
        <v>751</v>
      </c>
      <c r="E145" s="51" t="s">
        <v>255</v>
      </c>
      <c r="F145" s="4">
        <v>11</v>
      </c>
      <c r="G145" s="4">
        <v>13</v>
      </c>
      <c r="H145" s="4">
        <v>9</v>
      </c>
      <c r="I145" s="4">
        <f>SUM(F145:H145)</f>
        <v>33</v>
      </c>
      <c r="J145" s="4">
        <f>IF(E145="","",RANK(I145,I$6:I$321))</f>
        <v>145</v>
      </c>
      <c r="K145" s="13" t="s">
        <v>2390</v>
      </c>
      <c r="L145" s="14">
        <v>9</v>
      </c>
      <c r="M145" s="14">
        <v>12</v>
      </c>
      <c r="N145" s="14">
        <v>12</v>
      </c>
      <c r="O145" s="5">
        <f>SUM(L145:N145)</f>
        <v>33</v>
      </c>
      <c r="P145" s="5">
        <f>IF(K145="","",RANK(O145,O$6:O$322))</f>
        <v>134</v>
      </c>
      <c r="Q145" s="35">
        <f>IF(P145="",0,O$323+1-P145)</f>
        <v>37</v>
      </c>
    </row>
    <row r="146" spans="2:17">
      <c r="B146" s="36" t="s">
        <v>405</v>
      </c>
      <c r="C146" s="41" t="s">
        <v>38</v>
      </c>
      <c r="D146" s="74" t="s">
        <v>686</v>
      </c>
      <c r="E146" s="51" t="s">
        <v>197</v>
      </c>
      <c r="F146" s="4">
        <v>11</v>
      </c>
      <c r="G146" s="4">
        <v>11</v>
      </c>
      <c r="H146" s="4">
        <v>14</v>
      </c>
      <c r="I146" s="4">
        <f>SUM(F146:H146)</f>
        <v>36</v>
      </c>
      <c r="J146" s="4">
        <f>IF(E146="","",RANK(I146,I$6:I$321))</f>
        <v>89</v>
      </c>
      <c r="K146" s="13" t="s">
        <v>2476</v>
      </c>
      <c r="L146" s="14">
        <v>12</v>
      </c>
      <c r="M146" s="14">
        <v>11</v>
      </c>
      <c r="N146" s="14">
        <v>9</v>
      </c>
      <c r="O146" s="5">
        <f>SUM(L146:N146)</f>
        <v>32</v>
      </c>
      <c r="P146" s="5">
        <f>IF(K146="","",RANK(O146,O$6:O$322))</f>
        <v>141</v>
      </c>
      <c r="Q146" s="35">
        <f>IF(P146="",0,O$323+1-P146)</f>
        <v>30</v>
      </c>
    </row>
    <row r="147" spans="2:17">
      <c r="B147" s="36" t="s">
        <v>338</v>
      </c>
      <c r="C147" s="41" t="s">
        <v>31</v>
      </c>
      <c r="D147" s="74" t="s">
        <v>596</v>
      </c>
      <c r="E147" s="51" t="s">
        <v>111</v>
      </c>
      <c r="F147" s="4">
        <v>20</v>
      </c>
      <c r="G147" s="4">
        <v>13</v>
      </c>
      <c r="H147" s="4">
        <v>13</v>
      </c>
      <c r="I147" s="4">
        <f>SUM(F147:H147)</f>
        <v>46</v>
      </c>
      <c r="J147" s="4">
        <f>IF(E147="","",RANK(I147,I$6:I$321))</f>
        <v>6</v>
      </c>
      <c r="K147" s="13" t="s">
        <v>2394</v>
      </c>
      <c r="L147" s="14">
        <v>11</v>
      </c>
      <c r="M147" s="14">
        <v>7</v>
      </c>
      <c r="N147" s="14">
        <v>14</v>
      </c>
      <c r="O147" s="5">
        <f>SUM(L147:N147)</f>
        <v>32</v>
      </c>
      <c r="P147" s="5">
        <f>IF(K147="","",RANK(O147,O$6:O$322))</f>
        <v>141</v>
      </c>
      <c r="Q147" s="35">
        <f>IF(P147="",0,O$323+1-P147)</f>
        <v>30</v>
      </c>
    </row>
    <row r="148" spans="2:17">
      <c r="B148" s="36" t="s">
        <v>372</v>
      </c>
      <c r="C148" s="41" t="s">
        <v>590</v>
      </c>
      <c r="D148" s="74" t="s">
        <v>644</v>
      </c>
      <c r="E148" s="51" t="s">
        <v>155</v>
      </c>
      <c r="F148" s="4">
        <v>10</v>
      </c>
      <c r="G148" s="4">
        <v>13</v>
      </c>
      <c r="H148" s="4">
        <v>16</v>
      </c>
      <c r="I148" s="4">
        <f>SUM(F148:H148)</f>
        <v>39</v>
      </c>
      <c r="J148" s="4">
        <f>IF(E148="","",RANK(I148,I$6:I$321))</f>
        <v>53</v>
      </c>
      <c r="K148" s="13" t="s">
        <v>2339</v>
      </c>
      <c r="L148" s="14">
        <v>14</v>
      </c>
      <c r="M148" s="14">
        <v>11</v>
      </c>
      <c r="N148" s="14">
        <v>7</v>
      </c>
      <c r="O148" s="5">
        <f>SUM(L148:N148)</f>
        <v>32</v>
      </c>
      <c r="P148" s="5">
        <f>IF(K148="","",RANK(O148,O$6:O$322))</f>
        <v>141</v>
      </c>
      <c r="Q148" s="35">
        <f>IF(P148="",0,O$323+1-P148)</f>
        <v>30</v>
      </c>
    </row>
    <row r="149" spans="2:17">
      <c r="B149" s="36" t="s">
        <v>370</v>
      </c>
      <c r="C149" s="41" t="s">
        <v>38</v>
      </c>
      <c r="D149" s="74" t="s">
        <v>641</v>
      </c>
      <c r="E149" s="51" t="s">
        <v>148</v>
      </c>
      <c r="F149" s="4">
        <v>16</v>
      </c>
      <c r="G149" s="4">
        <v>10</v>
      </c>
      <c r="H149" s="4">
        <v>14</v>
      </c>
      <c r="I149" s="4">
        <f>SUM(F149:H149)</f>
        <v>40</v>
      </c>
      <c r="J149" s="4">
        <f>IF(E149="","",RANK(I149,I$6:I$321))</f>
        <v>43</v>
      </c>
      <c r="K149" s="13" t="s">
        <v>2481</v>
      </c>
      <c r="L149" s="14">
        <v>10</v>
      </c>
      <c r="M149" s="14">
        <v>11</v>
      </c>
      <c r="N149" s="14">
        <v>11</v>
      </c>
      <c r="O149" s="5">
        <f>SUM(L149:N149)</f>
        <v>32</v>
      </c>
      <c r="P149" s="5">
        <f>IF(K149="","",RANK(O149,O$6:O$322))</f>
        <v>141</v>
      </c>
      <c r="Q149" s="35">
        <f>IF(P149="",0,O$323+1-P149)</f>
        <v>30</v>
      </c>
    </row>
    <row r="150" spans="2:17">
      <c r="B150" s="36" t="s">
        <v>508</v>
      </c>
      <c r="C150" s="41" t="s">
        <v>39</v>
      </c>
      <c r="D150" s="74" t="s">
        <v>815</v>
      </c>
      <c r="E150" s="51" t="s">
        <v>313</v>
      </c>
      <c r="F150" s="4">
        <v>10</v>
      </c>
      <c r="G150" s="4">
        <v>9</v>
      </c>
      <c r="H150" s="4">
        <v>10</v>
      </c>
      <c r="I150" s="4">
        <f>SUM(F150:H150)</f>
        <v>29</v>
      </c>
      <c r="J150" s="4">
        <f>IF(E150="","",RANK(I150,I$6:I$321))</f>
        <v>218</v>
      </c>
      <c r="K150" s="13" t="s">
        <v>2407</v>
      </c>
      <c r="L150" s="14">
        <v>8</v>
      </c>
      <c r="M150" s="14">
        <v>12</v>
      </c>
      <c r="N150" s="14">
        <v>12</v>
      </c>
      <c r="O150" s="5">
        <f>SUM(L150:N150)</f>
        <v>32</v>
      </c>
      <c r="P150" s="5">
        <f>IF(K150="","",RANK(O150,O$6:O$322))</f>
        <v>141</v>
      </c>
      <c r="Q150" s="35">
        <f>IF(P150="",0,O$323+1-P150)</f>
        <v>30</v>
      </c>
    </row>
    <row r="151" spans="2:17">
      <c r="B151" s="36" t="s">
        <v>1665</v>
      </c>
      <c r="C151" s="41" t="s">
        <v>584</v>
      </c>
      <c r="D151" s="74" t="s">
        <v>1664</v>
      </c>
      <c r="E151" s="51"/>
      <c r="F151" s="4"/>
      <c r="G151" s="4"/>
      <c r="H151" s="4"/>
      <c r="I151" s="4"/>
      <c r="J151" s="4"/>
      <c r="K151" s="13" t="s">
        <v>2494</v>
      </c>
      <c r="L151" s="14">
        <v>13</v>
      </c>
      <c r="M151" s="14">
        <v>11</v>
      </c>
      <c r="N151" s="14">
        <v>8</v>
      </c>
      <c r="O151" s="5">
        <f>SUM(L151:N151)</f>
        <v>32</v>
      </c>
      <c r="P151" s="5">
        <f>IF(K151="","",RANK(O151,O$6:O$322))</f>
        <v>141</v>
      </c>
      <c r="Q151" s="35">
        <f>IF(P151="",0,O$323+1-P151)</f>
        <v>30</v>
      </c>
    </row>
    <row r="152" spans="2:17">
      <c r="B152" s="36" t="s">
        <v>334</v>
      </c>
      <c r="C152" s="41" t="s">
        <v>31</v>
      </c>
      <c r="D152" s="74" t="s">
        <v>592</v>
      </c>
      <c r="E152" s="51" t="s">
        <v>102</v>
      </c>
      <c r="F152" s="4">
        <v>15</v>
      </c>
      <c r="G152" s="4">
        <v>16</v>
      </c>
      <c r="H152" s="4">
        <v>18</v>
      </c>
      <c r="I152" s="4">
        <f>SUM(F152:H152)</f>
        <v>49</v>
      </c>
      <c r="J152" s="4">
        <f>IF(E152="","",RANK(I152,I$6:I$321))</f>
        <v>2</v>
      </c>
      <c r="K152" s="13" t="s">
        <v>2382</v>
      </c>
      <c r="L152" s="14">
        <v>10</v>
      </c>
      <c r="M152" s="14">
        <v>10</v>
      </c>
      <c r="N152" s="14">
        <v>11</v>
      </c>
      <c r="O152" s="5">
        <f>SUM(L152:N152)</f>
        <v>31</v>
      </c>
      <c r="P152" s="5">
        <f>IF(K152="","",RANK(O152,O$6:O$322))</f>
        <v>147</v>
      </c>
      <c r="Q152" s="35">
        <f>IF(P152="",0,O$323+1-P152)</f>
        <v>24</v>
      </c>
    </row>
    <row r="153" spans="2:17">
      <c r="B153" s="36" t="s">
        <v>497</v>
      </c>
      <c r="C153" s="41" t="s">
        <v>44</v>
      </c>
      <c r="D153" s="74" t="s">
        <v>804</v>
      </c>
      <c r="E153" s="51" t="s">
        <v>297</v>
      </c>
      <c r="F153" s="4">
        <v>10</v>
      </c>
      <c r="G153" s="4">
        <v>10</v>
      </c>
      <c r="H153" s="4">
        <v>10</v>
      </c>
      <c r="I153" s="4">
        <f>SUM(F153:H153)</f>
        <v>30</v>
      </c>
      <c r="J153" s="4">
        <f>IF(E153="","",RANK(I153,I$6:I$321))</f>
        <v>205</v>
      </c>
      <c r="K153" s="13" t="s">
        <v>2460</v>
      </c>
      <c r="L153" s="14">
        <v>10</v>
      </c>
      <c r="M153" s="14">
        <v>10</v>
      </c>
      <c r="N153" s="14">
        <v>11</v>
      </c>
      <c r="O153" s="5">
        <f>SUM(L153:N153)</f>
        <v>31</v>
      </c>
      <c r="P153" s="5">
        <f>IF(K153="","",RANK(O153,O$6:O$322))</f>
        <v>147</v>
      </c>
      <c r="Q153" s="35">
        <f>IF(P153="",0,O$323+1-P153)</f>
        <v>24</v>
      </c>
    </row>
    <row r="154" spans="2:17">
      <c r="B154" s="36" t="s">
        <v>366</v>
      </c>
      <c r="C154" s="41" t="s">
        <v>38</v>
      </c>
      <c r="D154" s="74" t="s">
        <v>637</v>
      </c>
      <c r="E154" s="51" t="s">
        <v>149</v>
      </c>
      <c r="F154" s="4">
        <v>17</v>
      </c>
      <c r="G154" s="4">
        <v>12</v>
      </c>
      <c r="H154" s="4">
        <v>11</v>
      </c>
      <c r="I154" s="4">
        <f>SUM(F154:H154)</f>
        <v>40</v>
      </c>
      <c r="J154" s="4">
        <f>IF(E154="","",RANK(I154,I$6:I$321))</f>
        <v>43</v>
      </c>
      <c r="K154" s="13" t="s">
        <v>2470</v>
      </c>
      <c r="L154" s="14">
        <v>9</v>
      </c>
      <c r="M154" s="14">
        <v>10</v>
      </c>
      <c r="N154" s="14">
        <v>12</v>
      </c>
      <c r="O154" s="5">
        <f>SUM(L154:N154)</f>
        <v>31</v>
      </c>
      <c r="P154" s="5">
        <f>IF(K154="","",RANK(O154,O$6:O$322))</f>
        <v>147</v>
      </c>
      <c r="Q154" s="35">
        <f>IF(P154="",0,O$323+1-P154)</f>
        <v>24</v>
      </c>
    </row>
    <row r="155" spans="2:17">
      <c r="B155" s="36" t="s">
        <v>406</v>
      </c>
      <c r="C155" s="41" t="s">
        <v>39</v>
      </c>
      <c r="D155" s="74" t="s">
        <v>688</v>
      </c>
      <c r="E155" s="51" t="s">
        <v>199</v>
      </c>
      <c r="F155" s="4">
        <v>13</v>
      </c>
      <c r="G155" s="4">
        <v>10</v>
      </c>
      <c r="H155" s="4">
        <v>13</v>
      </c>
      <c r="I155" s="4">
        <f>SUM(F155:H155)</f>
        <v>36</v>
      </c>
      <c r="J155" s="4">
        <f>IF(E155="","",RANK(I155,I$6:I$321))</f>
        <v>89</v>
      </c>
      <c r="K155" s="13" t="s">
        <v>2409</v>
      </c>
      <c r="L155" s="14">
        <v>11</v>
      </c>
      <c r="M155" s="14">
        <v>8</v>
      </c>
      <c r="N155" s="14">
        <v>12</v>
      </c>
      <c r="O155" s="5">
        <f>SUM(L155:N155)</f>
        <v>31</v>
      </c>
      <c r="P155" s="5">
        <f>IF(K155="","",RANK(O155,O$6:O$322))</f>
        <v>147</v>
      </c>
      <c r="Q155" s="35">
        <f>IF(P155="",0,O$323+1-P155)</f>
        <v>24</v>
      </c>
    </row>
    <row r="156" spans="2:17">
      <c r="B156" s="36" t="s">
        <v>473</v>
      </c>
      <c r="C156" s="41" t="s">
        <v>38</v>
      </c>
      <c r="D156" s="74" t="s">
        <v>776</v>
      </c>
      <c r="E156" s="51" t="s">
        <v>282</v>
      </c>
      <c r="F156" s="4">
        <v>11</v>
      </c>
      <c r="G156" s="4">
        <v>9</v>
      </c>
      <c r="H156" s="4">
        <v>11</v>
      </c>
      <c r="I156" s="4">
        <f>SUM(F156:H156)</f>
        <v>31</v>
      </c>
      <c r="J156" s="4">
        <f>IF(E156="","",RANK(I156,I$6:I$321))</f>
        <v>184</v>
      </c>
      <c r="K156" s="13" t="s">
        <v>2482</v>
      </c>
      <c r="L156" s="14">
        <v>13</v>
      </c>
      <c r="M156" s="14">
        <v>9</v>
      </c>
      <c r="N156" s="14">
        <v>9</v>
      </c>
      <c r="O156" s="5">
        <f>SUM(L156:N156)</f>
        <v>31</v>
      </c>
      <c r="P156" s="5">
        <f>IF(K156="","",RANK(O156,O$6:O$322))</f>
        <v>147</v>
      </c>
      <c r="Q156" s="35">
        <f>IF(P156="",0,O$323+1-P156)</f>
        <v>24</v>
      </c>
    </row>
    <row r="157" spans="2:17">
      <c r="B157" s="36" t="s">
        <v>537</v>
      </c>
      <c r="C157" s="41" t="s">
        <v>35</v>
      </c>
      <c r="D157" s="74" t="s">
        <v>623</v>
      </c>
      <c r="E157" s="51" t="s">
        <v>131</v>
      </c>
      <c r="F157" s="4">
        <v>10</v>
      </c>
      <c r="G157" s="4">
        <v>16</v>
      </c>
      <c r="H157" s="4">
        <v>16</v>
      </c>
      <c r="I157" s="4">
        <f>SUM(F157:H157)</f>
        <v>42</v>
      </c>
      <c r="J157" s="4">
        <f>IF(E157="","",RANK(I157,I$6:I$321))</f>
        <v>30</v>
      </c>
      <c r="K157" s="13" t="s">
        <v>2349</v>
      </c>
      <c r="L157" s="14">
        <v>8</v>
      </c>
      <c r="M157" s="14">
        <v>9</v>
      </c>
      <c r="N157" s="14">
        <v>13</v>
      </c>
      <c r="O157" s="5">
        <f>SUM(L157:N157)</f>
        <v>30</v>
      </c>
      <c r="P157" s="5">
        <f>IF(K157="","",RANK(O157,O$6:O$322))</f>
        <v>152</v>
      </c>
      <c r="Q157" s="35">
        <f>IF(P157="",0,O$323+1-P157)</f>
        <v>19</v>
      </c>
    </row>
    <row r="158" spans="2:17">
      <c r="B158" s="36" t="s">
        <v>468</v>
      </c>
      <c r="C158" s="41" t="s">
        <v>40</v>
      </c>
      <c r="D158" s="74" t="s">
        <v>770</v>
      </c>
      <c r="E158" s="51" t="s">
        <v>265</v>
      </c>
      <c r="F158" s="4">
        <v>11</v>
      </c>
      <c r="G158" s="4">
        <v>9</v>
      </c>
      <c r="H158" s="4">
        <v>12</v>
      </c>
      <c r="I158" s="4">
        <f>SUM(F158:H158)</f>
        <v>32</v>
      </c>
      <c r="J158" s="4">
        <f>IF(E158="","",RANK(I158,I$6:I$321))</f>
        <v>167</v>
      </c>
      <c r="K158" s="13" t="s">
        <v>2451</v>
      </c>
      <c r="L158" s="14">
        <v>7</v>
      </c>
      <c r="M158" s="14">
        <v>14</v>
      </c>
      <c r="N158" s="14">
        <v>9</v>
      </c>
      <c r="O158" s="5">
        <f>SUM(L158:N158)</f>
        <v>30</v>
      </c>
      <c r="P158" s="5">
        <f>IF(K158="","",RANK(O158,O$6:O$322))</f>
        <v>152</v>
      </c>
      <c r="Q158" s="35">
        <f>IF(P158="",0,O$323+1-P158)</f>
        <v>19</v>
      </c>
    </row>
    <row r="159" spans="2:17">
      <c r="B159" s="36" t="s">
        <v>545</v>
      </c>
      <c r="C159" s="41" t="s">
        <v>48</v>
      </c>
      <c r="D159" s="74" t="s">
        <v>658</v>
      </c>
      <c r="E159" s="51" t="s">
        <v>96</v>
      </c>
      <c r="F159" s="4">
        <v>14</v>
      </c>
      <c r="G159" s="4">
        <v>13</v>
      </c>
      <c r="H159" s="4">
        <v>11</v>
      </c>
      <c r="I159" s="4">
        <f>SUM(F159:H159)</f>
        <v>38</v>
      </c>
      <c r="J159" s="4">
        <f>IF(E159="","",RANK(I159,I$6:I$321))</f>
        <v>63</v>
      </c>
      <c r="K159" s="13" t="s">
        <v>2351</v>
      </c>
      <c r="L159" s="14">
        <v>8</v>
      </c>
      <c r="M159" s="14">
        <v>11</v>
      </c>
      <c r="N159" s="14">
        <v>11</v>
      </c>
      <c r="O159" s="5">
        <f>SUM(L159:N159)</f>
        <v>30</v>
      </c>
      <c r="P159" s="5">
        <f>IF(K159="","",RANK(O159,O$6:O$322))</f>
        <v>152</v>
      </c>
      <c r="Q159" s="35">
        <f>IF(P159="",0,O$323+1-P159)</f>
        <v>19</v>
      </c>
    </row>
    <row r="160" spans="2:17">
      <c r="B160" s="36" t="s">
        <v>470</v>
      </c>
      <c r="C160" s="41" t="s">
        <v>33</v>
      </c>
      <c r="D160" s="74" t="s">
        <v>772</v>
      </c>
      <c r="E160" s="51" t="s">
        <v>272</v>
      </c>
      <c r="F160" s="4">
        <v>9</v>
      </c>
      <c r="G160" s="4">
        <v>9</v>
      </c>
      <c r="H160" s="4">
        <v>14</v>
      </c>
      <c r="I160" s="4">
        <f>SUM(F160:H160)</f>
        <v>32</v>
      </c>
      <c r="J160" s="4">
        <f>IF(E160="","",RANK(I160,I$6:I$321))</f>
        <v>167</v>
      </c>
      <c r="K160" s="13" t="s">
        <v>2344</v>
      </c>
      <c r="L160" s="14">
        <v>9</v>
      </c>
      <c r="M160" s="14">
        <v>9</v>
      </c>
      <c r="N160" s="14">
        <v>11</v>
      </c>
      <c r="O160" s="5">
        <f>SUM(L160:N160)</f>
        <v>29</v>
      </c>
      <c r="P160" s="5">
        <f>IF(K160="","",RANK(O160,O$6:O$322))</f>
        <v>155</v>
      </c>
      <c r="Q160" s="35">
        <f>IF(P160="",0,O$323+1-P160)</f>
        <v>16</v>
      </c>
    </row>
    <row r="161" spans="2:17">
      <c r="B161" s="36" t="s">
        <v>490</v>
      </c>
      <c r="C161" s="41" t="s">
        <v>47</v>
      </c>
      <c r="D161" s="74" t="s">
        <v>795</v>
      </c>
      <c r="E161" s="51" t="s">
        <v>303</v>
      </c>
      <c r="F161" s="4">
        <v>13</v>
      </c>
      <c r="G161" s="4">
        <v>10</v>
      </c>
      <c r="H161" s="4">
        <v>7</v>
      </c>
      <c r="I161" s="4">
        <f>SUM(F161:H161)</f>
        <v>30</v>
      </c>
      <c r="J161" s="4">
        <f>IF(E161="","",RANK(I161,I$6:I$321))</f>
        <v>205</v>
      </c>
      <c r="K161" s="13" t="s">
        <v>2463</v>
      </c>
      <c r="L161" s="14">
        <v>11</v>
      </c>
      <c r="M161" s="14">
        <v>10</v>
      </c>
      <c r="N161" s="14">
        <v>8</v>
      </c>
      <c r="O161" s="5">
        <f>SUM(L161:N161)</f>
        <v>29</v>
      </c>
      <c r="P161" s="5">
        <f>IF(K161="","",RANK(O161,O$6:O$322))</f>
        <v>155</v>
      </c>
      <c r="Q161" s="35">
        <f>IF(P161="",0,O$323+1-P161)</f>
        <v>16</v>
      </c>
    </row>
    <row r="162" spans="2:17">
      <c r="B162" s="36" t="s">
        <v>442</v>
      </c>
      <c r="C162" s="41" t="s">
        <v>28</v>
      </c>
      <c r="D162" s="74" t="s">
        <v>734</v>
      </c>
      <c r="E162" s="51" t="s">
        <v>226</v>
      </c>
      <c r="F162" s="4">
        <v>13</v>
      </c>
      <c r="G162" s="4">
        <v>12</v>
      </c>
      <c r="H162" s="4">
        <v>9</v>
      </c>
      <c r="I162" s="4">
        <f>SUM(F162:H162)</f>
        <v>34</v>
      </c>
      <c r="J162" s="4">
        <f>IF(E162="","",RANK(I162,I$6:I$321))</f>
        <v>129</v>
      </c>
      <c r="K162" s="13" t="s">
        <v>2425</v>
      </c>
      <c r="L162" s="14">
        <v>9</v>
      </c>
      <c r="M162" s="14">
        <v>9</v>
      </c>
      <c r="N162" s="14">
        <v>11</v>
      </c>
      <c r="O162" s="5">
        <f>SUM(L162:N162)</f>
        <v>29</v>
      </c>
      <c r="P162" s="5">
        <f>IF(K162="","",RANK(O162,O$6:O$322))</f>
        <v>155</v>
      </c>
      <c r="Q162" s="35">
        <f>IF(P162="",0,O$323+1-P162)</f>
        <v>16</v>
      </c>
    </row>
    <row r="163" spans="2:17">
      <c r="B163" s="36" t="s">
        <v>467</v>
      </c>
      <c r="C163" s="41" t="s">
        <v>585</v>
      </c>
      <c r="D163" s="74" t="s">
        <v>769</v>
      </c>
      <c r="E163" s="51" t="s">
        <v>271</v>
      </c>
      <c r="F163" s="4">
        <v>11</v>
      </c>
      <c r="G163" s="4">
        <v>10</v>
      </c>
      <c r="H163" s="4">
        <v>11</v>
      </c>
      <c r="I163" s="4">
        <f>SUM(F163:H163)</f>
        <v>32</v>
      </c>
      <c r="J163" s="4">
        <f>IF(E163="","",RANK(I163,I$6:I$321))</f>
        <v>167</v>
      </c>
      <c r="K163" s="13" t="s">
        <v>2499</v>
      </c>
      <c r="L163" s="14">
        <v>9</v>
      </c>
      <c r="M163" s="14">
        <v>8</v>
      </c>
      <c r="N163" s="14">
        <v>11</v>
      </c>
      <c r="O163" s="5">
        <f>SUM(L163:N163)</f>
        <v>28</v>
      </c>
      <c r="P163" s="5">
        <f>IF(K163="","",RANK(O163,O$6:O$322))</f>
        <v>158</v>
      </c>
      <c r="Q163" s="35">
        <f>IF(P163="",0,O$323+1-P163)</f>
        <v>13</v>
      </c>
    </row>
    <row r="164" spans="2:17">
      <c r="B164" s="36" t="s">
        <v>376</v>
      </c>
      <c r="C164" s="41" t="s">
        <v>41</v>
      </c>
      <c r="D164" s="74" t="s">
        <v>649</v>
      </c>
      <c r="E164" s="51" t="s">
        <v>158</v>
      </c>
      <c r="F164" s="4">
        <v>18</v>
      </c>
      <c r="G164" s="4">
        <v>11</v>
      </c>
      <c r="H164" s="4">
        <v>10</v>
      </c>
      <c r="I164" s="4">
        <f>SUM(F164:H164)</f>
        <v>39</v>
      </c>
      <c r="J164" s="4">
        <f>IF(E164="","",RANK(I164,I$6:I$321))</f>
        <v>53</v>
      </c>
      <c r="K164" s="13" t="s">
        <v>2419</v>
      </c>
      <c r="L164" s="14">
        <v>11</v>
      </c>
      <c r="M164" s="14">
        <v>11</v>
      </c>
      <c r="N164" s="14">
        <v>6</v>
      </c>
      <c r="O164" s="5">
        <f>SUM(L164:N164)</f>
        <v>28</v>
      </c>
      <c r="P164" s="5">
        <f>IF(K164="","",RANK(O164,O$6:O$322))</f>
        <v>158</v>
      </c>
      <c r="Q164" s="35">
        <f>IF(P164="",0,O$323+1-P164)</f>
        <v>13</v>
      </c>
    </row>
    <row r="165" spans="2:17">
      <c r="B165" s="36" t="s">
        <v>1653</v>
      </c>
      <c r="C165" s="41" t="s">
        <v>45</v>
      </c>
      <c r="D165" s="74" t="s">
        <v>1638</v>
      </c>
      <c r="E165" s="51"/>
      <c r="F165" s="4"/>
      <c r="G165" s="4"/>
      <c r="H165" s="4"/>
      <c r="I165" s="4"/>
      <c r="J165" s="4"/>
      <c r="K165" s="13" t="s">
        <v>1457</v>
      </c>
      <c r="L165" s="14">
        <v>12</v>
      </c>
      <c r="M165" s="14">
        <v>8</v>
      </c>
      <c r="N165" s="14">
        <v>8</v>
      </c>
      <c r="O165" s="5">
        <f>SUM(L165:N165)</f>
        <v>28</v>
      </c>
      <c r="P165" s="5">
        <f>IF(K165="","",RANK(O165,O$6:O$322))</f>
        <v>158</v>
      </c>
      <c r="Q165" s="35">
        <f>IF(P165="",0,O$323+1-P165)</f>
        <v>13</v>
      </c>
    </row>
    <row r="166" spans="2:17">
      <c r="B166" s="36" t="s">
        <v>538</v>
      </c>
      <c r="C166" s="41" t="s">
        <v>31</v>
      </c>
      <c r="D166" s="74" t="s">
        <v>629</v>
      </c>
      <c r="E166" s="51" t="s">
        <v>135</v>
      </c>
      <c r="F166" s="4">
        <v>16</v>
      </c>
      <c r="G166" s="4">
        <v>13</v>
      </c>
      <c r="H166" s="4">
        <v>12</v>
      </c>
      <c r="I166" s="4">
        <f>SUM(F166:H166)</f>
        <v>41</v>
      </c>
      <c r="J166" s="4">
        <f>IF(E166="","",RANK(I166,I$6:I$321))</f>
        <v>35</v>
      </c>
      <c r="K166" s="13" t="s">
        <v>2374</v>
      </c>
      <c r="L166" s="14">
        <v>8</v>
      </c>
      <c r="M166" s="14">
        <v>10</v>
      </c>
      <c r="N166" s="14">
        <v>9</v>
      </c>
      <c r="O166" s="5">
        <f>SUM(L166:N166)</f>
        <v>27</v>
      </c>
      <c r="P166" s="5">
        <f>IF(K166="","",RANK(O166,O$6:O$322))</f>
        <v>161</v>
      </c>
      <c r="Q166" s="35">
        <f>IF(P166="",0,O$323+1-P166)</f>
        <v>10</v>
      </c>
    </row>
    <row r="167" spans="2:17">
      <c r="B167" s="36" t="s">
        <v>520</v>
      </c>
      <c r="C167" s="41" t="s">
        <v>41</v>
      </c>
      <c r="D167" s="74" t="s">
        <v>828</v>
      </c>
      <c r="E167" s="51" t="s">
        <v>323</v>
      </c>
      <c r="F167" s="4">
        <v>11</v>
      </c>
      <c r="G167" s="4">
        <v>9</v>
      </c>
      <c r="H167" s="4">
        <v>7</v>
      </c>
      <c r="I167" s="4">
        <f>SUM(F167:H167)</f>
        <v>27</v>
      </c>
      <c r="J167" s="4">
        <f>IF(E167="","",RANK(I167,I$6:I$321))</f>
        <v>236</v>
      </c>
      <c r="K167" s="13" t="s">
        <v>2413</v>
      </c>
      <c r="L167" s="14">
        <v>9</v>
      </c>
      <c r="M167" s="14">
        <v>9</v>
      </c>
      <c r="N167" s="14">
        <v>9</v>
      </c>
      <c r="O167" s="5">
        <f>SUM(L167:N167)</f>
        <v>27</v>
      </c>
      <c r="P167" s="5">
        <f>IF(K167="","",RANK(O167,O$6:O$322))</f>
        <v>161</v>
      </c>
      <c r="Q167" s="35">
        <f>IF(P167="",0,O$323+1-P167)</f>
        <v>10</v>
      </c>
    </row>
    <row r="168" spans="2:17">
      <c r="B168" s="36" t="s">
        <v>495</v>
      </c>
      <c r="C168" s="41" t="s">
        <v>42</v>
      </c>
      <c r="D168" s="74" t="s">
        <v>802</v>
      </c>
      <c r="E168" s="51" t="s">
        <v>301</v>
      </c>
      <c r="F168" s="4">
        <v>10</v>
      </c>
      <c r="G168" s="4">
        <v>11</v>
      </c>
      <c r="H168" s="4">
        <v>9</v>
      </c>
      <c r="I168" s="4">
        <f>SUM(F168:H168)</f>
        <v>30</v>
      </c>
      <c r="J168" s="4">
        <f>IF(E168="","",RANK(I168,I$6:I$321))</f>
        <v>205</v>
      </c>
      <c r="K168" s="13" t="s">
        <v>2373</v>
      </c>
      <c r="L168" s="14">
        <v>12</v>
      </c>
      <c r="M168" s="14">
        <v>8</v>
      </c>
      <c r="N168" s="14">
        <v>7</v>
      </c>
      <c r="O168" s="5">
        <f>SUM(L168:N168)</f>
        <v>27</v>
      </c>
      <c r="P168" s="5">
        <f>IF(K168="","",RANK(O168,O$6:O$322))</f>
        <v>161</v>
      </c>
      <c r="Q168" s="35">
        <f>IF(P168="",0,O$323+1-P168)</f>
        <v>10</v>
      </c>
    </row>
    <row r="169" spans="2:17">
      <c r="B169" s="36" t="s">
        <v>503</v>
      </c>
      <c r="C169" s="41" t="s">
        <v>47</v>
      </c>
      <c r="D169" s="74" t="s">
        <v>810</v>
      </c>
      <c r="E169" s="51" t="s">
        <v>306</v>
      </c>
      <c r="F169" s="4">
        <v>11</v>
      </c>
      <c r="G169" s="4">
        <v>9</v>
      </c>
      <c r="H169" s="4">
        <v>9</v>
      </c>
      <c r="I169" s="4">
        <f>SUM(F169:H169)</f>
        <v>29</v>
      </c>
      <c r="J169" s="4">
        <f>IF(E169="","",RANK(I169,I$6:I$321))</f>
        <v>218</v>
      </c>
      <c r="K169" s="13" t="s">
        <v>2468</v>
      </c>
      <c r="L169" s="14">
        <v>6</v>
      </c>
      <c r="M169" s="14">
        <v>11</v>
      </c>
      <c r="N169" s="14">
        <v>9</v>
      </c>
      <c r="O169" s="5">
        <f>SUM(L169:N169)</f>
        <v>26</v>
      </c>
      <c r="P169" s="5">
        <f>IF(K169="","",RANK(O169,O$6:O$322))</f>
        <v>164</v>
      </c>
      <c r="Q169" s="35">
        <f>IF(P169="",0,O$323+1-P169)</f>
        <v>7</v>
      </c>
    </row>
    <row r="170" spans="2:17">
      <c r="B170" s="36" t="s">
        <v>535</v>
      </c>
      <c r="C170" s="41" t="s">
        <v>47</v>
      </c>
      <c r="D170" s="74" t="s">
        <v>613</v>
      </c>
      <c r="E170" s="51" t="s">
        <v>123</v>
      </c>
      <c r="F170" s="4">
        <v>11</v>
      </c>
      <c r="G170" s="4">
        <v>15</v>
      </c>
      <c r="H170" s="4">
        <v>18</v>
      </c>
      <c r="I170" s="4">
        <f>SUM(F170:H170)</f>
        <v>44</v>
      </c>
      <c r="J170" s="4">
        <f>IF(E170="","",RANK(I170,I$6:I$321))</f>
        <v>19</v>
      </c>
      <c r="K170" s="13" t="s">
        <v>2464</v>
      </c>
      <c r="L170" s="14">
        <v>6</v>
      </c>
      <c r="M170" s="14">
        <v>11</v>
      </c>
      <c r="N170" s="14">
        <v>6</v>
      </c>
      <c r="O170" s="5">
        <f>SUM(L170:N170)</f>
        <v>23</v>
      </c>
      <c r="P170" s="5">
        <f>IF(K170="","",RANK(O170,O$6:O$322))</f>
        <v>165</v>
      </c>
      <c r="Q170" s="35">
        <f>IF(P170="",0,O$323+1-P170)</f>
        <v>6</v>
      </c>
    </row>
    <row r="171" spans="2:17">
      <c r="B171" s="36" t="s">
        <v>479</v>
      </c>
      <c r="C171" s="41" t="s">
        <v>42</v>
      </c>
      <c r="D171" s="74" t="s">
        <v>783</v>
      </c>
      <c r="E171" s="51" t="s">
        <v>292</v>
      </c>
      <c r="F171" s="4">
        <v>11</v>
      </c>
      <c r="G171" s="4">
        <v>10</v>
      </c>
      <c r="H171" s="4">
        <v>10</v>
      </c>
      <c r="I171" s="4">
        <f>SUM(F171:H171)</f>
        <v>31</v>
      </c>
      <c r="J171" s="4">
        <f>IF(E171="","",RANK(I171,I$6:I$321))</f>
        <v>184</v>
      </c>
      <c r="K171" s="13" t="s">
        <v>2369</v>
      </c>
      <c r="L171" s="14">
        <v>8</v>
      </c>
      <c r="M171" s="14">
        <v>6</v>
      </c>
      <c r="N171" s="14">
        <v>9</v>
      </c>
      <c r="O171" s="5">
        <f>SUM(L171:N171)</f>
        <v>23</v>
      </c>
      <c r="P171" s="5">
        <f>IF(K171="","",RANK(O171,O$6:O$322))</f>
        <v>165</v>
      </c>
      <c r="Q171" s="35">
        <f>IF(P171="",0,O$323+1-P171)</f>
        <v>6</v>
      </c>
    </row>
    <row r="172" spans="2:17">
      <c r="B172" s="36" t="s">
        <v>350</v>
      </c>
      <c r="C172" s="41" t="s">
        <v>39</v>
      </c>
      <c r="D172" s="74" t="s">
        <v>615</v>
      </c>
      <c r="E172" s="51" t="s">
        <v>128</v>
      </c>
      <c r="F172" s="4">
        <v>17</v>
      </c>
      <c r="G172" s="4">
        <v>13</v>
      </c>
      <c r="H172" s="4">
        <v>13</v>
      </c>
      <c r="I172" s="4">
        <f>SUM(F172:H172)</f>
        <v>43</v>
      </c>
      <c r="J172" s="4">
        <f>IF(E172="","",RANK(I172,I$6:I$321))</f>
        <v>25</v>
      </c>
      <c r="K172" s="13" t="s">
        <v>2404</v>
      </c>
      <c r="L172" s="14">
        <v>8</v>
      </c>
      <c r="M172" s="14">
        <v>6</v>
      </c>
      <c r="N172" s="14">
        <v>8</v>
      </c>
      <c r="O172" s="5">
        <f>SUM(L172:N172)</f>
        <v>22</v>
      </c>
      <c r="P172" s="5">
        <f>IF(K172="","",RANK(O172,O$6:O$322))</f>
        <v>167</v>
      </c>
      <c r="Q172" s="35">
        <f>IF(P172="",0,O$323+1-P172)</f>
        <v>4</v>
      </c>
    </row>
    <row r="173" spans="2:17">
      <c r="B173" s="36" t="s">
        <v>493</v>
      </c>
      <c r="C173" s="41" t="s">
        <v>585</v>
      </c>
      <c r="D173" s="74" t="s">
        <v>799</v>
      </c>
      <c r="E173" s="51" t="s">
        <v>298</v>
      </c>
      <c r="F173" s="4">
        <v>10</v>
      </c>
      <c r="G173" s="4">
        <v>10</v>
      </c>
      <c r="H173" s="4">
        <v>10</v>
      </c>
      <c r="I173" s="4">
        <f>SUM(F173:H173)</f>
        <v>30</v>
      </c>
      <c r="J173" s="4">
        <f>IF(E173="","",RANK(I173,I$6:I$321))</f>
        <v>205</v>
      </c>
      <c r="K173" s="13" t="s">
        <v>2501</v>
      </c>
      <c r="L173" s="14">
        <v>7</v>
      </c>
      <c r="M173" s="14">
        <v>7</v>
      </c>
      <c r="N173" s="14">
        <v>8</v>
      </c>
      <c r="O173" s="5">
        <f>SUM(L173:N173)</f>
        <v>22</v>
      </c>
      <c r="P173" s="5">
        <f>IF(K173="","",RANK(O173,O$6:O$322))</f>
        <v>167</v>
      </c>
      <c r="Q173" s="35">
        <f>IF(P173="",0,O$323+1-P173)</f>
        <v>4</v>
      </c>
    </row>
    <row r="174" spans="2:17">
      <c r="B174" s="36" t="s">
        <v>392</v>
      </c>
      <c r="C174" s="41" t="s">
        <v>52</v>
      </c>
      <c r="D174" s="74" t="s">
        <v>671</v>
      </c>
      <c r="E174" s="51" t="s">
        <v>184</v>
      </c>
      <c r="F174" s="4">
        <v>11</v>
      </c>
      <c r="G174" s="4">
        <v>13</v>
      </c>
      <c r="H174" s="4">
        <v>13</v>
      </c>
      <c r="I174" s="4">
        <f>SUM(F174:H174)</f>
        <v>37</v>
      </c>
      <c r="J174" s="4">
        <f>IF(E174="","",RANK(I174,I$6:I$321))</f>
        <v>74</v>
      </c>
      <c r="K174" s="13" t="s">
        <v>2485</v>
      </c>
      <c r="L174" s="14">
        <v>6</v>
      </c>
      <c r="M174" s="14">
        <v>9</v>
      </c>
      <c r="N174" s="14">
        <v>6</v>
      </c>
      <c r="O174" s="5">
        <f>SUM(L174:N174)</f>
        <v>21</v>
      </c>
      <c r="P174" s="5">
        <f>IF(K174="","",RANK(O174,O$6:O$322))</f>
        <v>169</v>
      </c>
      <c r="Q174" s="35">
        <f>IF(P174="",0,O$323+1-P174)</f>
        <v>2</v>
      </c>
    </row>
    <row r="175" spans="2:17">
      <c r="B175" s="36" t="s">
        <v>576</v>
      </c>
      <c r="C175" s="41" t="s">
        <v>32</v>
      </c>
      <c r="D175" s="74" t="s">
        <v>801</v>
      </c>
      <c r="E175" s="51" t="s">
        <v>302</v>
      </c>
      <c r="F175" s="4">
        <v>11</v>
      </c>
      <c r="G175" s="4">
        <v>10</v>
      </c>
      <c r="H175" s="4">
        <v>9</v>
      </c>
      <c r="I175" s="4">
        <f>SUM(F175:H175)</f>
        <v>30</v>
      </c>
      <c r="J175" s="4">
        <f>IF(E175="","",RANK(I175,I$6:I$321))</f>
        <v>205</v>
      </c>
      <c r="K175" s="13" t="s">
        <v>2445</v>
      </c>
      <c r="L175" s="14">
        <v>7</v>
      </c>
      <c r="M175" s="14">
        <v>7</v>
      </c>
      <c r="N175" s="14">
        <v>7</v>
      </c>
      <c r="O175" s="5">
        <f>SUM(L175:N175)</f>
        <v>21</v>
      </c>
      <c r="P175" s="5">
        <f>IF(K175="","",RANK(O175,O$6:O$322))</f>
        <v>169</v>
      </c>
      <c r="Q175" s="35">
        <f>IF(P175="",0,O$323+1-P175)</f>
        <v>2</v>
      </c>
    </row>
    <row r="176" spans="2:17" hidden="1">
      <c r="B176" s="36" t="s">
        <v>1143</v>
      </c>
      <c r="C176" s="41" t="s">
        <v>588</v>
      </c>
      <c r="D176" s="74" t="s">
        <v>1141</v>
      </c>
      <c r="E176" s="51"/>
      <c r="F176" s="4"/>
      <c r="G176" s="4"/>
      <c r="H176" s="4"/>
      <c r="I176" s="4"/>
      <c r="J176" s="4"/>
      <c r="K176" s="13"/>
      <c r="L176" s="14"/>
      <c r="M176" s="14"/>
      <c r="N176" s="14"/>
      <c r="O176" s="5">
        <f>SUM(L176:N176)</f>
        <v>0</v>
      </c>
      <c r="P176" s="5" t="str">
        <f>IF(K176="","",RANK(O176,O$6:O$322))</f>
        <v/>
      </c>
      <c r="Q176" s="35">
        <f>IF(P176="",0,O$323+1-P176)</f>
        <v>0</v>
      </c>
    </row>
    <row r="177" spans="2:17" hidden="1">
      <c r="B177" s="36" t="s">
        <v>335</v>
      </c>
      <c r="C177" s="41" t="s">
        <v>42</v>
      </c>
      <c r="D177" s="74" t="s">
        <v>593</v>
      </c>
      <c r="E177" s="51" t="s">
        <v>103</v>
      </c>
      <c r="F177" s="4">
        <v>14</v>
      </c>
      <c r="G177" s="4">
        <v>17</v>
      </c>
      <c r="H177" s="4">
        <v>17</v>
      </c>
      <c r="I177" s="4">
        <f>SUM(F177:H177)</f>
        <v>48</v>
      </c>
      <c r="J177" s="4">
        <f>IF(E177="","",RANK(I177,I$6:I$321))</f>
        <v>3</v>
      </c>
      <c r="K177" s="13"/>
      <c r="L177" s="14"/>
      <c r="M177" s="14"/>
      <c r="N177" s="14"/>
      <c r="O177" s="5">
        <f>SUM(L177:N177)</f>
        <v>0</v>
      </c>
      <c r="P177" s="5" t="str">
        <f>IF(K177="","",RANK(O177,O$6:O$322))</f>
        <v/>
      </c>
      <c r="Q177" s="35">
        <f>IF(P177="",0,O$323+1-P177)</f>
        <v>0</v>
      </c>
    </row>
    <row r="178" spans="2:17" hidden="1">
      <c r="B178" s="36" t="s">
        <v>413</v>
      </c>
      <c r="C178" s="41" t="s">
        <v>585</v>
      </c>
      <c r="D178" s="74" t="s">
        <v>696</v>
      </c>
      <c r="E178" s="51" t="s">
        <v>193</v>
      </c>
      <c r="F178" s="4">
        <v>12</v>
      </c>
      <c r="G178" s="4">
        <v>10</v>
      </c>
      <c r="H178" s="4">
        <v>14</v>
      </c>
      <c r="I178" s="4">
        <f>SUM(F178:H178)</f>
        <v>36</v>
      </c>
      <c r="J178" s="4">
        <f>IF(E178="","",RANK(I178,I$6:I$321))</f>
        <v>89</v>
      </c>
      <c r="K178" s="13"/>
      <c r="L178" s="14"/>
      <c r="M178" s="14"/>
      <c r="N178" s="14"/>
      <c r="O178" s="5">
        <f>SUM(L178:N178)</f>
        <v>0</v>
      </c>
      <c r="P178" s="5" t="str">
        <f>IF(K178="","",RANK(O178,O$6:O$322))</f>
        <v/>
      </c>
      <c r="Q178" s="35">
        <f>IF(P178="",0,O$323+1-P178)</f>
        <v>0</v>
      </c>
    </row>
    <row r="179" spans="2:17" hidden="1">
      <c r="B179" s="36" t="s">
        <v>425</v>
      </c>
      <c r="C179" s="41" t="s">
        <v>588</v>
      </c>
      <c r="D179" s="74" t="s">
        <v>709</v>
      </c>
      <c r="E179" s="51" t="s">
        <v>211</v>
      </c>
      <c r="F179" s="4">
        <v>12</v>
      </c>
      <c r="G179" s="4">
        <v>12</v>
      </c>
      <c r="H179" s="4">
        <v>11</v>
      </c>
      <c r="I179" s="4">
        <f>SUM(F179:H179)</f>
        <v>35</v>
      </c>
      <c r="J179" s="4">
        <f>IF(E179="","",RANK(I179,I$6:I$321))</f>
        <v>108</v>
      </c>
      <c r="K179" s="13"/>
      <c r="L179" s="14"/>
      <c r="M179" s="14"/>
      <c r="N179" s="14"/>
      <c r="O179" s="5">
        <f>SUM(L179:N179)</f>
        <v>0</v>
      </c>
      <c r="P179" s="5" t="str">
        <f>IF(K179="","",RANK(O179,O$6:O$322))</f>
        <v/>
      </c>
      <c r="Q179" s="35">
        <f>IF(P179="",0,O$323+1-P179)</f>
        <v>0</v>
      </c>
    </row>
    <row r="180" spans="2:17" hidden="1">
      <c r="B180" s="36" t="s">
        <v>359</v>
      </c>
      <c r="C180" s="41" t="s">
        <v>35</v>
      </c>
      <c r="D180" s="74" t="s">
        <v>626</v>
      </c>
      <c r="E180" s="51" t="s">
        <v>139</v>
      </c>
      <c r="F180" s="4">
        <v>14</v>
      </c>
      <c r="G180" s="4">
        <v>15</v>
      </c>
      <c r="H180" s="4">
        <v>12</v>
      </c>
      <c r="I180" s="4">
        <f>SUM(F180:H180)</f>
        <v>41</v>
      </c>
      <c r="J180" s="4">
        <f>IF(E180="","",RANK(I180,I$6:I$321))</f>
        <v>35</v>
      </c>
      <c r="K180" s="13"/>
      <c r="L180" s="14"/>
      <c r="M180" s="14"/>
      <c r="N180" s="14"/>
      <c r="O180" s="5">
        <f>SUM(L180:N180)</f>
        <v>0</v>
      </c>
      <c r="P180" s="5" t="str">
        <f>IF(K180="","",RANK(O180,O$6:O$322))</f>
        <v/>
      </c>
      <c r="Q180" s="35">
        <f>IF(P180="",0,O$323+1-P180)</f>
        <v>0</v>
      </c>
    </row>
    <row r="181" spans="2:17" hidden="1">
      <c r="B181" s="52" t="s">
        <v>371</v>
      </c>
      <c r="C181" s="41" t="s">
        <v>44</v>
      </c>
      <c r="D181" s="74" t="s">
        <v>643</v>
      </c>
      <c r="E181" s="51" t="s">
        <v>153</v>
      </c>
      <c r="F181" s="4">
        <v>11</v>
      </c>
      <c r="G181" s="4">
        <v>10</v>
      </c>
      <c r="H181" s="4">
        <v>18</v>
      </c>
      <c r="I181" s="4">
        <f>SUM(F181:H181)</f>
        <v>39</v>
      </c>
      <c r="J181" s="4">
        <f>IF(E181="","",RANK(I181,I$6:I$321))</f>
        <v>53</v>
      </c>
      <c r="K181" s="13"/>
      <c r="L181" s="14"/>
      <c r="M181" s="14"/>
      <c r="N181" s="14"/>
      <c r="O181" s="5">
        <f>SUM(L181:N181)</f>
        <v>0</v>
      </c>
      <c r="P181" s="5" t="str">
        <f>IF(K181="","",RANK(O181,O$6:O$322))</f>
        <v/>
      </c>
      <c r="Q181" s="35">
        <f>IF(P181="",0,O$323+1-P181)</f>
        <v>0</v>
      </c>
    </row>
    <row r="182" spans="2:17" hidden="1">
      <c r="B182" s="36" t="s">
        <v>439</v>
      </c>
      <c r="C182" s="41" t="s">
        <v>28</v>
      </c>
      <c r="D182" s="74" t="s">
        <v>730</v>
      </c>
      <c r="E182" s="51" t="s">
        <v>225</v>
      </c>
      <c r="F182" s="4">
        <v>13</v>
      </c>
      <c r="G182" s="4">
        <v>10</v>
      </c>
      <c r="H182" s="4">
        <v>11</v>
      </c>
      <c r="I182" s="4">
        <f>SUM(F182:H182)</f>
        <v>34</v>
      </c>
      <c r="J182" s="4">
        <f>IF(E182="","",RANK(I182,I$6:I$321))</f>
        <v>129</v>
      </c>
      <c r="K182" s="13"/>
      <c r="L182" s="14"/>
      <c r="M182" s="14"/>
      <c r="N182" s="14"/>
      <c r="O182" s="5">
        <f>SUM(L182:N182)</f>
        <v>0</v>
      </c>
      <c r="P182" s="5" t="str">
        <f>IF(K182="","",RANK(O182,O$6:O$322))</f>
        <v/>
      </c>
      <c r="Q182" s="35">
        <f>IF(P182="",0,O$323+1-P182)</f>
        <v>0</v>
      </c>
    </row>
    <row r="183" spans="2:17" hidden="1">
      <c r="B183" s="36" t="s">
        <v>517</v>
      </c>
      <c r="C183" s="41" t="s">
        <v>32</v>
      </c>
      <c r="D183" s="74" t="s">
        <v>825</v>
      </c>
      <c r="E183" s="51" t="s">
        <v>316</v>
      </c>
      <c r="F183" s="4">
        <v>9</v>
      </c>
      <c r="G183" s="4">
        <v>9</v>
      </c>
      <c r="H183" s="4">
        <v>10</v>
      </c>
      <c r="I183" s="4">
        <f>SUM(F183:H183)</f>
        <v>28</v>
      </c>
      <c r="J183" s="4">
        <f>IF(E183="","",RANK(I183,I$6:I$321))</f>
        <v>228</v>
      </c>
      <c r="K183" s="13"/>
      <c r="L183" s="14"/>
      <c r="M183" s="14"/>
      <c r="N183" s="14"/>
      <c r="O183" s="5">
        <f>SUM(L183:N183)</f>
        <v>0</v>
      </c>
      <c r="P183" s="5" t="str">
        <f>IF(K183="","",RANK(O183,O$6:O$322))</f>
        <v/>
      </c>
      <c r="Q183" s="35">
        <f>IF(P183="",0,O$323+1-P183)</f>
        <v>0</v>
      </c>
    </row>
    <row r="184" spans="2:17" hidden="1">
      <c r="B184" s="36" t="s">
        <v>458</v>
      </c>
      <c r="C184" s="41" t="s">
        <v>42</v>
      </c>
      <c r="D184" s="74" t="s">
        <v>755</v>
      </c>
      <c r="E184" s="51" t="s">
        <v>238</v>
      </c>
      <c r="F184" s="4">
        <v>11</v>
      </c>
      <c r="G184" s="4">
        <v>10</v>
      </c>
      <c r="H184" s="4">
        <v>12</v>
      </c>
      <c r="I184" s="4">
        <f>SUM(F184:H184)</f>
        <v>33</v>
      </c>
      <c r="J184" s="4">
        <f>IF(E184="","",RANK(I184,I$6:I$321))</f>
        <v>145</v>
      </c>
      <c r="K184" s="13"/>
      <c r="L184" s="14"/>
      <c r="M184" s="14"/>
      <c r="N184" s="14"/>
      <c r="O184" s="5">
        <f>SUM(L184:N184)</f>
        <v>0</v>
      </c>
      <c r="P184" s="5" t="str">
        <f>IF(K184="","",RANK(O184,O$6:O$322))</f>
        <v/>
      </c>
      <c r="Q184" s="35">
        <f>IF(P184="",0,O$323+1-P184)</f>
        <v>0</v>
      </c>
    </row>
    <row r="185" spans="2:17" hidden="1">
      <c r="B185" s="36" t="s">
        <v>340</v>
      </c>
      <c r="C185" s="41" t="s">
        <v>41</v>
      </c>
      <c r="D185" s="74" t="s">
        <v>599</v>
      </c>
      <c r="E185" s="51" t="s">
        <v>108</v>
      </c>
      <c r="F185" s="4">
        <v>14</v>
      </c>
      <c r="G185" s="4">
        <v>13</v>
      </c>
      <c r="H185" s="4">
        <v>19</v>
      </c>
      <c r="I185" s="4">
        <f>SUM(F185:H185)</f>
        <v>46</v>
      </c>
      <c r="J185" s="4">
        <f>IF(E185="","",RANK(I185,I$6:I$321))</f>
        <v>6</v>
      </c>
      <c r="K185" s="13"/>
      <c r="L185" s="14"/>
      <c r="M185" s="14"/>
      <c r="N185" s="14"/>
      <c r="O185" s="5">
        <f>SUM(L185:N185)</f>
        <v>0</v>
      </c>
      <c r="P185" s="5" t="str">
        <f>IF(K185="","",RANK(O185,O$6:O$322))</f>
        <v/>
      </c>
      <c r="Q185" s="35">
        <f>IF(P185="",0,O$323+1-P185)</f>
        <v>0</v>
      </c>
    </row>
    <row r="186" spans="2:17" hidden="1">
      <c r="B186" s="36" t="s">
        <v>533</v>
      </c>
      <c r="C186" s="41" t="s">
        <v>49</v>
      </c>
      <c r="D186" s="74" t="s">
        <v>611</v>
      </c>
      <c r="E186" s="51" t="s">
        <v>94</v>
      </c>
      <c r="F186" s="4">
        <v>14</v>
      </c>
      <c r="G186" s="4">
        <v>12</v>
      </c>
      <c r="H186" s="4">
        <v>18</v>
      </c>
      <c r="I186" s="4">
        <f>SUM(F186:H186)</f>
        <v>44</v>
      </c>
      <c r="J186" s="4">
        <f>IF(E186="","",RANK(I186,I$6:I$321))</f>
        <v>19</v>
      </c>
      <c r="K186" s="13"/>
      <c r="L186" s="14"/>
      <c r="M186" s="14"/>
      <c r="N186" s="14"/>
      <c r="O186" s="5">
        <f>SUM(L186:N186)</f>
        <v>0</v>
      </c>
      <c r="P186" s="5" t="str">
        <f>IF(K186="","",RANK(O186,O$6:O$322))</f>
        <v/>
      </c>
      <c r="Q186" s="35">
        <f>IF(P186="",0,O$323+1-P186)</f>
        <v>0</v>
      </c>
    </row>
    <row r="187" spans="2:17" hidden="1">
      <c r="B187" s="36" t="s">
        <v>1125</v>
      </c>
      <c r="C187" s="41" t="s">
        <v>44</v>
      </c>
      <c r="D187" s="74" t="s">
        <v>1121</v>
      </c>
      <c r="E187" s="51"/>
      <c r="F187" s="4"/>
      <c r="G187" s="4"/>
      <c r="H187" s="4"/>
      <c r="I187" s="4"/>
      <c r="J187" s="4"/>
      <c r="K187" s="13"/>
      <c r="L187" s="14"/>
      <c r="M187" s="14"/>
      <c r="N187" s="14"/>
      <c r="O187" s="5"/>
      <c r="P187" s="5" t="str">
        <f>IF(K187="","",RANK(O187,O$6:O$322))</f>
        <v/>
      </c>
      <c r="Q187" s="35">
        <f>IF(P187="",0,O$323+1-P187)</f>
        <v>0</v>
      </c>
    </row>
    <row r="188" spans="2:17" hidden="1">
      <c r="B188" s="36" t="s">
        <v>562</v>
      </c>
      <c r="C188" s="41" t="s">
        <v>42</v>
      </c>
      <c r="D188" s="74" t="s">
        <v>732</v>
      </c>
      <c r="E188" s="51" t="s">
        <v>222</v>
      </c>
      <c r="F188" s="4">
        <v>11</v>
      </c>
      <c r="G188" s="4">
        <v>9</v>
      </c>
      <c r="H188" s="4">
        <v>14</v>
      </c>
      <c r="I188" s="4">
        <f>SUM(F188:H188)</f>
        <v>34</v>
      </c>
      <c r="J188" s="4">
        <f>IF(E188="","",RANK(I188,I$6:I$321))</f>
        <v>129</v>
      </c>
      <c r="K188" s="13"/>
      <c r="L188" s="14"/>
      <c r="M188" s="14"/>
      <c r="N188" s="14"/>
      <c r="O188" s="5">
        <f>SUM(L188:N188)</f>
        <v>0</v>
      </c>
      <c r="P188" s="5" t="str">
        <f>IF(K188="","",RANK(O188,O$6:O$322))</f>
        <v/>
      </c>
      <c r="Q188" s="35">
        <f>IF(P188="",0,O$323+1-P188)</f>
        <v>0</v>
      </c>
    </row>
    <row r="189" spans="2:17" hidden="1">
      <c r="B189" s="36" t="s">
        <v>401</v>
      </c>
      <c r="C189" s="41" t="s">
        <v>29</v>
      </c>
      <c r="D189" s="74" t="s">
        <v>681</v>
      </c>
      <c r="E189" s="51" t="s">
        <v>200</v>
      </c>
      <c r="F189" s="4">
        <v>11</v>
      </c>
      <c r="G189" s="4">
        <v>11</v>
      </c>
      <c r="H189" s="4">
        <v>14</v>
      </c>
      <c r="I189" s="4">
        <f>SUM(F189:H189)</f>
        <v>36</v>
      </c>
      <c r="J189" s="4">
        <f>IF(E189="","",RANK(I189,I$6:I$321))</f>
        <v>89</v>
      </c>
      <c r="K189" s="13"/>
      <c r="L189" s="14"/>
      <c r="M189" s="14"/>
      <c r="N189" s="14"/>
      <c r="O189" s="5">
        <f>SUM(L189:N189)</f>
        <v>0</v>
      </c>
      <c r="P189" s="5" t="str">
        <f>IF(K189="","",RANK(O189,O$6:O$322))</f>
        <v/>
      </c>
      <c r="Q189" s="35">
        <f>IF(P189="",0,O$323+1-P189)</f>
        <v>0</v>
      </c>
    </row>
    <row r="190" spans="2:17" hidden="1">
      <c r="B190" s="36" t="s">
        <v>429</v>
      </c>
      <c r="C190" s="41" t="s">
        <v>28</v>
      </c>
      <c r="D190" s="74" t="s">
        <v>716</v>
      </c>
      <c r="E190" s="51" t="s">
        <v>202</v>
      </c>
      <c r="F190" s="4">
        <v>11</v>
      </c>
      <c r="G190" s="4">
        <v>11</v>
      </c>
      <c r="H190" s="4">
        <v>13</v>
      </c>
      <c r="I190" s="4">
        <f>SUM(F190:H190)</f>
        <v>35</v>
      </c>
      <c r="J190" s="4">
        <f>IF(E190="","",RANK(I190,I$6:I$321))</f>
        <v>108</v>
      </c>
      <c r="K190" s="13"/>
      <c r="L190" s="14"/>
      <c r="M190" s="14"/>
      <c r="N190" s="14"/>
      <c r="O190" s="5">
        <f>SUM(L190:N190)</f>
        <v>0</v>
      </c>
      <c r="P190" s="5" t="str">
        <f>IF(K190="","",RANK(O190,O$6:O$322))</f>
        <v/>
      </c>
      <c r="Q190" s="35">
        <f>IF(P190="",0,O$323+1-P190)</f>
        <v>0</v>
      </c>
    </row>
    <row r="191" spans="2:17" hidden="1">
      <c r="B191" s="36" t="s">
        <v>355</v>
      </c>
      <c r="C191" s="41" t="s">
        <v>39</v>
      </c>
      <c r="D191" s="74" t="s">
        <v>620</v>
      </c>
      <c r="E191" s="51" t="s">
        <v>133</v>
      </c>
      <c r="F191" s="4">
        <v>19</v>
      </c>
      <c r="G191" s="4">
        <v>11</v>
      </c>
      <c r="H191" s="4">
        <v>12</v>
      </c>
      <c r="I191" s="4">
        <f>SUM(F191:H191)</f>
        <v>42</v>
      </c>
      <c r="J191" s="4">
        <f>IF(E191="","",RANK(I191,I$6:I$321))</f>
        <v>30</v>
      </c>
      <c r="K191" s="13"/>
      <c r="L191" s="14"/>
      <c r="M191" s="14"/>
      <c r="N191" s="14"/>
      <c r="O191" s="5">
        <f>SUM(L191:N191)</f>
        <v>0</v>
      </c>
      <c r="P191" s="5" t="str">
        <f>IF(K191="","",RANK(O191,O$6:O$322))</f>
        <v/>
      </c>
      <c r="Q191" s="35">
        <f>IF(P191="",0,O$323+1-P191)</f>
        <v>0</v>
      </c>
    </row>
    <row r="192" spans="2:17" hidden="1">
      <c r="B192" s="36" t="s">
        <v>549</v>
      </c>
      <c r="C192" s="41" t="s">
        <v>34</v>
      </c>
      <c r="D192" s="74" t="s">
        <v>670</v>
      </c>
      <c r="E192" s="51" t="s">
        <v>182</v>
      </c>
      <c r="F192" s="4">
        <v>11</v>
      </c>
      <c r="G192" s="4">
        <v>17</v>
      </c>
      <c r="H192" s="4">
        <v>9</v>
      </c>
      <c r="I192" s="4">
        <f>SUM(F192:H192)</f>
        <v>37</v>
      </c>
      <c r="J192" s="4">
        <f>IF(E192="","",RANK(I192,I$6:I$321))</f>
        <v>74</v>
      </c>
      <c r="K192" s="13"/>
      <c r="L192" s="14"/>
      <c r="M192" s="14"/>
      <c r="N192" s="14"/>
      <c r="O192" s="5">
        <f>SUM(L192:N192)</f>
        <v>0</v>
      </c>
      <c r="P192" s="5" t="str">
        <f>IF(K192="","",RANK(O192,O$6:O$322))</f>
        <v/>
      </c>
      <c r="Q192" s="35">
        <f>IF(P192="",0,O$323+1-P192)</f>
        <v>0</v>
      </c>
    </row>
    <row r="193" spans="2:17" hidden="1">
      <c r="B193" s="36" t="s">
        <v>492</v>
      </c>
      <c r="C193" s="41" t="s">
        <v>38</v>
      </c>
      <c r="D193" s="74" t="s">
        <v>798</v>
      </c>
      <c r="E193" s="51" t="s">
        <v>294</v>
      </c>
      <c r="F193" s="4">
        <v>11</v>
      </c>
      <c r="G193" s="4">
        <v>9</v>
      </c>
      <c r="H193" s="4">
        <v>10</v>
      </c>
      <c r="I193" s="4">
        <f>SUM(F193:H193)</f>
        <v>30</v>
      </c>
      <c r="J193" s="4">
        <f>IF(E193="","",RANK(I193,I$6:I$321))</f>
        <v>205</v>
      </c>
      <c r="K193" s="13"/>
      <c r="L193" s="14"/>
      <c r="M193" s="14"/>
      <c r="N193" s="14"/>
      <c r="O193" s="5">
        <f>SUM(L193:N193)</f>
        <v>0</v>
      </c>
      <c r="P193" s="5" t="str">
        <f>IF(K193="","",RANK(O193,O$6:O$322))</f>
        <v/>
      </c>
      <c r="Q193" s="35">
        <f>IF(P193="",0,O$323+1-P193)</f>
        <v>0</v>
      </c>
    </row>
    <row r="194" spans="2:17" hidden="1">
      <c r="B194" s="36" t="s">
        <v>357</v>
      </c>
      <c r="C194" s="41" t="s">
        <v>31</v>
      </c>
      <c r="D194" s="74" t="s">
        <v>624</v>
      </c>
      <c r="E194" s="51" t="s">
        <v>129</v>
      </c>
      <c r="F194" s="4">
        <v>16</v>
      </c>
      <c r="G194" s="4">
        <v>11</v>
      </c>
      <c r="H194" s="4">
        <v>15</v>
      </c>
      <c r="I194" s="4">
        <f>SUM(F194:H194)</f>
        <v>42</v>
      </c>
      <c r="J194" s="4">
        <f>IF(E194="","",RANK(I194,I$6:I$321))</f>
        <v>30</v>
      </c>
      <c r="K194" s="13"/>
      <c r="L194" s="14"/>
      <c r="M194" s="14"/>
      <c r="N194" s="14"/>
      <c r="O194" s="5">
        <f>SUM(L194:N194)</f>
        <v>0</v>
      </c>
      <c r="P194" s="5" t="str">
        <f>IF(K194="","",RANK(O194,O$6:O$322))</f>
        <v/>
      </c>
      <c r="Q194" s="35">
        <f>IF(P194="",0,O$323+1-P194)</f>
        <v>0</v>
      </c>
    </row>
    <row r="195" spans="2:17" hidden="1">
      <c r="B195" s="36" t="s">
        <v>379</v>
      </c>
      <c r="C195" s="41" t="s">
        <v>46</v>
      </c>
      <c r="D195" s="74" t="s">
        <v>652</v>
      </c>
      <c r="E195" s="51" t="s">
        <v>154</v>
      </c>
      <c r="F195" s="4">
        <v>12</v>
      </c>
      <c r="G195" s="4">
        <v>11</v>
      </c>
      <c r="H195" s="4">
        <v>16</v>
      </c>
      <c r="I195" s="4">
        <f>SUM(F195:H195)</f>
        <v>39</v>
      </c>
      <c r="J195" s="4">
        <f>IF(E195="","",RANK(I195,I$6:I$321))</f>
        <v>53</v>
      </c>
      <c r="K195" s="13"/>
      <c r="L195" s="14"/>
      <c r="M195" s="14"/>
      <c r="N195" s="14"/>
      <c r="O195" s="5">
        <f>SUM(L195:N195)</f>
        <v>0</v>
      </c>
      <c r="P195" s="5" t="str">
        <f>IF(K195="","",RANK(O195,O$6:O$322))</f>
        <v/>
      </c>
      <c r="Q195" s="35">
        <f>IF(P195="",0,O$323+1-P195)</f>
        <v>0</v>
      </c>
    </row>
    <row r="196" spans="2:17" hidden="1">
      <c r="B196" s="36" t="s">
        <v>449</v>
      </c>
      <c r="C196" s="41" t="s">
        <v>42</v>
      </c>
      <c r="D196" s="74" t="s">
        <v>744</v>
      </c>
      <c r="E196" s="51" t="s">
        <v>241</v>
      </c>
      <c r="F196" s="4">
        <v>11</v>
      </c>
      <c r="G196" s="4">
        <v>13</v>
      </c>
      <c r="H196" s="4">
        <v>9</v>
      </c>
      <c r="I196" s="4">
        <f>SUM(F196:H196)</f>
        <v>33</v>
      </c>
      <c r="J196" s="4">
        <f>IF(E196="","",RANK(I196,I$6:I$321))</f>
        <v>145</v>
      </c>
      <c r="K196" s="13"/>
      <c r="L196" s="14"/>
      <c r="M196" s="14"/>
      <c r="N196" s="14"/>
      <c r="O196" s="5">
        <f>SUM(L196:N196)</f>
        <v>0</v>
      </c>
      <c r="P196" s="5" t="str">
        <f>IF(K196="","",RANK(O196,O$6:O$322))</f>
        <v/>
      </c>
      <c r="Q196" s="35">
        <f>IF(P196="",0,O$323+1-P196)</f>
        <v>0</v>
      </c>
    </row>
    <row r="197" spans="2:17" hidden="1">
      <c r="B197" s="36" t="s">
        <v>559</v>
      </c>
      <c r="C197" s="41" t="s">
        <v>49</v>
      </c>
      <c r="D197" s="74" t="s">
        <v>720</v>
      </c>
      <c r="E197" s="51" t="s">
        <v>228</v>
      </c>
      <c r="F197" s="4">
        <v>11</v>
      </c>
      <c r="G197" s="4">
        <v>10</v>
      </c>
      <c r="H197" s="4">
        <v>13</v>
      </c>
      <c r="I197" s="4">
        <f>SUM(F197:H197)</f>
        <v>34</v>
      </c>
      <c r="J197" s="4">
        <f>IF(E197="","",RANK(I197,I$6:I$321))</f>
        <v>129</v>
      </c>
      <c r="K197" s="13"/>
      <c r="L197" s="14"/>
      <c r="M197" s="14"/>
      <c r="N197" s="14"/>
      <c r="O197" s="5">
        <f>SUM(L197:N197)</f>
        <v>0</v>
      </c>
      <c r="P197" s="5" t="str">
        <f>IF(K197="","",RANK(O197,O$6:O$322))</f>
        <v/>
      </c>
      <c r="Q197" s="35">
        <f>IF(P197="",0,O$323+1-P197)</f>
        <v>0</v>
      </c>
    </row>
    <row r="198" spans="2:17" hidden="1">
      <c r="B198" s="36" t="s">
        <v>412</v>
      </c>
      <c r="C198" s="41" t="s">
        <v>41</v>
      </c>
      <c r="D198" s="74" t="s">
        <v>695</v>
      </c>
      <c r="E198" s="51" t="s">
        <v>190</v>
      </c>
      <c r="F198" s="4">
        <v>10</v>
      </c>
      <c r="G198" s="4">
        <v>13</v>
      </c>
      <c r="H198" s="4">
        <v>13</v>
      </c>
      <c r="I198" s="4">
        <f>SUM(F198:H198)</f>
        <v>36</v>
      </c>
      <c r="J198" s="4">
        <f>IF(E198="","",RANK(I198,I$6:I$321))</f>
        <v>89</v>
      </c>
      <c r="K198" s="13"/>
      <c r="L198" s="14"/>
      <c r="M198" s="14"/>
      <c r="N198" s="14"/>
      <c r="O198" s="5">
        <f>SUM(L198:N198)</f>
        <v>0</v>
      </c>
      <c r="P198" s="5" t="str">
        <f>IF(K198="","",RANK(O198,O$6:O$322))</f>
        <v/>
      </c>
      <c r="Q198" s="35">
        <f>IF(P198="",0,O$323+1-P198)</f>
        <v>0</v>
      </c>
    </row>
    <row r="199" spans="2:17" hidden="1">
      <c r="B199" s="36" t="s">
        <v>1102</v>
      </c>
      <c r="C199" s="41" t="s">
        <v>36</v>
      </c>
      <c r="D199" s="74" t="s">
        <v>1086</v>
      </c>
      <c r="E199" s="51"/>
      <c r="F199" s="4"/>
      <c r="G199" s="4"/>
      <c r="H199" s="4"/>
      <c r="I199" s="4"/>
      <c r="J199" s="4"/>
      <c r="K199" s="13"/>
      <c r="L199" s="14"/>
      <c r="M199" s="14"/>
      <c r="N199" s="14"/>
      <c r="O199" s="5">
        <f>SUM(L199:N199)</f>
        <v>0</v>
      </c>
      <c r="P199" s="5" t="str">
        <f>IF(K199="","",RANK(O199,O$6:O$322))</f>
        <v/>
      </c>
      <c r="Q199" s="35">
        <f>IF(P199="",0,O$323+1-P199)</f>
        <v>0</v>
      </c>
    </row>
    <row r="200" spans="2:17" hidden="1">
      <c r="B200" s="36" t="s">
        <v>1101</v>
      </c>
      <c r="C200" s="41" t="s">
        <v>36</v>
      </c>
      <c r="D200" s="74" t="s">
        <v>1085</v>
      </c>
      <c r="E200" s="51"/>
      <c r="F200" s="4"/>
      <c r="G200" s="4"/>
      <c r="H200" s="4"/>
      <c r="I200" s="4"/>
      <c r="J200" s="4"/>
      <c r="K200" s="13"/>
      <c r="L200" s="14"/>
      <c r="M200" s="14"/>
      <c r="N200" s="14"/>
      <c r="O200" s="5">
        <f>SUM(L200:N200)</f>
        <v>0</v>
      </c>
      <c r="P200" s="5" t="str">
        <f>IF(K200="","",RANK(O200,O$6:O$322))</f>
        <v/>
      </c>
      <c r="Q200" s="35">
        <f>IF(P200="",0,O$323+1-P200)</f>
        <v>0</v>
      </c>
    </row>
    <row r="201" spans="2:17" hidden="1">
      <c r="B201" s="36" t="s">
        <v>410</v>
      </c>
      <c r="C201" s="41" t="s">
        <v>34</v>
      </c>
      <c r="D201" s="74" t="s">
        <v>692</v>
      </c>
      <c r="E201" s="51" t="s">
        <v>201</v>
      </c>
      <c r="F201" s="4">
        <v>14</v>
      </c>
      <c r="G201" s="4">
        <v>10</v>
      </c>
      <c r="H201" s="4">
        <v>12</v>
      </c>
      <c r="I201" s="4">
        <f>SUM(F201:H201)</f>
        <v>36</v>
      </c>
      <c r="J201" s="4">
        <f>IF(E201="","",RANK(I201,I$6:I$321))</f>
        <v>89</v>
      </c>
      <c r="K201" s="13"/>
      <c r="L201" s="14"/>
      <c r="M201" s="14"/>
      <c r="N201" s="14"/>
      <c r="O201" s="5">
        <f>SUM(L201:N201)</f>
        <v>0</v>
      </c>
      <c r="P201" s="5" t="str">
        <f>IF(K201="","",RANK(O201,O$6:O$322))</f>
        <v/>
      </c>
      <c r="Q201" s="35">
        <f>IF(P201="",0,O$323+1-P201)</f>
        <v>0</v>
      </c>
    </row>
    <row r="202" spans="2:17" hidden="1">
      <c r="B202" s="36" t="s">
        <v>1110</v>
      </c>
      <c r="C202" s="41" t="s">
        <v>31</v>
      </c>
      <c r="D202" s="74" t="s">
        <v>1094</v>
      </c>
      <c r="E202" s="51"/>
      <c r="F202" s="4"/>
      <c r="G202" s="4"/>
      <c r="H202" s="4"/>
      <c r="I202" s="4"/>
      <c r="J202" s="4"/>
      <c r="K202" s="13"/>
      <c r="L202" s="14"/>
      <c r="M202" s="14"/>
      <c r="N202" s="14"/>
      <c r="O202" s="5"/>
      <c r="P202" s="5" t="str">
        <f>IF(K202="","",RANK(O202,O$6:O$322))</f>
        <v/>
      </c>
      <c r="Q202" s="35">
        <f>IF(P202="",0,O$323+1-P202)</f>
        <v>0</v>
      </c>
    </row>
    <row r="203" spans="2:17" hidden="1">
      <c r="B203" s="36" t="s">
        <v>395</v>
      </c>
      <c r="C203" s="41" t="s">
        <v>44</v>
      </c>
      <c r="D203" s="74" t="s">
        <v>674</v>
      </c>
      <c r="E203" s="51" t="s">
        <v>178</v>
      </c>
      <c r="F203" s="4">
        <v>11</v>
      </c>
      <c r="G203" s="4">
        <v>12</v>
      </c>
      <c r="H203" s="4">
        <v>14</v>
      </c>
      <c r="I203" s="4">
        <f>SUM(F203:H203)</f>
        <v>37</v>
      </c>
      <c r="J203" s="4">
        <f>IF(E203="","",RANK(I203,I$6:I$321))</f>
        <v>74</v>
      </c>
      <c r="K203" s="13"/>
      <c r="L203" s="14"/>
      <c r="M203" s="14"/>
      <c r="N203" s="14"/>
      <c r="O203" s="5">
        <f>SUM(L203:N203)</f>
        <v>0</v>
      </c>
      <c r="P203" s="5" t="str">
        <f>IF(K203="","",RANK(O203,O$6:O$322))</f>
        <v/>
      </c>
      <c r="Q203" s="35">
        <f>IF(P203="",0,O$323+1-P203)</f>
        <v>0</v>
      </c>
    </row>
    <row r="204" spans="2:17" hidden="1">
      <c r="B204" s="36" t="s">
        <v>421</v>
      </c>
      <c r="C204" s="41" t="s">
        <v>588</v>
      </c>
      <c r="D204" s="74" t="s">
        <v>704</v>
      </c>
      <c r="E204" s="51" t="s">
        <v>216</v>
      </c>
      <c r="F204" s="4">
        <v>12</v>
      </c>
      <c r="G204" s="4">
        <v>11</v>
      </c>
      <c r="H204" s="4">
        <v>12</v>
      </c>
      <c r="I204" s="4">
        <f>SUM(F204:H204)</f>
        <v>35</v>
      </c>
      <c r="J204" s="4">
        <f>IF(E204="","",RANK(I204,I$6:I$321))</f>
        <v>108</v>
      </c>
      <c r="K204" s="13"/>
      <c r="L204" s="14"/>
      <c r="M204" s="14"/>
      <c r="N204" s="14"/>
      <c r="O204" s="5">
        <f>SUM(L204:N204)</f>
        <v>0</v>
      </c>
      <c r="P204" s="5" t="str">
        <f>IF(K204="","",RANK(O204,O$6:O$322))</f>
        <v/>
      </c>
      <c r="Q204" s="35">
        <f>IF(P204="",0,O$323+1-P204)</f>
        <v>0</v>
      </c>
    </row>
    <row r="205" spans="2:17" hidden="1">
      <c r="B205" s="36" t="s">
        <v>450</v>
      </c>
      <c r="C205" s="41" t="s">
        <v>36</v>
      </c>
      <c r="D205" s="74" t="s">
        <v>745</v>
      </c>
      <c r="E205" s="51" t="s">
        <v>187</v>
      </c>
      <c r="F205" s="4">
        <v>12</v>
      </c>
      <c r="G205" s="4">
        <v>11</v>
      </c>
      <c r="H205" s="4">
        <v>10</v>
      </c>
      <c r="I205" s="4">
        <f>SUM(F205:H205)</f>
        <v>33</v>
      </c>
      <c r="J205" s="4">
        <f>IF(E205="","",RANK(I205,I$6:I$321))</f>
        <v>145</v>
      </c>
      <c r="K205" s="13"/>
      <c r="L205" s="14"/>
      <c r="M205" s="14"/>
      <c r="N205" s="14"/>
      <c r="O205" s="5">
        <f>SUM(L205:N205)</f>
        <v>0</v>
      </c>
      <c r="P205" s="5" t="str">
        <f>IF(K205="","",RANK(O205,O$6:O$322))</f>
        <v/>
      </c>
      <c r="Q205" s="35">
        <f>IF(P205="",0,O$323+1-P205)</f>
        <v>0</v>
      </c>
    </row>
    <row r="206" spans="2:17" hidden="1">
      <c r="B206" s="36" t="s">
        <v>387</v>
      </c>
      <c r="C206" s="41" t="s">
        <v>33</v>
      </c>
      <c r="D206" s="74" t="s">
        <v>663</v>
      </c>
      <c r="E206" s="51" t="s">
        <v>165</v>
      </c>
      <c r="F206" s="4">
        <v>11</v>
      </c>
      <c r="G206" s="4">
        <v>12</v>
      </c>
      <c r="H206" s="4">
        <v>15</v>
      </c>
      <c r="I206" s="4">
        <f>SUM(F206:H206)</f>
        <v>38</v>
      </c>
      <c r="J206" s="4">
        <f>IF(E206="","",RANK(I206,I$6:I$321))</f>
        <v>63</v>
      </c>
      <c r="K206" s="13"/>
      <c r="L206" s="14"/>
      <c r="M206" s="14"/>
      <c r="N206" s="14"/>
      <c r="O206" s="5">
        <f>SUM(L206:N206)</f>
        <v>0</v>
      </c>
      <c r="P206" s="5" t="str">
        <f>IF(K206="","",RANK(O206,O$6:O$322))</f>
        <v/>
      </c>
      <c r="Q206" s="35">
        <f>IF(P206="",0,O$323+1-P206)</f>
        <v>0</v>
      </c>
    </row>
    <row r="207" spans="2:17" hidden="1">
      <c r="B207" s="36" t="s">
        <v>414</v>
      </c>
      <c r="C207" s="41" t="s">
        <v>31</v>
      </c>
      <c r="D207" s="74" t="s">
        <v>697</v>
      </c>
      <c r="E207" s="51" t="s">
        <v>196</v>
      </c>
      <c r="F207" s="4">
        <v>11</v>
      </c>
      <c r="G207" s="4">
        <v>16</v>
      </c>
      <c r="H207" s="4">
        <v>9</v>
      </c>
      <c r="I207" s="4">
        <f>SUM(F207:H207)</f>
        <v>36</v>
      </c>
      <c r="J207" s="4">
        <f>IF(E207="","",RANK(I207,I$6:I$321))</f>
        <v>89</v>
      </c>
      <c r="K207" s="13"/>
      <c r="L207" s="14"/>
      <c r="M207" s="14"/>
      <c r="N207" s="14"/>
      <c r="O207" s="5">
        <f>SUM(L207:N207)</f>
        <v>0</v>
      </c>
      <c r="P207" s="5" t="str">
        <f>IF(K207="","",RANK(O207,O$6:O$322))</f>
        <v/>
      </c>
      <c r="Q207" s="35">
        <f>IF(P207="",0,O$323+1-P207)</f>
        <v>0</v>
      </c>
    </row>
    <row r="208" spans="2:17" hidden="1">
      <c r="B208" s="36" t="s">
        <v>416</v>
      </c>
      <c r="C208" s="41" t="s">
        <v>38</v>
      </c>
      <c r="D208" s="74" t="s">
        <v>699</v>
      </c>
      <c r="E208" s="51" t="s">
        <v>213</v>
      </c>
      <c r="F208" s="4">
        <v>11</v>
      </c>
      <c r="G208" s="4">
        <v>12</v>
      </c>
      <c r="H208" s="4">
        <v>12</v>
      </c>
      <c r="I208" s="4">
        <f>SUM(F208:H208)</f>
        <v>35</v>
      </c>
      <c r="J208" s="4">
        <f>IF(E208="","",RANK(I208,I$6:I$321))</f>
        <v>108</v>
      </c>
      <c r="K208" s="13"/>
      <c r="L208" s="14"/>
      <c r="M208" s="14"/>
      <c r="N208" s="14"/>
      <c r="O208" s="5">
        <f>SUM(L208:N208)</f>
        <v>0</v>
      </c>
      <c r="P208" s="5" t="str">
        <f>IF(K208="","",RANK(O208,O$6:O$322))</f>
        <v/>
      </c>
      <c r="Q208" s="35">
        <f>IF(P208="",0,O$323+1-P208)</f>
        <v>0</v>
      </c>
    </row>
    <row r="209" spans="2:17" hidden="1">
      <c r="B209" s="36" t="s">
        <v>344</v>
      </c>
      <c r="C209" s="41" t="s">
        <v>45</v>
      </c>
      <c r="D209" s="74" t="s">
        <v>606</v>
      </c>
      <c r="E209" s="51" t="s">
        <v>112</v>
      </c>
      <c r="F209" s="4">
        <v>12</v>
      </c>
      <c r="G209" s="4">
        <v>16</v>
      </c>
      <c r="H209" s="4">
        <v>17</v>
      </c>
      <c r="I209" s="4">
        <f>SUM(F209:H209)</f>
        <v>45</v>
      </c>
      <c r="J209" s="4">
        <f>IF(E209="","",RANK(I209,I$6:I$321))</f>
        <v>12</v>
      </c>
      <c r="K209" s="13"/>
      <c r="L209" s="14"/>
      <c r="M209" s="14"/>
      <c r="N209" s="14"/>
      <c r="O209" s="5">
        <f>SUM(L209:N209)</f>
        <v>0</v>
      </c>
      <c r="P209" s="5" t="str">
        <f>IF(K209="","",RANK(O209,O$6:O$322))</f>
        <v/>
      </c>
      <c r="Q209" s="35">
        <f>IF(P209="",0,O$323+1-P209)</f>
        <v>0</v>
      </c>
    </row>
    <row r="210" spans="2:17" hidden="1">
      <c r="B210" s="36" t="s">
        <v>1133</v>
      </c>
      <c r="C210" s="41" t="s">
        <v>38</v>
      </c>
      <c r="D210" s="74" t="s">
        <v>1132</v>
      </c>
      <c r="E210" s="51"/>
      <c r="F210" s="4"/>
      <c r="G210" s="4"/>
      <c r="H210" s="4"/>
      <c r="I210" s="4"/>
      <c r="J210" s="4"/>
      <c r="K210" s="13"/>
      <c r="L210" s="14"/>
      <c r="M210" s="14"/>
      <c r="N210" s="14"/>
      <c r="O210" s="5"/>
      <c r="P210" s="5" t="str">
        <f>IF(K210="","",RANK(O210,O$6:O$322))</f>
        <v/>
      </c>
      <c r="Q210" s="35">
        <f>IF(P210="",0,O$323+1-P210)</f>
        <v>0</v>
      </c>
    </row>
    <row r="211" spans="2:17" hidden="1">
      <c r="B211" s="36" t="s">
        <v>471</v>
      </c>
      <c r="C211" s="41" t="s">
        <v>46</v>
      </c>
      <c r="D211" s="74" t="s">
        <v>773</v>
      </c>
      <c r="E211" s="51" t="s">
        <v>266</v>
      </c>
      <c r="F211" s="4">
        <v>10</v>
      </c>
      <c r="G211" s="4">
        <v>10</v>
      </c>
      <c r="H211" s="4">
        <v>12</v>
      </c>
      <c r="I211" s="4">
        <f>SUM(F211:H211)</f>
        <v>32</v>
      </c>
      <c r="J211" s="4">
        <f>IF(E211="","",RANK(I211,I$6:I$321))</f>
        <v>167</v>
      </c>
      <c r="K211" s="13"/>
      <c r="L211" s="14"/>
      <c r="M211" s="14"/>
      <c r="N211" s="14"/>
      <c r="O211" s="5">
        <f>SUM(L211:N211)</f>
        <v>0</v>
      </c>
      <c r="P211" s="5" t="str">
        <f>IF(K211="","",RANK(O211,O$6:O$322))</f>
        <v/>
      </c>
      <c r="Q211" s="35">
        <f>IF(P211="",0,O$323+1-P211)</f>
        <v>0</v>
      </c>
    </row>
    <row r="212" spans="2:17" hidden="1">
      <c r="B212" s="36" t="s">
        <v>341</v>
      </c>
      <c r="C212" s="41" t="s">
        <v>34</v>
      </c>
      <c r="D212" s="74" t="s">
        <v>600</v>
      </c>
      <c r="E212" s="51" t="s">
        <v>110</v>
      </c>
      <c r="F212" s="4">
        <v>15</v>
      </c>
      <c r="G212" s="4">
        <v>15</v>
      </c>
      <c r="H212" s="4">
        <v>16</v>
      </c>
      <c r="I212" s="4">
        <f>SUM(F212:H212)</f>
        <v>46</v>
      </c>
      <c r="J212" s="4">
        <f>IF(E212="","",RANK(I212,I$6:I$321))</f>
        <v>6</v>
      </c>
      <c r="K212" s="13"/>
      <c r="L212" s="14"/>
      <c r="M212" s="14"/>
      <c r="N212" s="14"/>
      <c r="O212" s="5">
        <f>SUM(L212:N212)</f>
        <v>0</v>
      </c>
      <c r="P212" s="5" t="str">
        <f>IF(K212="","",RANK(O212,O$6:O$322))</f>
        <v/>
      </c>
      <c r="Q212" s="35">
        <f>IF(P212="",0,O$323+1-P212)</f>
        <v>0</v>
      </c>
    </row>
    <row r="213" spans="2:17" hidden="1">
      <c r="B213" s="36" t="s">
        <v>427</v>
      </c>
      <c r="C213" s="41" t="s">
        <v>36</v>
      </c>
      <c r="D213" s="74" t="s">
        <v>712</v>
      </c>
      <c r="E213" s="51" t="s">
        <v>53</v>
      </c>
      <c r="F213" s="4">
        <v>10</v>
      </c>
      <c r="G213" s="4">
        <v>14</v>
      </c>
      <c r="H213" s="4">
        <v>11</v>
      </c>
      <c r="I213" s="4">
        <f>SUM(F213:H213)</f>
        <v>35</v>
      </c>
      <c r="J213" s="4">
        <f>IF(E213="","",RANK(I213,I$6:I$321))</f>
        <v>108</v>
      </c>
      <c r="K213" s="13"/>
      <c r="L213" s="14"/>
      <c r="M213" s="14"/>
      <c r="N213" s="14"/>
      <c r="O213" s="5">
        <f>SUM(L213:N213)</f>
        <v>0</v>
      </c>
      <c r="P213" s="5" t="str">
        <f>IF(K213="","",RANK(O213,O$6:O$322))</f>
        <v/>
      </c>
      <c r="Q213" s="35">
        <f>IF(P213="",0,O$323+1-P213)</f>
        <v>0</v>
      </c>
    </row>
    <row r="214" spans="2:17" hidden="1">
      <c r="B214" s="36" t="s">
        <v>378</v>
      </c>
      <c r="C214" s="41" t="s">
        <v>34</v>
      </c>
      <c r="D214" s="74" t="s">
        <v>651</v>
      </c>
      <c r="E214" s="51" t="s">
        <v>160</v>
      </c>
      <c r="F214" s="4">
        <v>13</v>
      </c>
      <c r="G214" s="4">
        <v>10</v>
      </c>
      <c r="H214" s="4">
        <v>16</v>
      </c>
      <c r="I214" s="4">
        <f>SUM(F214:H214)</f>
        <v>39</v>
      </c>
      <c r="J214" s="4">
        <f>IF(E214="","",RANK(I214,I$6:I$321))</f>
        <v>53</v>
      </c>
      <c r="K214" s="13"/>
      <c r="L214" s="14"/>
      <c r="M214" s="14"/>
      <c r="N214" s="14"/>
      <c r="O214" s="5">
        <f>SUM(L214:N214)</f>
        <v>0</v>
      </c>
      <c r="P214" s="5" t="str">
        <f>IF(K214="","",RANK(O214,O$6:O$322))</f>
        <v/>
      </c>
      <c r="Q214" s="35">
        <f>IF(P214="",0,O$323+1-P214)</f>
        <v>0</v>
      </c>
    </row>
    <row r="215" spans="2:17" hidden="1">
      <c r="B215" s="36" t="s">
        <v>336</v>
      </c>
      <c r="C215" s="41" t="s">
        <v>41</v>
      </c>
      <c r="D215" s="74" t="s">
        <v>594</v>
      </c>
      <c r="E215" s="51" t="s">
        <v>104</v>
      </c>
      <c r="F215" s="4">
        <v>16</v>
      </c>
      <c r="G215" s="4">
        <v>17</v>
      </c>
      <c r="H215" s="4">
        <v>14</v>
      </c>
      <c r="I215" s="4">
        <f>SUM(F215:H215)</f>
        <v>47</v>
      </c>
      <c r="J215" s="4">
        <f>IF(E215="","",RANK(I215,I$6:I$321))</f>
        <v>4</v>
      </c>
      <c r="K215" s="13"/>
      <c r="L215" s="14"/>
      <c r="M215" s="14"/>
      <c r="N215" s="14"/>
      <c r="O215" s="5">
        <f>SUM(L215:N215)</f>
        <v>0</v>
      </c>
      <c r="P215" s="5" t="str">
        <f>IF(K215="","",RANK(O215,O$6:O$322))</f>
        <v/>
      </c>
      <c r="Q215" s="35">
        <f>IF(P215="",0,O$323+1-P215)</f>
        <v>0</v>
      </c>
    </row>
    <row r="216" spans="2:17" hidden="1">
      <c r="B216" s="36" t="s">
        <v>457</v>
      </c>
      <c r="C216" s="41" t="s">
        <v>31</v>
      </c>
      <c r="D216" s="74" t="s">
        <v>754</v>
      </c>
      <c r="E216" s="51" t="s">
        <v>250</v>
      </c>
      <c r="F216" s="4">
        <v>11</v>
      </c>
      <c r="G216" s="4">
        <v>16</v>
      </c>
      <c r="H216" s="4">
        <v>6</v>
      </c>
      <c r="I216" s="4">
        <f>SUM(F216:H216)</f>
        <v>33</v>
      </c>
      <c r="J216" s="4">
        <f>IF(E216="","",RANK(I216,I$6:I$321))</f>
        <v>145</v>
      </c>
      <c r="K216" s="13"/>
      <c r="L216" s="14"/>
      <c r="M216" s="14"/>
      <c r="N216" s="14"/>
      <c r="O216" s="5">
        <f>SUM(L216:N216)</f>
        <v>0</v>
      </c>
      <c r="P216" s="5" t="str">
        <f>IF(K216="","",RANK(O216,O$6:O$322))</f>
        <v/>
      </c>
      <c r="Q216" s="35">
        <f>IF(P216="",0,O$323+1-P216)</f>
        <v>0</v>
      </c>
    </row>
    <row r="217" spans="2:17" hidden="1">
      <c r="B217" s="36" t="s">
        <v>1127</v>
      </c>
      <c r="C217" s="41" t="s">
        <v>44</v>
      </c>
      <c r="D217" s="74" t="s">
        <v>1123</v>
      </c>
      <c r="E217" s="51"/>
      <c r="F217" s="4"/>
      <c r="G217" s="4"/>
      <c r="H217" s="4"/>
      <c r="I217" s="4"/>
      <c r="J217" s="4"/>
      <c r="K217" s="13"/>
      <c r="L217" s="14"/>
      <c r="M217" s="14"/>
      <c r="N217" s="14"/>
      <c r="O217" s="5"/>
      <c r="P217" s="5" t="str">
        <f>IF(K217="","",RANK(O217,O$6:O$322))</f>
        <v/>
      </c>
      <c r="Q217" s="35">
        <f>IF(P217="",0,O$323+1-P217)</f>
        <v>0</v>
      </c>
    </row>
    <row r="218" spans="2:17" hidden="1">
      <c r="B218" s="36" t="s">
        <v>1135</v>
      </c>
      <c r="C218" s="41" t="s">
        <v>52</v>
      </c>
      <c r="D218" s="74" t="s">
        <v>1134</v>
      </c>
      <c r="E218" s="51"/>
      <c r="F218" s="4"/>
      <c r="G218" s="4"/>
      <c r="H218" s="4"/>
      <c r="I218" s="4"/>
      <c r="J218" s="4"/>
      <c r="K218" s="13"/>
      <c r="L218" s="14"/>
      <c r="M218" s="14"/>
      <c r="N218" s="14"/>
      <c r="O218" s="5"/>
      <c r="P218" s="5" t="str">
        <f>IF(K218="","",RANK(O218,O$6:O$322))</f>
        <v/>
      </c>
      <c r="Q218" s="35">
        <f>IF(P218="",0,O$323+1-P218)</f>
        <v>0</v>
      </c>
    </row>
    <row r="219" spans="2:17" hidden="1">
      <c r="B219" s="36" t="s">
        <v>418</v>
      </c>
      <c r="C219" s="41" t="s">
        <v>45</v>
      </c>
      <c r="D219" s="74" t="s">
        <v>701</v>
      </c>
      <c r="E219" s="51" t="s">
        <v>218</v>
      </c>
      <c r="F219" s="4">
        <v>9</v>
      </c>
      <c r="G219" s="4">
        <v>10</v>
      </c>
      <c r="H219" s="4">
        <v>16</v>
      </c>
      <c r="I219" s="4">
        <f>SUM(F219:H219)</f>
        <v>35</v>
      </c>
      <c r="J219" s="4">
        <f>IF(E219="","",RANK(I219,I$6:I$321))</f>
        <v>108</v>
      </c>
      <c r="K219" s="13"/>
      <c r="L219" s="14"/>
      <c r="M219" s="14"/>
      <c r="N219" s="14"/>
      <c r="O219" s="5">
        <f>SUM(L219:N219)</f>
        <v>0</v>
      </c>
      <c r="P219" s="5" t="str">
        <f>IF(K219="","",RANK(O219,O$6:O$322))</f>
        <v/>
      </c>
      <c r="Q219" s="35">
        <f>IF(P219="",0,O$323+1-P219)</f>
        <v>0</v>
      </c>
    </row>
    <row r="220" spans="2:17" hidden="1">
      <c r="B220" s="36" t="s">
        <v>488</v>
      </c>
      <c r="C220" s="41" t="s">
        <v>42</v>
      </c>
      <c r="D220" s="74" t="s">
        <v>792</v>
      </c>
      <c r="E220" s="51" t="s">
        <v>285</v>
      </c>
      <c r="F220" s="4">
        <v>11</v>
      </c>
      <c r="G220" s="4">
        <v>9</v>
      </c>
      <c r="H220" s="4">
        <v>11</v>
      </c>
      <c r="I220" s="4">
        <f>SUM(F220:H220)</f>
        <v>31</v>
      </c>
      <c r="J220" s="4">
        <f>IF(E220="","",RANK(I220,I$6:I$321))</f>
        <v>184</v>
      </c>
      <c r="K220" s="13"/>
      <c r="L220" s="14"/>
      <c r="M220" s="14"/>
      <c r="N220" s="14"/>
      <c r="O220" s="5">
        <f>SUM(L220:N220)</f>
        <v>0</v>
      </c>
      <c r="P220" s="5" t="str">
        <f>IF(K220="","",RANK(O220,O$6:O$322))</f>
        <v/>
      </c>
      <c r="Q220" s="35">
        <f>IF(P220="",0,O$323+1-P220)</f>
        <v>0</v>
      </c>
    </row>
    <row r="221" spans="2:17" hidden="1">
      <c r="B221" s="36" t="s">
        <v>516</v>
      </c>
      <c r="C221" s="41" t="s">
        <v>34</v>
      </c>
      <c r="D221" s="74" t="s">
        <v>824</v>
      </c>
      <c r="E221" s="51" t="s">
        <v>320</v>
      </c>
      <c r="F221" s="4">
        <v>11</v>
      </c>
      <c r="G221" s="4">
        <v>10</v>
      </c>
      <c r="H221" s="4">
        <v>7</v>
      </c>
      <c r="I221" s="4">
        <f>SUM(F221:H221)</f>
        <v>28</v>
      </c>
      <c r="J221" s="4">
        <f>IF(E221="","",RANK(I221,I$6:I$321))</f>
        <v>228</v>
      </c>
      <c r="K221" s="13"/>
      <c r="L221" s="14"/>
      <c r="M221" s="14"/>
      <c r="N221" s="14"/>
      <c r="O221" s="5">
        <f>SUM(L221:N221)</f>
        <v>0</v>
      </c>
      <c r="P221" s="5" t="str">
        <f>IF(K221="","",RANK(O221,O$6:O$322))</f>
        <v/>
      </c>
      <c r="Q221" s="35">
        <f>IF(P221="",0,O$323+1-P221)</f>
        <v>0</v>
      </c>
    </row>
    <row r="222" spans="2:17" hidden="1">
      <c r="B222" s="36" t="s">
        <v>461</v>
      </c>
      <c r="C222" s="41" t="s">
        <v>31</v>
      </c>
      <c r="D222" s="74" t="s">
        <v>761</v>
      </c>
      <c r="E222" s="51" t="s">
        <v>273</v>
      </c>
      <c r="F222" s="4">
        <v>11</v>
      </c>
      <c r="G222" s="4">
        <v>13</v>
      </c>
      <c r="H222" s="4">
        <v>8</v>
      </c>
      <c r="I222" s="4">
        <f>SUM(F222:H222)</f>
        <v>32</v>
      </c>
      <c r="J222" s="4">
        <f>IF(E222="","",RANK(I222,I$6:I$321))</f>
        <v>167</v>
      </c>
      <c r="K222" s="13"/>
      <c r="L222" s="14"/>
      <c r="M222" s="14"/>
      <c r="N222" s="14"/>
      <c r="O222" s="5">
        <f>SUM(L222:N222)</f>
        <v>0</v>
      </c>
      <c r="P222" s="5" t="str">
        <f>IF(K222="","",RANK(O222,O$6:O$322))</f>
        <v/>
      </c>
      <c r="Q222" s="35">
        <f>IF(P222="",0,O$323+1-P222)</f>
        <v>0</v>
      </c>
    </row>
    <row r="223" spans="2:17" hidden="1">
      <c r="B223" s="36" t="s">
        <v>510</v>
      </c>
      <c r="C223" s="41" t="s">
        <v>31</v>
      </c>
      <c r="D223" s="74" t="s">
        <v>817</v>
      </c>
      <c r="E223" s="51" t="s">
        <v>308</v>
      </c>
      <c r="F223" s="4">
        <v>10</v>
      </c>
      <c r="G223" s="4">
        <v>9</v>
      </c>
      <c r="H223" s="4">
        <v>10</v>
      </c>
      <c r="I223" s="4">
        <f>SUM(F223:H223)</f>
        <v>29</v>
      </c>
      <c r="J223" s="4">
        <f>IF(E223="","",RANK(I223,I$6:I$321))</f>
        <v>218</v>
      </c>
      <c r="K223" s="13"/>
      <c r="L223" s="14"/>
      <c r="M223" s="14"/>
      <c r="N223" s="14"/>
      <c r="O223" s="5">
        <f>SUM(L223:N223)</f>
        <v>0</v>
      </c>
      <c r="P223" s="5" t="str">
        <f>IF(K223="","",RANK(O223,O$6:O$322))</f>
        <v/>
      </c>
      <c r="Q223" s="35">
        <f>IF(P223="",0,O$323+1-P223)</f>
        <v>0</v>
      </c>
    </row>
    <row r="224" spans="2:17" hidden="1">
      <c r="B224" s="36" t="s">
        <v>523</v>
      </c>
      <c r="C224" s="41" t="s">
        <v>28</v>
      </c>
      <c r="D224" s="74" t="s">
        <v>831</v>
      </c>
      <c r="E224" s="51" t="s">
        <v>327</v>
      </c>
      <c r="F224" s="4">
        <v>10</v>
      </c>
      <c r="G224" s="4">
        <v>10</v>
      </c>
      <c r="H224" s="4">
        <v>7</v>
      </c>
      <c r="I224" s="4">
        <f>SUM(F224:H224)</f>
        <v>27</v>
      </c>
      <c r="J224" s="4">
        <f>IF(E224="","",RANK(I224,I$6:I$321))</f>
        <v>236</v>
      </c>
      <c r="K224" s="13"/>
      <c r="L224" s="14"/>
      <c r="M224" s="14"/>
      <c r="N224" s="14"/>
      <c r="O224" s="5">
        <f>SUM(L224:N224)</f>
        <v>0</v>
      </c>
      <c r="P224" s="5" t="str">
        <f>IF(K224="","",RANK(O224,O$6:O$322))</f>
        <v/>
      </c>
      <c r="Q224" s="35">
        <f>IF(P224="",0,O$323+1-P224)</f>
        <v>0</v>
      </c>
    </row>
    <row r="225" spans="2:17" hidden="1">
      <c r="B225" s="36" t="s">
        <v>504</v>
      </c>
      <c r="C225" s="41" t="s">
        <v>45</v>
      </c>
      <c r="D225" s="74" t="s">
        <v>811</v>
      </c>
      <c r="E225" s="51" t="s">
        <v>307</v>
      </c>
      <c r="F225" s="4">
        <v>11</v>
      </c>
      <c r="G225" s="4">
        <v>10</v>
      </c>
      <c r="H225" s="4">
        <v>8</v>
      </c>
      <c r="I225" s="4">
        <f>SUM(F225:H225)</f>
        <v>29</v>
      </c>
      <c r="J225" s="4">
        <f>IF(E225="","",RANK(I225,I$6:I$321))</f>
        <v>218</v>
      </c>
      <c r="K225" s="13"/>
      <c r="L225" s="14"/>
      <c r="M225" s="14"/>
      <c r="N225" s="14"/>
      <c r="O225" s="5">
        <f>SUM(L225:N225)</f>
        <v>0</v>
      </c>
      <c r="P225" s="5" t="str">
        <f>IF(K225="","",RANK(O225,O$6:O$322))</f>
        <v/>
      </c>
      <c r="Q225" s="35">
        <f>IF(P225="",0,O$323+1-P225)</f>
        <v>0</v>
      </c>
    </row>
    <row r="226" spans="2:17" hidden="1">
      <c r="B226" s="36" t="s">
        <v>1113</v>
      </c>
      <c r="C226" s="41" t="s">
        <v>41</v>
      </c>
      <c r="D226" s="74" t="s">
        <v>1097</v>
      </c>
      <c r="E226" s="51"/>
      <c r="F226" s="4"/>
      <c r="G226" s="4"/>
      <c r="H226" s="4"/>
      <c r="I226" s="4"/>
      <c r="J226" s="4"/>
      <c r="K226" s="13"/>
      <c r="L226" s="14"/>
      <c r="M226" s="14"/>
      <c r="N226" s="14"/>
      <c r="O226" s="5"/>
      <c r="P226" s="5" t="str">
        <f>IF(K226="","",RANK(O226,O$6:O$322))</f>
        <v/>
      </c>
      <c r="Q226" s="35">
        <f>IF(P226="",0,O$323+1-P226)</f>
        <v>0</v>
      </c>
    </row>
    <row r="227" spans="2:17" hidden="1">
      <c r="B227" s="36" t="s">
        <v>373</v>
      </c>
      <c r="C227" s="41" t="s">
        <v>34</v>
      </c>
      <c r="D227" s="74" t="s">
        <v>645</v>
      </c>
      <c r="E227" s="51" t="s">
        <v>152</v>
      </c>
      <c r="F227" s="4">
        <v>11</v>
      </c>
      <c r="G227" s="4">
        <v>15</v>
      </c>
      <c r="H227" s="4">
        <v>13</v>
      </c>
      <c r="I227" s="4">
        <f>SUM(F227:H227)</f>
        <v>39</v>
      </c>
      <c r="J227" s="4">
        <f>IF(E227="","",RANK(I227,I$6:I$321))</f>
        <v>53</v>
      </c>
      <c r="K227" s="13"/>
      <c r="L227" s="14"/>
      <c r="M227" s="14"/>
      <c r="N227" s="14"/>
      <c r="O227" s="5">
        <f>SUM(L227:N227)</f>
        <v>0</v>
      </c>
      <c r="P227" s="5" t="str">
        <f>IF(K227="","",RANK(O227,O$6:O$322))</f>
        <v/>
      </c>
      <c r="Q227" s="35">
        <f>IF(P227="",0,O$323+1-P227)</f>
        <v>0</v>
      </c>
    </row>
    <row r="228" spans="2:17" hidden="1">
      <c r="B228" s="36" t="s">
        <v>522</v>
      </c>
      <c r="C228" s="41" t="s">
        <v>47</v>
      </c>
      <c r="D228" s="74" t="s">
        <v>830</v>
      </c>
      <c r="E228" s="51" t="s">
        <v>328</v>
      </c>
      <c r="F228" s="4">
        <v>11</v>
      </c>
      <c r="G228" s="4">
        <v>9</v>
      </c>
      <c r="H228" s="4">
        <v>7</v>
      </c>
      <c r="I228" s="4">
        <f>SUM(F228:H228)</f>
        <v>27</v>
      </c>
      <c r="J228" s="4">
        <f>IF(E228="","",RANK(I228,I$6:I$321))</f>
        <v>236</v>
      </c>
      <c r="K228" s="13"/>
      <c r="L228" s="14"/>
      <c r="M228" s="14"/>
      <c r="N228" s="14"/>
      <c r="O228" s="5">
        <f>SUM(L228:N228)</f>
        <v>0</v>
      </c>
      <c r="P228" s="5" t="str">
        <f>IF(K228="","",RANK(O228,O$6:O$322))</f>
        <v/>
      </c>
      <c r="Q228" s="35">
        <f>IF(P228="",0,O$323+1-P228)</f>
        <v>0</v>
      </c>
    </row>
    <row r="229" spans="2:17" hidden="1">
      <c r="B229" s="36" t="s">
        <v>399</v>
      </c>
      <c r="C229" s="41" t="s">
        <v>35</v>
      </c>
      <c r="D229" s="74" t="s">
        <v>678</v>
      </c>
      <c r="E229" s="51" t="s">
        <v>172</v>
      </c>
      <c r="F229" s="4">
        <v>11</v>
      </c>
      <c r="G229" s="4">
        <v>13</v>
      </c>
      <c r="H229" s="4">
        <v>13</v>
      </c>
      <c r="I229" s="4">
        <f>SUM(F229:H229)</f>
        <v>37</v>
      </c>
      <c r="J229" s="4">
        <f>IF(E229="","",RANK(I229,I$6:I$321))</f>
        <v>74</v>
      </c>
      <c r="K229" s="13"/>
      <c r="L229" s="14"/>
      <c r="M229" s="14"/>
      <c r="N229" s="14"/>
      <c r="O229" s="5">
        <f>SUM(L229:N229)</f>
        <v>0</v>
      </c>
      <c r="P229" s="5" t="str">
        <f>IF(K229="","",RANK(O229,O$6:O$322))</f>
        <v/>
      </c>
      <c r="Q229" s="35">
        <f>IF(P229="",0,O$323+1-P229)</f>
        <v>0</v>
      </c>
    </row>
    <row r="230" spans="2:17" hidden="1">
      <c r="B230" s="36" t="s">
        <v>382</v>
      </c>
      <c r="C230" s="41" t="s">
        <v>49</v>
      </c>
      <c r="D230" s="74" t="s">
        <v>655</v>
      </c>
      <c r="E230" s="51" t="s">
        <v>166</v>
      </c>
      <c r="F230" s="4">
        <v>9</v>
      </c>
      <c r="G230" s="4">
        <v>13</v>
      </c>
      <c r="H230" s="4">
        <v>16</v>
      </c>
      <c r="I230" s="4">
        <f>SUM(F230:H230)</f>
        <v>38</v>
      </c>
      <c r="J230" s="4">
        <f>IF(E230="","",RANK(I230,I$6:I$321))</f>
        <v>63</v>
      </c>
      <c r="K230" s="13"/>
      <c r="L230" s="14"/>
      <c r="M230" s="14"/>
      <c r="N230" s="14"/>
      <c r="O230" s="5">
        <f>SUM(L230:N230)</f>
        <v>0</v>
      </c>
      <c r="P230" s="5" t="str">
        <f>IF(K230="","",RANK(O230,O$6:O$322))</f>
        <v/>
      </c>
      <c r="Q230" s="35">
        <f>IF(P230="",0,O$323+1-P230)</f>
        <v>0</v>
      </c>
    </row>
    <row r="231" spans="2:17" hidden="1">
      <c r="B231" s="36" t="s">
        <v>1108</v>
      </c>
      <c r="C231" s="41" t="s">
        <v>42</v>
      </c>
      <c r="D231" s="74" t="s">
        <v>1092</v>
      </c>
      <c r="E231" s="51"/>
      <c r="F231" s="4"/>
      <c r="G231" s="4"/>
      <c r="H231" s="4"/>
      <c r="I231" s="4"/>
      <c r="J231" s="4"/>
      <c r="K231" s="13"/>
      <c r="L231" s="14"/>
      <c r="M231" s="14"/>
      <c r="N231" s="14"/>
      <c r="O231" s="5">
        <f>SUM(L231:N231)</f>
        <v>0</v>
      </c>
      <c r="P231" s="5" t="str">
        <f>IF(K231="","",RANK(O231,O$6:O$322))</f>
        <v/>
      </c>
      <c r="Q231" s="35">
        <f>IF(P231="",0,O$323+1-P231)</f>
        <v>0</v>
      </c>
    </row>
    <row r="232" spans="2:17" hidden="1">
      <c r="B232" s="36" t="s">
        <v>397</v>
      </c>
      <c r="C232" s="41" t="s">
        <v>41</v>
      </c>
      <c r="D232" s="74" t="s">
        <v>676</v>
      </c>
      <c r="E232" s="51" t="s">
        <v>185</v>
      </c>
      <c r="F232" s="4">
        <v>12</v>
      </c>
      <c r="G232" s="4">
        <v>13</v>
      </c>
      <c r="H232" s="4">
        <v>12</v>
      </c>
      <c r="I232" s="4">
        <f>SUM(F232:H232)</f>
        <v>37</v>
      </c>
      <c r="J232" s="4">
        <f>IF(E232="","",RANK(I232,I$6:I$321))</f>
        <v>74</v>
      </c>
      <c r="K232" s="13"/>
      <c r="L232" s="14"/>
      <c r="M232" s="14"/>
      <c r="N232" s="14"/>
      <c r="O232" s="5">
        <f>SUM(L232:N232)</f>
        <v>0</v>
      </c>
      <c r="P232" s="5" t="str">
        <f>IF(K232="","",RANK(O232,O$6:O$322))</f>
        <v/>
      </c>
      <c r="Q232" s="35">
        <f>IF(P232="",0,O$323+1-P232)</f>
        <v>0</v>
      </c>
    </row>
    <row r="233" spans="2:17" hidden="1">
      <c r="B233" s="36" t="s">
        <v>1647</v>
      </c>
      <c r="C233" s="41" t="s">
        <v>28</v>
      </c>
      <c r="D233" s="74" t="s">
        <v>1644</v>
      </c>
      <c r="E233" s="51"/>
      <c r="F233" s="4"/>
      <c r="G233" s="4"/>
      <c r="H233" s="4"/>
      <c r="I233" s="4"/>
      <c r="J233" s="4"/>
      <c r="K233" s="13"/>
      <c r="L233" s="14"/>
      <c r="M233" s="14"/>
      <c r="N233" s="14"/>
      <c r="O233" s="5"/>
      <c r="P233" s="5" t="str">
        <f>IF(K233="","",RANK(O233,O$6:O$322))</f>
        <v/>
      </c>
      <c r="Q233" s="35">
        <f>IF(P233="",0,O$323+1-P233)</f>
        <v>0</v>
      </c>
    </row>
    <row r="234" spans="2:17" hidden="1">
      <c r="B234" s="36" t="s">
        <v>1131</v>
      </c>
      <c r="C234" s="41" t="s">
        <v>38</v>
      </c>
      <c r="D234" s="74" t="s">
        <v>1130</v>
      </c>
      <c r="E234" s="51"/>
      <c r="F234" s="4"/>
      <c r="G234" s="4"/>
      <c r="H234" s="4"/>
      <c r="I234" s="4"/>
      <c r="J234" s="4"/>
      <c r="K234" s="13"/>
      <c r="L234" s="14"/>
      <c r="M234" s="14"/>
      <c r="N234" s="14"/>
      <c r="O234" s="5"/>
      <c r="P234" s="5" t="str">
        <f>IF(K234="","",RANK(O234,O$6:O$322))</f>
        <v/>
      </c>
      <c r="Q234" s="35">
        <f>IF(P234="",0,O$323+1-P234)</f>
        <v>0</v>
      </c>
    </row>
    <row r="235" spans="2:17" hidden="1">
      <c r="B235" s="36" t="s">
        <v>389</v>
      </c>
      <c r="C235" s="41" t="s">
        <v>31</v>
      </c>
      <c r="D235" s="74" t="s">
        <v>665</v>
      </c>
      <c r="E235" s="51" t="s">
        <v>171</v>
      </c>
      <c r="F235" s="4">
        <v>12</v>
      </c>
      <c r="G235" s="4">
        <v>11</v>
      </c>
      <c r="H235" s="4">
        <v>14</v>
      </c>
      <c r="I235" s="4">
        <f>SUM(F235:H235)</f>
        <v>37</v>
      </c>
      <c r="J235" s="4">
        <f>IF(E235="","",RANK(I235,I$6:I$321))</f>
        <v>74</v>
      </c>
      <c r="K235" s="13"/>
      <c r="L235" s="14"/>
      <c r="M235" s="14"/>
      <c r="N235" s="14"/>
      <c r="O235" s="5">
        <f>SUM(L235:N235)</f>
        <v>0</v>
      </c>
      <c r="P235" s="5" t="str">
        <f>IF(K235="","",RANK(O235,O$6:O$322))</f>
        <v/>
      </c>
      <c r="Q235" s="35">
        <f>IF(P235="",0,O$323+1-P235)</f>
        <v>0</v>
      </c>
    </row>
    <row r="236" spans="2:17" hidden="1">
      <c r="B236" s="36" t="s">
        <v>459</v>
      </c>
      <c r="C236" s="41" t="s">
        <v>39</v>
      </c>
      <c r="D236" s="74" t="s">
        <v>756</v>
      </c>
      <c r="E236" s="51" t="s">
        <v>252</v>
      </c>
      <c r="F236" s="4">
        <v>12</v>
      </c>
      <c r="G236" s="4">
        <v>11</v>
      </c>
      <c r="H236" s="4">
        <v>10</v>
      </c>
      <c r="I236" s="4">
        <f>SUM(F236:H236)</f>
        <v>33</v>
      </c>
      <c r="J236" s="4">
        <f>IF(E236="","",RANK(I236,I$6:I$321))</f>
        <v>145</v>
      </c>
      <c r="K236" s="13"/>
      <c r="L236" s="14"/>
      <c r="M236" s="14"/>
      <c r="N236" s="14"/>
      <c r="O236" s="5">
        <f>SUM(L236:N236)</f>
        <v>0</v>
      </c>
      <c r="P236" s="5" t="str">
        <f>IF(K236="","",RANK(O236,O$6:O$322))</f>
        <v/>
      </c>
      <c r="Q236" s="35">
        <f>IF(P236="",0,O$323+1-P236)</f>
        <v>0</v>
      </c>
    </row>
    <row r="237" spans="2:17" hidden="1">
      <c r="B237" s="36" t="s">
        <v>349</v>
      </c>
      <c r="C237" s="41" t="s">
        <v>31</v>
      </c>
      <c r="D237" s="74" t="s">
        <v>614</v>
      </c>
      <c r="E237" s="51" t="s">
        <v>122</v>
      </c>
      <c r="F237" s="4">
        <v>9</v>
      </c>
      <c r="G237" s="4">
        <v>18</v>
      </c>
      <c r="H237" s="4">
        <v>17</v>
      </c>
      <c r="I237" s="4">
        <f>SUM(F237:H237)</f>
        <v>44</v>
      </c>
      <c r="J237" s="4">
        <f>IF(E237="","",RANK(I237,I$6:I$321))</f>
        <v>19</v>
      </c>
      <c r="K237" s="13"/>
      <c r="L237" s="14"/>
      <c r="M237" s="14"/>
      <c r="N237" s="14"/>
      <c r="O237" s="5">
        <f>SUM(L237:N237)</f>
        <v>0</v>
      </c>
      <c r="P237" s="5" t="str">
        <f>IF(K237="","",RANK(O237,O$6:O$322))</f>
        <v/>
      </c>
      <c r="Q237" s="35">
        <f>IF(P237="",0,O$323+1-P237)</f>
        <v>0</v>
      </c>
    </row>
    <row r="238" spans="2:17" hidden="1">
      <c r="B238" s="36" t="s">
        <v>558</v>
      </c>
      <c r="C238" s="41" t="s">
        <v>49</v>
      </c>
      <c r="D238" s="74" t="s">
        <v>717</v>
      </c>
      <c r="E238" s="51" t="s">
        <v>203</v>
      </c>
      <c r="F238" s="4">
        <v>13</v>
      </c>
      <c r="G238" s="4">
        <v>11</v>
      </c>
      <c r="H238" s="4">
        <v>11</v>
      </c>
      <c r="I238" s="4">
        <f>SUM(F238:H238)</f>
        <v>35</v>
      </c>
      <c r="J238" s="4">
        <f>IF(E238="","",RANK(I238,I$6:I$321))</f>
        <v>108</v>
      </c>
      <c r="K238" s="13"/>
      <c r="L238" s="14"/>
      <c r="M238" s="14"/>
      <c r="N238" s="14"/>
      <c r="O238" s="5">
        <f>SUM(L238:N238)</f>
        <v>0</v>
      </c>
      <c r="P238" s="5" t="str">
        <f>IF(K238="","",RANK(O238,O$6:O$322))</f>
        <v/>
      </c>
      <c r="Q238" s="35">
        <f>IF(P238="",0,O$323+1-P238)</f>
        <v>0</v>
      </c>
    </row>
    <row r="239" spans="2:17" hidden="1">
      <c r="B239" s="36" t="s">
        <v>1652</v>
      </c>
      <c r="C239" s="41" t="s">
        <v>37</v>
      </c>
      <c r="D239" s="74" t="s">
        <v>1368</v>
      </c>
      <c r="E239" s="51"/>
      <c r="F239" s="4"/>
      <c r="G239" s="4"/>
      <c r="H239" s="4"/>
      <c r="I239" s="4"/>
      <c r="J239" s="4"/>
      <c r="K239" s="13"/>
      <c r="L239" s="14"/>
      <c r="M239" s="14"/>
      <c r="N239" s="14"/>
      <c r="O239" s="5">
        <f>SUM(L239:N239)</f>
        <v>0</v>
      </c>
      <c r="P239" s="5" t="str">
        <f>IF(K239="","",RANK(O239,O$6:O$322))</f>
        <v/>
      </c>
      <c r="Q239" s="35">
        <f>IF(P239="",0,O$323+1-P239)</f>
        <v>0</v>
      </c>
    </row>
    <row r="240" spans="2:17" hidden="1">
      <c r="B240" s="36" t="s">
        <v>346</v>
      </c>
      <c r="C240" s="41" t="s">
        <v>37</v>
      </c>
      <c r="D240" s="74" t="s">
        <v>608</v>
      </c>
      <c r="E240" s="51" t="s">
        <v>113</v>
      </c>
      <c r="F240" s="4">
        <v>14</v>
      </c>
      <c r="G240" s="4">
        <v>13</v>
      </c>
      <c r="H240" s="4">
        <v>18</v>
      </c>
      <c r="I240" s="4">
        <f>SUM(F240:H240)</f>
        <v>45</v>
      </c>
      <c r="J240" s="4">
        <f>IF(E240="","",RANK(I240,I$6:I$321))</f>
        <v>12</v>
      </c>
      <c r="K240" s="13"/>
      <c r="L240" s="14"/>
      <c r="M240" s="14"/>
      <c r="N240" s="14"/>
      <c r="O240" s="5">
        <f>SUM(L240:N240)</f>
        <v>0</v>
      </c>
      <c r="P240" s="5" t="str">
        <f>IF(K240="","",RANK(O240,O$6:O$322))</f>
        <v/>
      </c>
      <c r="Q240" s="35">
        <f>IF(P240="",0,O$323+1-P240)</f>
        <v>0</v>
      </c>
    </row>
    <row r="241" spans="2:17" hidden="1">
      <c r="B241" s="36" t="s">
        <v>1641</v>
      </c>
      <c r="C241" s="41" t="s">
        <v>31</v>
      </c>
      <c r="D241" s="74" t="s">
        <v>1640</v>
      </c>
      <c r="E241" s="51"/>
      <c r="F241" s="4"/>
      <c r="G241" s="4"/>
      <c r="H241" s="4"/>
      <c r="I241" s="4"/>
      <c r="J241" s="4"/>
      <c r="K241" s="13"/>
      <c r="L241" s="14"/>
      <c r="M241" s="14"/>
      <c r="N241" s="14"/>
      <c r="O241" s="5"/>
      <c r="P241" s="5" t="str">
        <f>IF(K241="","",RANK(O241,O$6:O$322))</f>
        <v/>
      </c>
      <c r="Q241" s="35">
        <f>IF(P241="",0,O$323+1-P241)</f>
        <v>0</v>
      </c>
    </row>
    <row r="242" spans="2:17" hidden="1">
      <c r="B242" s="36" t="s">
        <v>498</v>
      </c>
      <c r="C242" s="41" t="s">
        <v>52</v>
      </c>
      <c r="D242" s="74" t="s">
        <v>805</v>
      </c>
      <c r="E242" s="51" t="s">
        <v>112</v>
      </c>
      <c r="F242" s="4">
        <v>10</v>
      </c>
      <c r="G242" s="4">
        <v>8</v>
      </c>
      <c r="H242" s="4">
        <v>12</v>
      </c>
      <c r="I242" s="4">
        <f>SUM(F242:H242)</f>
        <v>30</v>
      </c>
      <c r="J242" s="4">
        <f>IF(E242="","",RANK(I242,I$6:I$321))</f>
        <v>205</v>
      </c>
      <c r="K242" s="13"/>
      <c r="L242" s="14"/>
      <c r="M242" s="14"/>
      <c r="N242" s="14"/>
      <c r="O242" s="5">
        <f>SUM(L242:N242)</f>
        <v>0</v>
      </c>
      <c r="P242" s="5" t="str">
        <f>IF(K242="","",RANK(O242,O$6:O$322))</f>
        <v/>
      </c>
      <c r="Q242" s="35">
        <f>IF(P242="",0,O$323+1-P242)</f>
        <v>0</v>
      </c>
    </row>
    <row r="243" spans="2:17" hidden="1">
      <c r="B243" s="36" t="s">
        <v>448</v>
      </c>
      <c r="C243" s="41" t="s">
        <v>45</v>
      </c>
      <c r="D243" s="74" t="s">
        <v>743</v>
      </c>
      <c r="E243" s="51" t="s">
        <v>257</v>
      </c>
      <c r="F243" s="4">
        <v>11</v>
      </c>
      <c r="G243" s="4">
        <v>10</v>
      </c>
      <c r="H243" s="4">
        <v>12</v>
      </c>
      <c r="I243" s="4">
        <f>SUM(F243:H243)</f>
        <v>33</v>
      </c>
      <c r="J243" s="4">
        <f>IF(E243="","",RANK(I243,I$6:I$321))</f>
        <v>145</v>
      </c>
      <c r="K243" s="13"/>
      <c r="L243" s="14"/>
      <c r="M243" s="14"/>
      <c r="N243" s="14"/>
      <c r="O243" s="5">
        <f>SUM(L243:N243)</f>
        <v>0</v>
      </c>
      <c r="P243" s="5" t="str">
        <f>IF(K243="","",RANK(O243,O$6:O$322))</f>
        <v/>
      </c>
      <c r="Q243" s="35">
        <f>IF(P243="",0,O$323+1-P243)</f>
        <v>0</v>
      </c>
    </row>
    <row r="244" spans="2:17" hidden="1">
      <c r="B244" s="36" t="s">
        <v>480</v>
      </c>
      <c r="C244" s="41" t="s">
        <v>30</v>
      </c>
      <c r="D244" s="74" t="s">
        <v>784</v>
      </c>
      <c r="E244" s="51" t="s">
        <v>289</v>
      </c>
      <c r="F244" s="4">
        <v>10</v>
      </c>
      <c r="G244" s="4">
        <v>12</v>
      </c>
      <c r="H244" s="4">
        <v>9</v>
      </c>
      <c r="I244" s="4">
        <f>SUM(F244:H244)</f>
        <v>31</v>
      </c>
      <c r="J244" s="4">
        <f>IF(E244="","",RANK(I244,I$6:I$321))</f>
        <v>184</v>
      </c>
      <c r="K244" s="13"/>
      <c r="L244" s="14"/>
      <c r="M244" s="14"/>
      <c r="N244" s="14"/>
      <c r="O244" s="5">
        <f>SUM(L244:N244)</f>
        <v>0</v>
      </c>
      <c r="P244" s="5" t="str">
        <f>IF(K244="","",RANK(O244,O$6:O$322))</f>
        <v/>
      </c>
      <c r="Q244" s="35">
        <f>IF(P244="",0,O$323+1-P244)</f>
        <v>0</v>
      </c>
    </row>
    <row r="245" spans="2:17" hidden="1">
      <c r="B245" s="36" t="s">
        <v>553</v>
      </c>
      <c r="C245" s="41" t="s">
        <v>44</v>
      </c>
      <c r="D245" s="74" t="s">
        <v>694</v>
      </c>
      <c r="E245" s="51" t="s">
        <v>195</v>
      </c>
      <c r="F245" s="4">
        <v>11</v>
      </c>
      <c r="G245" s="4">
        <v>14</v>
      </c>
      <c r="H245" s="4">
        <v>11</v>
      </c>
      <c r="I245" s="4">
        <f>SUM(F245:H245)</f>
        <v>36</v>
      </c>
      <c r="J245" s="4">
        <f>IF(E245="","",RANK(I245,I$6:I$321))</f>
        <v>89</v>
      </c>
      <c r="K245" s="13"/>
      <c r="L245" s="14"/>
      <c r="M245" s="14"/>
      <c r="N245" s="14"/>
      <c r="O245" s="5">
        <f>SUM(L245:N245)</f>
        <v>0</v>
      </c>
      <c r="P245" s="5" t="str">
        <f>IF(K245="","",RANK(O245,O$6:O$322))</f>
        <v/>
      </c>
      <c r="Q245" s="35">
        <f>IF(P245="",0,O$323+1-P245)</f>
        <v>0</v>
      </c>
    </row>
    <row r="246" spans="2:17" hidden="1">
      <c r="B246" s="36" t="s">
        <v>487</v>
      </c>
      <c r="C246" s="41" t="s">
        <v>33</v>
      </c>
      <c r="D246" s="74" t="s">
        <v>791</v>
      </c>
      <c r="E246" s="51" t="s">
        <v>281</v>
      </c>
      <c r="F246" s="4">
        <v>10</v>
      </c>
      <c r="G246" s="4">
        <v>11</v>
      </c>
      <c r="H246" s="4">
        <v>10</v>
      </c>
      <c r="I246" s="4">
        <f>SUM(F246:H246)</f>
        <v>31</v>
      </c>
      <c r="J246" s="4">
        <f>IF(E246="","",RANK(I246,I$6:I$321))</f>
        <v>184</v>
      </c>
      <c r="K246" s="13"/>
      <c r="L246" s="14"/>
      <c r="M246" s="14"/>
      <c r="N246" s="14"/>
      <c r="O246" s="5">
        <f>SUM(L246:N246)</f>
        <v>0</v>
      </c>
      <c r="P246" s="5" t="str">
        <f>IF(K246="","",RANK(O246,O$6:O$322))</f>
        <v/>
      </c>
      <c r="Q246" s="35">
        <f>IF(P246="",0,O$323+1-P246)</f>
        <v>0</v>
      </c>
    </row>
    <row r="247" spans="2:17" hidden="1">
      <c r="B247" s="36" t="s">
        <v>1106</v>
      </c>
      <c r="C247" s="41" t="s">
        <v>29</v>
      </c>
      <c r="D247" s="74" t="s">
        <v>1090</v>
      </c>
      <c r="E247" s="51"/>
      <c r="F247" s="4"/>
      <c r="G247" s="4"/>
      <c r="H247" s="4"/>
      <c r="I247" s="4"/>
      <c r="J247" s="4"/>
      <c r="K247" s="13"/>
      <c r="L247" s="14"/>
      <c r="M247" s="14"/>
      <c r="N247" s="14"/>
      <c r="O247" s="5">
        <f>SUM(L247:N247)</f>
        <v>0</v>
      </c>
      <c r="P247" s="5" t="str">
        <f>IF(K247="","",RANK(O247,O$6:O$322))</f>
        <v/>
      </c>
      <c r="Q247" s="35">
        <f>IF(P247="",0,O$323+1-P247)</f>
        <v>0</v>
      </c>
    </row>
    <row r="248" spans="2:17" hidden="1">
      <c r="B248" s="36" t="s">
        <v>565</v>
      </c>
      <c r="C248" s="41" t="s">
        <v>37</v>
      </c>
      <c r="D248" s="74" t="s">
        <v>742</v>
      </c>
      <c r="E248" s="51" t="s">
        <v>253</v>
      </c>
      <c r="F248" s="4">
        <v>12</v>
      </c>
      <c r="G248" s="4">
        <v>10</v>
      </c>
      <c r="H248" s="4">
        <v>11</v>
      </c>
      <c r="I248" s="4">
        <f>SUM(F248:H248)</f>
        <v>33</v>
      </c>
      <c r="J248" s="4">
        <f>IF(E248="","",RANK(I248,I$6:I$321))</f>
        <v>145</v>
      </c>
      <c r="K248" s="13"/>
      <c r="L248" s="14"/>
      <c r="M248" s="14"/>
      <c r="N248" s="14"/>
      <c r="O248" s="5">
        <f>SUM(L248:N248)</f>
        <v>0</v>
      </c>
      <c r="P248" s="5" t="str">
        <f>IF(K248="","",RANK(O248,O$6:O$322))</f>
        <v/>
      </c>
      <c r="Q248" s="35">
        <f>IF(P248="",0,O$323+1-P248)</f>
        <v>0</v>
      </c>
    </row>
    <row r="249" spans="2:17" hidden="1">
      <c r="B249" s="36" t="s">
        <v>1109</v>
      </c>
      <c r="C249" s="41" t="s">
        <v>42</v>
      </c>
      <c r="D249" s="74" t="s">
        <v>1093</v>
      </c>
      <c r="E249" s="51"/>
      <c r="F249" s="4"/>
      <c r="G249" s="4"/>
      <c r="H249" s="4"/>
      <c r="I249" s="4"/>
      <c r="J249" s="4"/>
      <c r="K249" s="13"/>
      <c r="L249" s="14"/>
      <c r="M249" s="14"/>
      <c r="N249" s="14"/>
      <c r="O249" s="5"/>
      <c r="P249" s="5" t="str">
        <f>IF(K249="","",RANK(O249,O$6:O$322))</f>
        <v/>
      </c>
      <c r="Q249" s="35">
        <f>IF(P249="",0,O$323+1-P249)</f>
        <v>0</v>
      </c>
    </row>
    <row r="250" spans="2:17" hidden="1">
      <c r="B250" s="36" t="s">
        <v>380</v>
      </c>
      <c r="C250" s="41" t="s">
        <v>47</v>
      </c>
      <c r="D250" s="74" t="s">
        <v>653</v>
      </c>
      <c r="E250" s="51" t="s">
        <v>169</v>
      </c>
      <c r="F250" s="4">
        <v>15</v>
      </c>
      <c r="G250" s="4">
        <v>11</v>
      </c>
      <c r="H250" s="4">
        <v>12</v>
      </c>
      <c r="I250" s="4">
        <f>SUM(F250:H250)</f>
        <v>38</v>
      </c>
      <c r="J250" s="4">
        <f>IF(E250="","",RANK(I250,I$6:I$321))</f>
        <v>63</v>
      </c>
      <c r="K250" s="13"/>
      <c r="L250" s="14"/>
      <c r="M250" s="14"/>
      <c r="N250" s="14"/>
      <c r="O250" s="5">
        <f>SUM(L250:N250)</f>
        <v>0</v>
      </c>
      <c r="P250" s="5" t="str">
        <f>IF(K250="","",RANK(O250,O$6:O$322))</f>
        <v/>
      </c>
      <c r="Q250" s="35">
        <f>IF(P250="",0,O$323+1-P250)</f>
        <v>0</v>
      </c>
    </row>
    <row r="251" spans="2:17" hidden="1">
      <c r="B251" s="36" t="s">
        <v>575</v>
      </c>
      <c r="C251" s="41" t="s">
        <v>34</v>
      </c>
      <c r="D251" s="74" t="s">
        <v>796</v>
      </c>
      <c r="E251" s="51" t="s">
        <v>296</v>
      </c>
      <c r="F251" s="4">
        <v>11</v>
      </c>
      <c r="G251" s="4">
        <v>10</v>
      </c>
      <c r="H251" s="4">
        <v>9</v>
      </c>
      <c r="I251" s="4">
        <f>SUM(F251:H251)</f>
        <v>30</v>
      </c>
      <c r="J251" s="4">
        <f>IF(E251="","",RANK(I251,I$6:I$321))</f>
        <v>205</v>
      </c>
      <c r="K251" s="13"/>
      <c r="L251" s="14"/>
      <c r="M251" s="14"/>
      <c r="N251" s="14"/>
      <c r="O251" s="5">
        <f>SUM(L251:N251)</f>
        <v>0</v>
      </c>
      <c r="P251" s="5" t="str">
        <f>IF(K251="","",RANK(O251,O$6:O$322))</f>
        <v/>
      </c>
      <c r="Q251" s="35">
        <f>IF(P251="",0,O$323+1-P251)</f>
        <v>0</v>
      </c>
    </row>
    <row r="252" spans="2:17" hidden="1">
      <c r="B252" s="36" t="s">
        <v>345</v>
      </c>
      <c r="C252" s="41" t="s">
        <v>42</v>
      </c>
      <c r="D252" s="74" t="s">
        <v>607</v>
      </c>
      <c r="E252" s="51" t="s">
        <v>114</v>
      </c>
      <c r="F252" s="4">
        <v>11</v>
      </c>
      <c r="G252" s="4">
        <v>19</v>
      </c>
      <c r="H252" s="4">
        <v>15</v>
      </c>
      <c r="I252" s="4">
        <f>SUM(F252:H252)</f>
        <v>45</v>
      </c>
      <c r="J252" s="4">
        <f>IF(E252="","",RANK(I252,I$6:I$321))</f>
        <v>12</v>
      </c>
      <c r="K252" s="13"/>
      <c r="L252" s="14"/>
      <c r="M252" s="14"/>
      <c r="N252" s="14"/>
      <c r="O252" s="5">
        <f>SUM(L252:N252)</f>
        <v>0</v>
      </c>
      <c r="P252" s="5" t="str">
        <f>IF(K252="","",RANK(O252,O$6:O$322))</f>
        <v/>
      </c>
      <c r="Q252" s="35">
        <f>IF(P252="",0,O$323+1-P252)</f>
        <v>0</v>
      </c>
    </row>
    <row r="253" spans="2:17" hidden="1">
      <c r="B253" s="36" t="s">
        <v>1126</v>
      </c>
      <c r="C253" s="41" t="s">
        <v>44</v>
      </c>
      <c r="D253" s="74" t="s">
        <v>1122</v>
      </c>
      <c r="E253" s="51"/>
      <c r="F253" s="4"/>
      <c r="G253" s="4"/>
      <c r="H253" s="4"/>
      <c r="I253" s="4"/>
      <c r="J253" s="4"/>
      <c r="K253" s="13"/>
      <c r="L253" s="14"/>
      <c r="M253" s="14"/>
      <c r="N253" s="14"/>
      <c r="O253" s="5"/>
      <c r="P253" s="5" t="str">
        <f>IF(K253="","",RANK(O253,O$6:O$322))</f>
        <v/>
      </c>
      <c r="Q253" s="35">
        <f>IF(P253="",0,O$323+1-P253)</f>
        <v>0</v>
      </c>
    </row>
    <row r="254" spans="2:17" hidden="1">
      <c r="B254" s="36" t="s">
        <v>1896</v>
      </c>
      <c r="C254" s="41" t="s">
        <v>33</v>
      </c>
      <c r="D254" s="74" t="s">
        <v>1895</v>
      </c>
      <c r="E254" s="51"/>
      <c r="F254" s="4"/>
      <c r="G254" s="4"/>
      <c r="H254" s="4"/>
      <c r="I254" s="4"/>
      <c r="J254" s="4"/>
      <c r="K254" s="13"/>
      <c r="L254" s="14"/>
      <c r="M254" s="14"/>
      <c r="N254" s="14"/>
      <c r="O254" s="5">
        <f>SUM(L254:N254)</f>
        <v>0</v>
      </c>
      <c r="P254" s="5" t="str">
        <f>IF(K254="","",RANK(O254,O$6:O$322))</f>
        <v/>
      </c>
      <c r="Q254" s="35">
        <f>IF(P254="",0,O$323+1-P254)</f>
        <v>0</v>
      </c>
    </row>
    <row r="255" spans="2:17" hidden="1">
      <c r="B255" s="36" t="s">
        <v>1107</v>
      </c>
      <c r="C255" s="41" t="s">
        <v>42</v>
      </c>
      <c r="D255" s="74" t="s">
        <v>1091</v>
      </c>
      <c r="E255" s="51"/>
      <c r="F255" s="4"/>
      <c r="G255" s="4"/>
      <c r="H255" s="4"/>
      <c r="I255" s="4"/>
      <c r="J255" s="4"/>
      <c r="K255" s="13"/>
      <c r="L255" s="14"/>
      <c r="M255" s="14"/>
      <c r="N255" s="14"/>
      <c r="O255" s="5">
        <f>SUM(L255:N255)</f>
        <v>0</v>
      </c>
      <c r="P255" s="5" t="str">
        <f>IF(K255="","",RANK(O255,O$6:O$322))</f>
        <v/>
      </c>
      <c r="Q255" s="35">
        <f>IF(P255="",0,O$323+1-P255)</f>
        <v>0</v>
      </c>
    </row>
    <row r="256" spans="2:17" hidden="1">
      <c r="B256" s="36" t="s">
        <v>1374</v>
      </c>
      <c r="C256" s="41" t="s">
        <v>31</v>
      </c>
      <c r="D256" s="74" t="s">
        <v>1373</v>
      </c>
      <c r="E256" s="51"/>
      <c r="F256" s="4"/>
      <c r="G256" s="4"/>
      <c r="H256" s="4"/>
      <c r="I256" s="4"/>
      <c r="J256" s="4"/>
      <c r="K256" s="13"/>
      <c r="L256" s="14"/>
      <c r="M256" s="14"/>
      <c r="N256" s="14"/>
      <c r="O256" s="5"/>
      <c r="P256" s="5" t="str">
        <f>IF(K256="","",RANK(O256,O$6:O$322))</f>
        <v/>
      </c>
      <c r="Q256" s="35">
        <f>IF(P256="",0,O$323+1-P256)</f>
        <v>0</v>
      </c>
    </row>
    <row r="257" spans="2:17" hidden="1">
      <c r="B257" s="36" t="s">
        <v>415</v>
      </c>
      <c r="C257" s="41" t="s">
        <v>34</v>
      </c>
      <c r="D257" s="74" t="s">
        <v>698</v>
      </c>
      <c r="E257" s="51" t="s">
        <v>205</v>
      </c>
      <c r="F257" s="4">
        <v>12</v>
      </c>
      <c r="G257" s="4">
        <v>11</v>
      </c>
      <c r="H257" s="4">
        <v>12</v>
      </c>
      <c r="I257" s="4">
        <f>SUM(F257:H257)</f>
        <v>35</v>
      </c>
      <c r="J257" s="4">
        <f>IF(E257="","",RANK(I257,I$6:I$321))</f>
        <v>108</v>
      </c>
      <c r="K257" s="13"/>
      <c r="L257" s="14"/>
      <c r="M257" s="14"/>
      <c r="N257" s="14"/>
      <c r="O257" s="5">
        <f>SUM(L257:N257)</f>
        <v>0</v>
      </c>
      <c r="P257" s="5" t="str">
        <f>IF(K257="","",RANK(O257,O$6:O$322))</f>
        <v/>
      </c>
      <c r="Q257" s="35">
        <f>IF(P257="",0,O$323+1-P257)</f>
        <v>0</v>
      </c>
    </row>
    <row r="258" spans="2:17" hidden="1">
      <c r="B258" s="173" t="s">
        <v>1100</v>
      </c>
      <c r="C258" s="41" t="s">
        <v>36</v>
      </c>
      <c r="D258" s="74" t="s">
        <v>1084</v>
      </c>
      <c r="E258" s="51"/>
      <c r="F258" s="4"/>
      <c r="G258" s="4"/>
      <c r="H258" s="4"/>
      <c r="I258" s="4"/>
      <c r="J258" s="4"/>
      <c r="K258" s="13"/>
      <c r="L258" s="14"/>
      <c r="M258" s="14"/>
      <c r="N258" s="14"/>
      <c r="O258" s="5">
        <f>SUM(L258:N258)</f>
        <v>0</v>
      </c>
      <c r="P258" s="5" t="str">
        <f>IF(K258="","",RANK(O258,O$6:O$322))</f>
        <v/>
      </c>
      <c r="Q258" s="35">
        <f>IF(P258="",0,O$323+1-P258)</f>
        <v>0</v>
      </c>
    </row>
    <row r="259" spans="2:17" hidden="1">
      <c r="B259" s="36" t="s">
        <v>1115</v>
      </c>
      <c r="C259" s="41" t="s">
        <v>34</v>
      </c>
      <c r="D259" s="74" t="s">
        <v>1114</v>
      </c>
      <c r="E259" s="51"/>
      <c r="F259" s="4"/>
      <c r="G259" s="4"/>
      <c r="H259" s="4"/>
      <c r="I259" s="4"/>
      <c r="J259" s="4"/>
      <c r="K259" s="13"/>
      <c r="L259" s="14"/>
      <c r="M259" s="14"/>
      <c r="N259" s="14"/>
      <c r="O259" s="5"/>
      <c r="P259" s="5" t="str">
        <f>IF(K259="","",RANK(O259,O$6:O$322))</f>
        <v/>
      </c>
      <c r="Q259" s="35">
        <f>IF(P259="",0,O$323+1-P259)</f>
        <v>0</v>
      </c>
    </row>
    <row r="260" spans="2:17" hidden="1">
      <c r="B260" s="36" t="s">
        <v>1650</v>
      </c>
      <c r="C260" s="41" t="s">
        <v>39</v>
      </c>
      <c r="D260" s="74" t="s">
        <v>759</v>
      </c>
      <c r="E260" s="51" t="s">
        <v>267</v>
      </c>
      <c r="F260" s="4">
        <v>12</v>
      </c>
      <c r="G260" s="4">
        <v>12</v>
      </c>
      <c r="H260" s="4">
        <v>8</v>
      </c>
      <c r="I260" s="4">
        <f>SUM(F260:H260)</f>
        <v>32</v>
      </c>
      <c r="J260" s="4">
        <f>IF(E260="","",RANK(I260,I$6:I$321))</f>
        <v>167</v>
      </c>
      <c r="K260" s="13"/>
      <c r="L260" s="14"/>
      <c r="M260" s="14"/>
      <c r="N260" s="14"/>
      <c r="O260" s="5">
        <f>SUM(L260:N260)</f>
        <v>0</v>
      </c>
      <c r="P260" s="5" t="str">
        <f>IF(K260="","",RANK(O260,O$6:O$322))</f>
        <v/>
      </c>
      <c r="Q260" s="35">
        <f>IF(P260="",0,O$323+1-P260)</f>
        <v>0</v>
      </c>
    </row>
    <row r="261" spans="2:17" hidden="1">
      <c r="B261" s="52" t="s">
        <v>409</v>
      </c>
      <c r="C261" s="41" t="s">
        <v>32</v>
      </c>
      <c r="D261" s="74" t="s">
        <v>691</v>
      </c>
      <c r="E261" s="51" t="s">
        <v>198</v>
      </c>
      <c r="F261" s="4">
        <v>11</v>
      </c>
      <c r="G261" s="4">
        <v>10</v>
      </c>
      <c r="H261" s="4">
        <v>15</v>
      </c>
      <c r="I261" s="4">
        <f>SUM(F261:H261)</f>
        <v>36</v>
      </c>
      <c r="J261" s="4">
        <f>IF(E261="","",RANK(I261,I$6:I$321))</f>
        <v>89</v>
      </c>
      <c r="K261" s="13"/>
      <c r="L261" s="14"/>
      <c r="M261" s="14"/>
      <c r="N261" s="14"/>
      <c r="O261" s="5">
        <f>SUM(L261:N261)</f>
        <v>0</v>
      </c>
      <c r="P261" s="5" t="str">
        <f>IF(K261="","",RANK(O261,O$6:O$322))</f>
        <v/>
      </c>
      <c r="Q261" s="35">
        <f>IF(P261="",0,O$323+1-P261)</f>
        <v>0</v>
      </c>
    </row>
    <row r="262" spans="2:17" hidden="1">
      <c r="B262" s="36" t="s">
        <v>423</v>
      </c>
      <c r="C262" s="41" t="s">
        <v>38</v>
      </c>
      <c r="D262" s="74" t="s">
        <v>706</v>
      </c>
      <c r="E262" s="51" t="s">
        <v>215</v>
      </c>
      <c r="F262" s="4">
        <v>11</v>
      </c>
      <c r="G262" s="4">
        <v>9</v>
      </c>
      <c r="H262" s="4">
        <v>15</v>
      </c>
      <c r="I262" s="4">
        <f>SUM(F262:H262)</f>
        <v>35</v>
      </c>
      <c r="J262" s="4">
        <f>IF(E262="","",RANK(I262,I$6:I$321))</f>
        <v>108</v>
      </c>
      <c r="K262" s="13"/>
      <c r="L262" s="14"/>
      <c r="M262" s="14"/>
      <c r="N262" s="14"/>
      <c r="O262" s="5">
        <f>SUM(L262:N262)</f>
        <v>0</v>
      </c>
      <c r="P262" s="5" t="str">
        <f>IF(K262="","",RANK(O262,O$6:O$322))</f>
        <v/>
      </c>
      <c r="Q262" s="35">
        <f>IF(P262="",0,O$323+1-P262)</f>
        <v>0</v>
      </c>
    </row>
    <row r="263" spans="2:17" hidden="1">
      <c r="B263" s="36" t="s">
        <v>578</v>
      </c>
      <c r="C263" s="41" t="s">
        <v>585</v>
      </c>
      <c r="D263" s="74" t="s">
        <v>832</v>
      </c>
      <c r="E263" s="51" t="s">
        <v>325</v>
      </c>
      <c r="F263" s="4">
        <v>8</v>
      </c>
      <c r="G263" s="4">
        <v>9</v>
      </c>
      <c r="H263" s="4">
        <v>10</v>
      </c>
      <c r="I263" s="4">
        <f>SUM(F263:H263)</f>
        <v>27</v>
      </c>
      <c r="J263" s="4">
        <f>IF(E263="","",RANK(I263,I$6:I$321))</f>
        <v>236</v>
      </c>
      <c r="K263" s="13"/>
      <c r="L263" s="14"/>
      <c r="M263" s="14"/>
      <c r="N263" s="14"/>
      <c r="O263" s="5">
        <f>SUM(L263:N263)</f>
        <v>0</v>
      </c>
      <c r="P263" s="5" t="str">
        <f>IF(K263="","",RANK(O263,O$6:O$322))</f>
        <v/>
      </c>
      <c r="Q263" s="35">
        <f>IF(P263="",0,O$323+1-P263)</f>
        <v>0</v>
      </c>
    </row>
    <row r="264" spans="2:17" hidden="1">
      <c r="B264" s="36" t="s">
        <v>494</v>
      </c>
      <c r="C264" s="41" t="s">
        <v>31</v>
      </c>
      <c r="D264" s="74" t="s">
        <v>800</v>
      </c>
      <c r="E264" s="51" t="s">
        <v>295</v>
      </c>
      <c r="F264" s="4">
        <v>11</v>
      </c>
      <c r="G264" s="4">
        <v>9</v>
      </c>
      <c r="H264" s="4">
        <v>10</v>
      </c>
      <c r="I264" s="4">
        <f>SUM(F264:H264)</f>
        <v>30</v>
      </c>
      <c r="J264" s="4">
        <f>IF(E264="","",RANK(I264,I$6:I$321))</f>
        <v>205</v>
      </c>
      <c r="K264" s="13"/>
      <c r="L264" s="14"/>
      <c r="M264" s="14"/>
      <c r="N264" s="14"/>
      <c r="O264" s="5">
        <f>SUM(L264:N264)</f>
        <v>0</v>
      </c>
      <c r="P264" s="5" t="str">
        <f>IF(K264="","",RANK(O264,O$6:O$322))</f>
        <v/>
      </c>
      <c r="Q264" s="35">
        <f>IF(P264="",0,O$323+1-P264)</f>
        <v>0</v>
      </c>
    </row>
    <row r="265" spans="2:17" hidden="1">
      <c r="B265" s="36" t="s">
        <v>505</v>
      </c>
      <c r="C265" s="41" t="s">
        <v>585</v>
      </c>
      <c r="D265" s="74" t="s">
        <v>812</v>
      </c>
      <c r="E265" s="51" t="s">
        <v>311</v>
      </c>
      <c r="F265" s="4">
        <v>9</v>
      </c>
      <c r="G265" s="4">
        <v>10</v>
      </c>
      <c r="H265" s="4">
        <v>10</v>
      </c>
      <c r="I265" s="4">
        <f>SUM(F265:H265)</f>
        <v>29</v>
      </c>
      <c r="J265" s="4">
        <f>IF(E265="","",RANK(I265,I$6:I$321))</f>
        <v>218</v>
      </c>
      <c r="K265" s="13"/>
      <c r="L265" s="14"/>
      <c r="M265" s="14"/>
      <c r="N265" s="14"/>
      <c r="O265" s="5">
        <f>SUM(L265:N265)</f>
        <v>0</v>
      </c>
      <c r="P265" s="5" t="str">
        <f>IF(K265="","",RANK(O265,O$6:O$322))</f>
        <v/>
      </c>
      <c r="Q265" s="35">
        <f>IF(P265="",0,O$323+1-P265)</f>
        <v>0</v>
      </c>
    </row>
    <row r="266" spans="2:17" hidden="1">
      <c r="B266" s="36" t="s">
        <v>454</v>
      </c>
      <c r="C266" s="41" t="s">
        <v>37</v>
      </c>
      <c r="D266" s="74" t="s">
        <v>750</v>
      </c>
      <c r="E266" s="51" t="s">
        <v>254</v>
      </c>
      <c r="F266" s="4">
        <v>11</v>
      </c>
      <c r="G266" s="4">
        <v>12</v>
      </c>
      <c r="H266" s="4">
        <v>10</v>
      </c>
      <c r="I266" s="4">
        <f>SUM(F266:H266)</f>
        <v>33</v>
      </c>
      <c r="J266" s="4">
        <f>IF(E266="","",RANK(I266,I$6:I$321))</f>
        <v>145</v>
      </c>
      <c r="K266" s="13"/>
      <c r="L266" s="14"/>
      <c r="M266" s="14"/>
      <c r="N266" s="14"/>
      <c r="O266" s="5">
        <f>SUM(L266:N266)</f>
        <v>0</v>
      </c>
      <c r="P266" s="5" t="str">
        <f>IF(K266="","",RANK(O266,O$6:O$322))</f>
        <v/>
      </c>
      <c r="Q266" s="35">
        <f>IF(P266="",0,O$323+1-P266)</f>
        <v>0</v>
      </c>
    </row>
    <row r="267" spans="2:17" hidden="1">
      <c r="B267" s="36" t="s">
        <v>348</v>
      </c>
      <c r="C267" s="41" t="s">
        <v>49</v>
      </c>
      <c r="D267" s="74" t="s">
        <v>610</v>
      </c>
      <c r="E267" s="51" t="s">
        <v>121</v>
      </c>
      <c r="F267" s="4">
        <v>13</v>
      </c>
      <c r="G267" s="4">
        <v>15</v>
      </c>
      <c r="H267" s="4">
        <v>16</v>
      </c>
      <c r="I267" s="4">
        <f>SUM(F267:H267)</f>
        <v>44</v>
      </c>
      <c r="J267" s="4">
        <f>IF(E267="","",RANK(I267,I$6:I$321))</f>
        <v>19</v>
      </c>
      <c r="K267" s="13"/>
      <c r="L267" s="14"/>
      <c r="M267" s="14"/>
      <c r="N267" s="14"/>
      <c r="O267" s="5">
        <f>SUM(L267:N267)</f>
        <v>0</v>
      </c>
      <c r="P267" s="5" t="str">
        <f>IF(K267="","",RANK(O267,O$6:O$322))</f>
        <v/>
      </c>
      <c r="Q267" s="35">
        <f>IF(P267="",0,O$323+1-P267)</f>
        <v>0</v>
      </c>
    </row>
    <row r="268" spans="2:17" hidden="1">
      <c r="B268" s="36" t="s">
        <v>476</v>
      </c>
      <c r="C268" s="41" t="s">
        <v>46</v>
      </c>
      <c r="D268" s="74" t="s">
        <v>780</v>
      </c>
      <c r="E268" s="51" t="s">
        <v>277</v>
      </c>
      <c r="F268" s="4">
        <v>10</v>
      </c>
      <c r="G268" s="4">
        <v>10</v>
      </c>
      <c r="H268" s="4">
        <v>11</v>
      </c>
      <c r="I268" s="4">
        <f>SUM(F268:H268)</f>
        <v>31</v>
      </c>
      <c r="J268" s="4">
        <f>IF(E268="","",RANK(I268,I$6:I$321))</f>
        <v>184</v>
      </c>
      <c r="K268" s="13"/>
      <c r="L268" s="14"/>
      <c r="M268" s="14"/>
      <c r="N268" s="14"/>
      <c r="O268" s="5">
        <f>SUM(L268:N268)</f>
        <v>0</v>
      </c>
      <c r="P268" s="5" t="str">
        <f>IF(K268="","",RANK(O268,O$6:O$322))</f>
        <v/>
      </c>
      <c r="Q268" s="35">
        <f>IF(P268="",0,O$323+1-P268)</f>
        <v>0</v>
      </c>
    </row>
    <row r="269" spans="2:17" hidden="1">
      <c r="B269" s="36" t="s">
        <v>1137</v>
      </c>
      <c r="C269" s="41" t="s">
        <v>52</v>
      </c>
      <c r="D269" s="74" t="s">
        <v>1136</v>
      </c>
      <c r="E269" s="51"/>
      <c r="F269" s="4"/>
      <c r="G269" s="4"/>
      <c r="H269" s="4"/>
      <c r="I269" s="4"/>
      <c r="J269" s="4"/>
      <c r="K269" s="13"/>
      <c r="L269" s="14"/>
      <c r="M269" s="14"/>
      <c r="N269" s="14"/>
      <c r="O269" s="5"/>
      <c r="P269" s="5" t="str">
        <f>IF(K269="","",RANK(O269,O$6:O$322))</f>
        <v/>
      </c>
      <c r="Q269" s="35">
        <f>IF(P269="",0,O$323+1-P269)</f>
        <v>0</v>
      </c>
    </row>
    <row r="270" spans="2:17" hidden="1">
      <c r="B270" s="36" t="s">
        <v>1654</v>
      </c>
      <c r="C270" s="41" t="s">
        <v>36</v>
      </c>
      <c r="D270" s="74" t="s">
        <v>1635</v>
      </c>
      <c r="E270" s="51"/>
      <c r="F270" s="4"/>
      <c r="G270" s="4"/>
      <c r="H270" s="4"/>
      <c r="I270" s="4"/>
      <c r="J270" s="4"/>
      <c r="K270" s="13"/>
      <c r="L270" s="14"/>
      <c r="M270" s="14"/>
      <c r="N270" s="14"/>
      <c r="O270" s="5">
        <f>SUM(L270:N270)</f>
        <v>0</v>
      </c>
      <c r="P270" s="5" t="str">
        <f>IF(K270="","",RANK(O270,O$6:O$322))</f>
        <v/>
      </c>
      <c r="Q270" s="35">
        <f>IF(P270="",0,O$323+1-P270)</f>
        <v>0</v>
      </c>
    </row>
    <row r="271" spans="2:17" hidden="1">
      <c r="B271" s="173" t="s">
        <v>1900</v>
      </c>
      <c r="C271" s="41" t="s">
        <v>36</v>
      </c>
      <c r="D271" s="74" t="s">
        <v>1899</v>
      </c>
      <c r="E271" s="51"/>
      <c r="F271" s="4"/>
      <c r="G271" s="4"/>
      <c r="H271" s="4"/>
      <c r="I271" s="4"/>
      <c r="J271" s="4"/>
      <c r="K271" s="13"/>
      <c r="L271" s="14"/>
      <c r="M271" s="14"/>
      <c r="N271" s="14"/>
      <c r="O271" s="5">
        <f>SUM(L271:N271)</f>
        <v>0</v>
      </c>
      <c r="P271" s="5" t="str">
        <f>IF(K271="","",RANK(O271,O$6:O$322))</f>
        <v/>
      </c>
      <c r="Q271" s="35">
        <f>IF(P271="",0,O$323+1-P271)</f>
        <v>0</v>
      </c>
    </row>
    <row r="272" spans="2:17" hidden="1">
      <c r="B272" s="36" t="s">
        <v>511</v>
      </c>
      <c r="C272" s="41" t="s">
        <v>584</v>
      </c>
      <c r="D272" s="74" t="s">
        <v>818</v>
      </c>
      <c r="E272" s="51" t="s">
        <v>317</v>
      </c>
      <c r="F272" s="4">
        <v>11</v>
      </c>
      <c r="G272" s="4">
        <v>9</v>
      </c>
      <c r="H272" s="4">
        <v>8</v>
      </c>
      <c r="I272" s="4">
        <f>SUM(F272:H272)</f>
        <v>28</v>
      </c>
      <c r="J272" s="4">
        <f>IF(E272="","",RANK(I272,I$6:I$321))</f>
        <v>228</v>
      </c>
      <c r="K272" s="13"/>
      <c r="L272" s="14"/>
      <c r="M272" s="14"/>
      <c r="N272" s="14"/>
      <c r="O272" s="5">
        <f>SUM(L272:N272)</f>
        <v>0</v>
      </c>
      <c r="P272" s="5" t="str">
        <f>IF(K272="","",RANK(O272,O$6:O$322))</f>
        <v/>
      </c>
      <c r="Q272" s="35">
        <f>IF(P272="",0,O$323+1-P272)</f>
        <v>0</v>
      </c>
    </row>
    <row r="273" spans="2:17" hidden="1">
      <c r="B273" s="36" t="s">
        <v>1661</v>
      </c>
      <c r="C273" s="41" t="s">
        <v>584</v>
      </c>
      <c r="D273" s="74" t="s">
        <v>1660</v>
      </c>
      <c r="E273" s="51"/>
      <c r="F273" s="4"/>
      <c r="G273" s="4"/>
      <c r="H273" s="4"/>
      <c r="I273" s="4"/>
      <c r="J273" s="4"/>
      <c r="K273" s="13"/>
      <c r="L273" s="14"/>
      <c r="M273" s="14"/>
      <c r="N273" s="14"/>
      <c r="O273" s="5"/>
      <c r="P273" s="5" t="str">
        <f>IF(K273="","",RANK(O273,O$6:O$322))</f>
        <v/>
      </c>
      <c r="Q273" s="35">
        <f>IF(P273="",0,O$323+1-P273)</f>
        <v>0</v>
      </c>
    </row>
    <row r="274" spans="2:17" hidden="1">
      <c r="B274" s="36" t="s">
        <v>1898</v>
      </c>
      <c r="C274" s="41" t="s">
        <v>35</v>
      </c>
      <c r="D274" s="74" t="s">
        <v>1897</v>
      </c>
      <c r="E274" s="51"/>
      <c r="F274" s="4"/>
      <c r="G274" s="4"/>
      <c r="H274" s="4"/>
      <c r="I274" s="4"/>
      <c r="J274" s="4"/>
      <c r="K274" s="13"/>
      <c r="L274" s="14"/>
      <c r="M274" s="14"/>
      <c r="N274" s="14"/>
      <c r="O274" s="5">
        <f>SUM(L274:N274)</f>
        <v>0</v>
      </c>
      <c r="P274" s="5" t="str">
        <f>IF(K274="","",RANK(O274,O$6:O$322))</f>
        <v/>
      </c>
      <c r="Q274" s="35">
        <f>IF(P274="",0,O$323+1-P274)</f>
        <v>0</v>
      </c>
    </row>
    <row r="275" spans="2:17" hidden="1">
      <c r="B275" s="36" t="s">
        <v>500</v>
      </c>
      <c r="C275" s="41" t="s">
        <v>33</v>
      </c>
      <c r="D275" s="74" t="s">
        <v>807</v>
      </c>
      <c r="E275" s="51" t="s">
        <v>299</v>
      </c>
      <c r="F275" s="4">
        <v>11</v>
      </c>
      <c r="G275" s="4">
        <v>9</v>
      </c>
      <c r="H275" s="4">
        <v>10</v>
      </c>
      <c r="I275" s="4">
        <f>SUM(F275:H275)</f>
        <v>30</v>
      </c>
      <c r="J275" s="4">
        <f>IF(E275="","",RANK(I275,I$6:I$321))</f>
        <v>205</v>
      </c>
      <c r="K275" s="13"/>
      <c r="L275" s="14"/>
      <c r="M275" s="14"/>
      <c r="N275" s="14"/>
      <c r="O275" s="5">
        <f>SUM(L275:N275)</f>
        <v>0</v>
      </c>
      <c r="P275" s="5" t="str">
        <f>IF(K275="","",RANK(O275,O$6:O$322))</f>
        <v/>
      </c>
      <c r="Q275" s="35">
        <f>IF(P275="",0,O$323+1-P275)</f>
        <v>0</v>
      </c>
    </row>
    <row r="276" spans="2:17" hidden="1">
      <c r="B276" s="36" t="s">
        <v>579</v>
      </c>
      <c r="C276" s="41" t="s">
        <v>40</v>
      </c>
      <c r="D276" s="74" t="s">
        <v>837</v>
      </c>
      <c r="E276" s="51" t="s">
        <v>333</v>
      </c>
      <c r="F276" s="4">
        <v>10</v>
      </c>
      <c r="G276" s="4">
        <v>8</v>
      </c>
      <c r="H276" s="4">
        <v>6</v>
      </c>
      <c r="I276" s="4">
        <f>SUM(F276:H276)</f>
        <v>24</v>
      </c>
      <c r="J276" s="4">
        <f>IF(E276="","",RANK(I276,I$6:I$321))</f>
        <v>247</v>
      </c>
      <c r="K276" s="13"/>
      <c r="L276" s="14"/>
      <c r="M276" s="14"/>
      <c r="N276" s="14"/>
      <c r="O276" s="5">
        <f>SUM(L276:N276)</f>
        <v>0</v>
      </c>
      <c r="P276" s="5" t="str">
        <f>IF(K276="","",RANK(O276,O$6:O$322))</f>
        <v/>
      </c>
      <c r="Q276" s="35">
        <f>IF(P276="",0,O$323+1-P276)</f>
        <v>0</v>
      </c>
    </row>
    <row r="277" spans="2:17" hidden="1">
      <c r="B277" s="36" t="s">
        <v>477</v>
      </c>
      <c r="C277" s="41" t="s">
        <v>39</v>
      </c>
      <c r="D277" s="74" t="s">
        <v>781</v>
      </c>
      <c r="E277" s="51" t="s">
        <v>290</v>
      </c>
      <c r="F277" s="4">
        <v>11</v>
      </c>
      <c r="G277" s="4">
        <v>10</v>
      </c>
      <c r="H277" s="4">
        <v>10</v>
      </c>
      <c r="I277" s="4">
        <f>SUM(F277:H277)</f>
        <v>31</v>
      </c>
      <c r="J277" s="4">
        <f>IF(E277="","",RANK(I277,I$6:I$321))</f>
        <v>184</v>
      </c>
      <c r="K277" s="13"/>
      <c r="L277" s="14"/>
      <c r="M277" s="14"/>
      <c r="N277" s="14"/>
      <c r="O277" s="5">
        <f>SUM(L277:N277)</f>
        <v>0</v>
      </c>
      <c r="P277" s="5" t="str">
        <f>IF(K277="","",RANK(O277,O$6:O$322))</f>
        <v/>
      </c>
      <c r="Q277" s="35">
        <f>IF(P277="",0,O$323+1-P277)</f>
        <v>0</v>
      </c>
    </row>
    <row r="278" spans="2:17" hidden="1">
      <c r="B278" s="36" t="s">
        <v>1380</v>
      </c>
      <c r="C278" s="41" t="s">
        <v>34</v>
      </c>
      <c r="D278" s="74" t="s">
        <v>1379</v>
      </c>
      <c r="E278" s="51"/>
      <c r="F278" s="4"/>
      <c r="G278" s="4"/>
      <c r="H278" s="4"/>
      <c r="I278" s="4"/>
      <c r="J278" s="4"/>
      <c r="K278" s="13"/>
      <c r="L278" s="14"/>
      <c r="M278" s="14"/>
      <c r="N278" s="14"/>
      <c r="O278" s="5"/>
      <c r="P278" s="5" t="str">
        <f>IF(K278="","",RANK(O278,O$6:O$322))</f>
        <v/>
      </c>
      <c r="Q278" s="35">
        <f>IF(P278="",0,O$323+1-P278)</f>
        <v>0</v>
      </c>
    </row>
    <row r="279" spans="2:17" hidden="1">
      <c r="B279" s="36" t="s">
        <v>1904</v>
      </c>
      <c r="C279" s="41" t="s">
        <v>31</v>
      </c>
      <c r="D279" s="74" t="s">
        <v>1903</v>
      </c>
      <c r="E279" s="51"/>
      <c r="F279" s="4"/>
      <c r="G279" s="4"/>
      <c r="H279" s="4"/>
      <c r="I279" s="4"/>
      <c r="J279" s="4"/>
      <c r="K279" s="13"/>
      <c r="L279" s="14"/>
      <c r="M279" s="14"/>
      <c r="N279" s="14"/>
      <c r="O279" s="5"/>
      <c r="P279" s="5" t="str">
        <f>IF(K279="","",RANK(O279,O$6:O$322))</f>
        <v/>
      </c>
      <c r="Q279" s="35">
        <f>IF(P279="",0,O$323+1-P279)</f>
        <v>0</v>
      </c>
    </row>
    <row r="280" spans="2:17" hidden="1">
      <c r="B280" s="36" t="s">
        <v>460</v>
      </c>
      <c r="C280" s="41" t="s">
        <v>38</v>
      </c>
      <c r="D280" s="74" t="s">
        <v>757</v>
      </c>
      <c r="E280" s="51" t="s">
        <v>109</v>
      </c>
      <c r="F280" s="4">
        <v>9</v>
      </c>
      <c r="G280" s="4">
        <v>12</v>
      </c>
      <c r="H280" s="4">
        <v>11</v>
      </c>
      <c r="I280" s="4">
        <f>SUM(F280:H280)</f>
        <v>32</v>
      </c>
      <c r="J280" s="4">
        <f>IF(E280="","",RANK(I280,I$6:I$321))</f>
        <v>167</v>
      </c>
      <c r="K280" s="13"/>
      <c r="L280" s="14"/>
      <c r="M280" s="14"/>
      <c r="N280" s="14"/>
      <c r="O280" s="5">
        <f>SUM(L280:N280)</f>
        <v>0</v>
      </c>
      <c r="P280" s="5" t="str">
        <f>IF(K280="","",RANK(O280,O$6:O$322))</f>
        <v/>
      </c>
      <c r="Q280" s="35">
        <f>IF(P280="",0,O$323+1-P280)</f>
        <v>0</v>
      </c>
    </row>
    <row r="281" spans="2:17" hidden="1">
      <c r="B281" s="36" t="s">
        <v>469</v>
      </c>
      <c r="C281" s="41" t="s">
        <v>37</v>
      </c>
      <c r="D281" s="74" t="s">
        <v>771</v>
      </c>
      <c r="E281" s="51" t="s">
        <v>269</v>
      </c>
      <c r="F281" s="4">
        <v>12</v>
      </c>
      <c r="G281" s="4">
        <v>10</v>
      </c>
      <c r="H281" s="4">
        <v>10</v>
      </c>
      <c r="I281" s="4">
        <f>SUM(F281:H281)</f>
        <v>32</v>
      </c>
      <c r="J281" s="4">
        <f>IF(E281="","",RANK(I281,I$6:I$321))</f>
        <v>167</v>
      </c>
      <c r="K281" s="13"/>
      <c r="L281" s="14"/>
      <c r="M281" s="14"/>
      <c r="N281" s="14"/>
      <c r="O281" s="5">
        <f>SUM(L281:N281)</f>
        <v>0</v>
      </c>
      <c r="P281" s="5" t="str">
        <f>IF(K281="","",RANK(O281,O$6:O$322))</f>
        <v/>
      </c>
      <c r="Q281" s="35">
        <f>IF(P281="",0,O$323+1-P281)</f>
        <v>0</v>
      </c>
    </row>
    <row r="282" spans="2:17" hidden="1">
      <c r="B282" s="36" t="s">
        <v>507</v>
      </c>
      <c r="C282" s="41" t="s">
        <v>33</v>
      </c>
      <c r="D282" s="74" t="s">
        <v>814</v>
      </c>
      <c r="E282" s="51" t="s">
        <v>305</v>
      </c>
      <c r="F282" s="4">
        <v>10</v>
      </c>
      <c r="G282" s="4">
        <v>9</v>
      </c>
      <c r="H282" s="4">
        <v>10</v>
      </c>
      <c r="I282" s="4">
        <f>SUM(F282:H282)</f>
        <v>29</v>
      </c>
      <c r="J282" s="4">
        <f>IF(E282="","",RANK(I282,I$6:I$321))</f>
        <v>218</v>
      </c>
      <c r="K282" s="13"/>
      <c r="L282" s="14"/>
      <c r="M282" s="14"/>
      <c r="N282" s="14"/>
      <c r="O282" s="5">
        <f>SUM(L282:N282)</f>
        <v>0</v>
      </c>
      <c r="P282" s="5" t="str">
        <f>IF(K282="","",RANK(O282,O$6:O$322))</f>
        <v/>
      </c>
      <c r="Q282" s="35">
        <f>IF(P282="",0,O$323+1-P282)</f>
        <v>0</v>
      </c>
    </row>
    <row r="283" spans="2:17" hidden="1">
      <c r="B283" s="36" t="s">
        <v>2331</v>
      </c>
      <c r="C283" s="41" t="s">
        <v>48</v>
      </c>
      <c r="D283" s="74" t="s">
        <v>2330</v>
      </c>
      <c r="E283" s="51"/>
      <c r="F283" s="4"/>
      <c r="G283" s="4"/>
      <c r="H283" s="4"/>
      <c r="I283" s="4"/>
      <c r="J283" s="4"/>
      <c r="K283" s="13"/>
      <c r="L283" s="14"/>
      <c r="M283" s="14"/>
      <c r="N283" s="14"/>
      <c r="O283" s="5">
        <f>SUM(L283:N283)</f>
        <v>0</v>
      </c>
      <c r="P283" s="5" t="str">
        <f>IF(K283="","",RANK(O283,O$6:O$322))</f>
        <v/>
      </c>
      <c r="Q283" s="35">
        <f>IF(P283="",0,O$323+1-P283)</f>
        <v>0</v>
      </c>
    </row>
    <row r="284" spans="2:17" hidden="1">
      <c r="B284" s="36" t="s">
        <v>377</v>
      </c>
      <c r="C284" s="41" t="s">
        <v>34</v>
      </c>
      <c r="D284" s="74" t="s">
        <v>650</v>
      </c>
      <c r="E284" s="51" t="s">
        <v>157</v>
      </c>
      <c r="F284" s="4">
        <v>11</v>
      </c>
      <c r="G284" s="4">
        <v>10</v>
      </c>
      <c r="H284" s="4">
        <v>18</v>
      </c>
      <c r="I284" s="4">
        <f>SUM(F284:H284)</f>
        <v>39</v>
      </c>
      <c r="J284" s="4">
        <f>IF(E284="","",RANK(I284,I$6:I$321))</f>
        <v>53</v>
      </c>
      <c r="K284" s="13"/>
      <c r="L284" s="14"/>
      <c r="M284" s="14"/>
      <c r="N284" s="14"/>
      <c r="O284" s="5">
        <f>SUM(L284:N284)</f>
        <v>0</v>
      </c>
      <c r="P284" s="5" t="str">
        <f>IF(K284="","",RANK(O284,O$6:O$322))</f>
        <v/>
      </c>
      <c r="Q284" s="35">
        <f>IF(P284="",0,O$323+1-P284)</f>
        <v>0</v>
      </c>
    </row>
    <row r="285" spans="2:17" hidden="1">
      <c r="B285" s="36" t="s">
        <v>502</v>
      </c>
      <c r="C285" s="41" t="s">
        <v>47</v>
      </c>
      <c r="D285" s="74" t="s">
        <v>809</v>
      </c>
      <c r="E285" s="51" t="s">
        <v>309</v>
      </c>
      <c r="F285" s="4">
        <v>11</v>
      </c>
      <c r="G285" s="4">
        <v>8</v>
      </c>
      <c r="H285" s="4">
        <v>10</v>
      </c>
      <c r="I285" s="4">
        <f>SUM(F285:H285)</f>
        <v>29</v>
      </c>
      <c r="J285" s="4">
        <f>IF(E285="","",RANK(I285,I$6:I$321))</f>
        <v>218</v>
      </c>
      <c r="K285" s="13"/>
      <c r="L285" s="14"/>
      <c r="M285" s="14"/>
      <c r="N285" s="14"/>
      <c r="O285" s="5">
        <f>SUM(L285:N285)</f>
        <v>0</v>
      </c>
      <c r="P285" s="5" t="str">
        <f>IF(K285="","",RANK(O285,O$6:O$322))</f>
        <v/>
      </c>
      <c r="Q285" s="35">
        <f>IF(P285="",0,O$323+1-P285)</f>
        <v>0</v>
      </c>
    </row>
    <row r="286" spans="2:17" hidden="1">
      <c r="B286" s="36" t="s">
        <v>1372</v>
      </c>
      <c r="C286" s="41" t="s">
        <v>42</v>
      </c>
      <c r="D286" s="74" t="s">
        <v>1371</v>
      </c>
      <c r="E286" s="51"/>
      <c r="F286" s="4"/>
      <c r="G286" s="4"/>
      <c r="H286" s="4"/>
      <c r="I286" s="4"/>
      <c r="J286" s="4"/>
      <c r="K286" s="13"/>
      <c r="L286" s="14"/>
      <c r="M286" s="14"/>
      <c r="N286" s="14"/>
      <c r="O286" s="5"/>
      <c r="P286" s="5" t="str">
        <f>IF(K286="","",RANK(O286,O$6:O$322))</f>
        <v/>
      </c>
      <c r="Q286" s="35">
        <f>IF(P286="",0,O$323+1-P286)</f>
        <v>0</v>
      </c>
    </row>
    <row r="287" spans="2:17" hidden="1">
      <c r="B287" s="36" t="s">
        <v>456</v>
      </c>
      <c r="C287" s="41" t="s">
        <v>29</v>
      </c>
      <c r="D287" s="74" t="s">
        <v>753</v>
      </c>
      <c r="E287" s="51" t="s">
        <v>242</v>
      </c>
      <c r="F287" s="4">
        <v>12</v>
      </c>
      <c r="G287" s="4">
        <v>9</v>
      </c>
      <c r="H287" s="4">
        <v>12</v>
      </c>
      <c r="I287" s="4">
        <f>SUM(F287:H287)</f>
        <v>33</v>
      </c>
      <c r="J287" s="4">
        <f>IF(E287="","",RANK(I287,I$6:I$321))</f>
        <v>145</v>
      </c>
      <c r="K287" s="13"/>
      <c r="L287" s="14"/>
      <c r="M287" s="14"/>
      <c r="N287" s="14"/>
      <c r="O287" s="5">
        <f>SUM(L287:N287)</f>
        <v>0</v>
      </c>
      <c r="P287" s="5" t="str">
        <f>IF(K287="","",RANK(O287,O$6:O$322))</f>
        <v/>
      </c>
      <c r="Q287" s="35">
        <f>IF(P287="",0,O$323+1-P287)</f>
        <v>0</v>
      </c>
    </row>
    <row r="288" spans="2:17" hidden="1">
      <c r="B288" s="36" t="s">
        <v>499</v>
      </c>
      <c r="C288" s="41" t="s">
        <v>32</v>
      </c>
      <c r="D288" s="74" t="s">
        <v>806</v>
      </c>
      <c r="E288" s="51" t="s">
        <v>304</v>
      </c>
      <c r="F288" s="4">
        <v>12</v>
      </c>
      <c r="G288" s="4">
        <v>9</v>
      </c>
      <c r="H288" s="4">
        <v>9</v>
      </c>
      <c r="I288" s="4">
        <f>SUM(F288:H288)</f>
        <v>30</v>
      </c>
      <c r="J288" s="4">
        <f>IF(E288="","",RANK(I288,I$6:I$321))</f>
        <v>205</v>
      </c>
      <c r="K288" s="13"/>
      <c r="L288" s="14"/>
      <c r="M288" s="14"/>
      <c r="N288" s="14"/>
      <c r="O288" s="5">
        <f>SUM(L288:N288)</f>
        <v>0</v>
      </c>
      <c r="P288" s="5" t="str">
        <f>IF(K288="","",RANK(O288,O$6:O$322))</f>
        <v/>
      </c>
      <c r="Q288" s="35">
        <f>IF(P288="",0,O$323+1-P288)</f>
        <v>0</v>
      </c>
    </row>
    <row r="289" spans="2:17" hidden="1">
      <c r="B289" s="36" t="s">
        <v>483</v>
      </c>
      <c r="C289" s="41" t="s">
        <v>30</v>
      </c>
      <c r="D289" s="74" t="s">
        <v>787</v>
      </c>
      <c r="E289" s="51" t="s">
        <v>280</v>
      </c>
      <c r="F289" s="4">
        <v>11</v>
      </c>
      <c r="G289" s="4">
        <v>10</v>
      </c>
      <c r="H289" s="4">
        <v>10</v>
      </c>
      <c r="I289" s="4">
        <f>SUM(F289:H289)</f>
        <v>31</v>
      </c>
      <c r="J289" s="4">
        <f>IF(E289="","",RANK(I289,I$6:I$321))</f>
        <v>184</v>
      </c>
      <c r="K289" s="13"/>
      <c r="L289" s="14"/>
      <c r="M289" s="14"/>
      <c r="N289" s="14"/>
      <c r="O289" s="5">
        <f>SUM(L289:N289)</f>
        <v>0</v>
      </c>
      <c r="P289" s="5" t="str">
        <f>IF(K289="","",RANK(O289,O$6:O$322))</f>
        <v/>
      </c>
      <c r="Q289" s="35">
        <f>IF(P289="",0,O$323+1-P289)</f>
        <v>0</v>
      </c>
    </row>
    <row r="290" spans="2:17" hidden="1">
      <c r="B290" s="36" t="s">
        <v>1129</v>
      </c>
      <c r="C290" s="41" t="s">
        <v>38</v>
      </c>
      <c r="D290" s="74" t="s">
        <v>1128</v>
      </c>
      <c r="E290" s="51"/>
      <c r="F290" s="4"/>
      <c r="G290" s="4"/>
      <c r="H290" s="4"/>
      <c r="I290" s="4"/>
      <c r="J290" s="4"/>
      <c r="K290" s="13"/>
      <c r="L290" s="14"/>
      <c r="M290" s="14"/>
      <c r="N290" s="14"/>
      <c r="O290" s="5"/>
      <c r="P290" s="5" t="str">
        <f>IF(K290="","",RANK(O290,O$6:O$322))</f>
        <v/>
      </c>
      <c r="Q290" s="35">
        <f>IF(P290="",0,O$323+1-P290)</f>
        <v>0</v>
      </c>
    </row>
    <row r="291" spans="2:17" hidden="1">
      <c r="B291" s="36" t="s">
        <v>398</v>
      </c>
      <c r="C291" s="41" t="s">
        <v>585</v>
      </c>
      <c r="D291" s="74" t="s">
        <v>677</v>
      </c>
      <c r="E291" s="51" t="s">
        <v>176</v>
      </c>
      <c r="F291" s="4">
        <v>11</v>
      </c>
      <c r="G291" s="4">
        <v>12</v>
      </c>
      <c r="H291" s="4">
        <v>14</v>
      </c>
      <c r="I291" s="4">
        <f>SUM(F291:H291)</f>
        <v>37</v>
      </c>
      <c r="J291" s="4">
        <f>IF(E291="","",RANK(I291,I$6:I$321))</f>
        <v>74</v>
      </c>
      <c r="K291" s="13"/>
      <c r="L291" s="14"/>
      <c r="M291" s="14"/>
      <c r="N291" s="14"/>
      <c r="O291" s="5">
        <f>SUM(L291:N291)</f>
        <v>0</v>
      </c>
      <c r="P291" s="5" t="str">
        <f>IF(K291="","",RANK(O291,O$6:O$322))</f>
        <v/>
      </c>
      <c r="Q291" s="35">
        <f>IF(P291="",0,O$323+1-P291)</f>
        <v>0</v>
      </c>
    </row>
    <row r="292" spans="2:17" hidden="1">
      <c r="B292" s="36" t="s">
        <v>403</v>
      </c>
      <c r="C292" s="41" t="s">
        <v>41</v>
      </c>
      <c r="D292" s="74" t="s">
        <v>684</v>
      </c>
      <c r="E292" s="51" t="s">
        <v>191</v>
      </c>
      <c r="F292" s="4">
        <v>10</v>
      </c>
      <c r="G292" s="4">
        <v>13</v>
      </c>
      <c r="H292" s="4">
        <v>13</v>
      </c>
      <c r="I292" s="4">
        <f>SUM(F292:H292)</f>
        <v>36</v>
      </c>
      <c r="J292" s="4">
        <f>IF(E292="","",RANK(I292,I$6:I$321))</f>
        <v>89</v>
      </c>
      <c r="K292" s="13"/>
      <c r="L292" s="14"/>
      <c r="M292" s="14"/>
      <c r="N292" s="14"/>
      <c r="O292" s="5">
        <f>SUM(L292:N292)</f>
        <v>0</v>
      </c>
      <c r="P292" s="5" t="str">
        <f>IF(K292="","",RANK(O292,O$6:O$322))</f>
        <v/>
      </c>
      <c r="Q292" s="35">
        <f>IF(P292="",0,O$323+1-P292)</f>
        <v>0</v>
      </c>
    </row>
    <row r="293" spans="2:17" hidden="1">
      <c r="B293" s="36" t="s">
        <v>1142</v>
      </c>
      <c r="C293" s="41" t="s">
        <v>588</v>
      </c>
      <c r="D293" s="74" t="s">
        <v>1140</v>
      </c>
      <c r="E293" s="51"/>
      <c r="F293" s="4"/>
      <c r="G293" s="4"/>
      <c r="H293" s="4"/>
      <c r="I293" s="4">
        <f>SUM(F293:H293)</f>
        <v>0</v>
      </c>
      <c r="J293" s="4" t="str">
        <f>IF(E293="","",RANK(I293,I$6:I$321))</f>
        <v/>
      </c>
      <c r="K293" s="13"/>
      <c r="L293" s="14"/>
      <c r="M293" s="14"/>
      <c r="N293" s="14"/>
      <c r="O293" s="5">
        <f>SUM(L293:N293)</f>
        <v>0</v>
      </c>
      <c r="P293" s="5" t="str">
        <f>IF(K293="","",RANK(O293,O$6:O$322))</f>
        <v/>
      </c>
      <c r="Q293" s="35">
        <f>IF(P293="",0,O$323+1-P293)</f>
        <v>0</v>
      </c>
    </row>
    <row r="294" spans="2:17" hidden="1">
      <c r="B294" s="36" t="s">
        <v>1648</v>
      </c>
      <c r="C294" s="41" t="s">
        <v>41</v>
      </c>
      <c r="D294" s="74" t="s">
        <v>1643</v>
      </c>
      <c r="E294" s="51"/>
      <c r="F294" s="4"/>
      <c r="G294" s="4"/>
      <c r="H294" s="4"/>
      <c r="I294" s="4"/>
      <c r="J294" s="4"/>
      <c r="K294" s="13"/>
      <c r="L294" s="14"/>
      <c r="M294" s="14"/>
      <c r="N294" s="14"/>
      <c r="O294" s="5"/>
      <c r="P294" s="5" t="str">
        <f>IF(K294="","",RANK(O294,O$6:O$322))</f>
        <v/>
      </c>
      <c r="Q294" s="35">
        <f>IF(P294="",0,O$323+1-P294)</f>
        <v>0</v>
      </c>
    </row>
    <row r="295" spans="2:17" hidden="1">
      <c r="B295" s="36" t="s">
        <v>2128</v>
      </c>
      <c r="C295" s="41" t="s">
        <v>42</v>
      </c>
      <c r="D295" s="74" t="s">
        <v>2127</v>
      </c>
      <c r="E295" s="51"/>
      <c r="F295" s="4"/>
      <c r="G295" s="4"/>
      <c r="H295" s="4"/>
      <c r="I295" s="4"/>
      <c r="J295" s="4"/>
      <c r="K295" s="13"/>
      <c r="L295" s="14"/>
      <c r="M295" s="14"/>
      <c r="N295" s="14"/>
      <c r="O295" s="5"/>
      <c r="P295" s="5" t="str">
        <f>IF(K295="","",RANK(O295,O$6:O$322))</f>
        <v/>
      </c>
      <c r="Q295" s="35">
        <f>IF(P295="",0,O$323+1-P295)</f>
        <v>0</v>
      </c>
    </row>
    <row r="296" spans="2:17" hidden="1">
      <c r="B296" s="36" t="s">
        <v>1099</v>
      </c>
      <c r="C296" s="41" t="s">
        <v>35</v>
      </c>
      <c r="D296" s="74" t="s">
        <v>1083</v>
      </c>
      <c r="E296" s="51"/>
      <c r="F296" s="4"/>
      <c r="G296" s="4"/>
      <c r="H296" s="4"/>
      <c r="I296" s="4"/>
      <c r="J296" s="4"/>
      <c r="K296" s="13"/>
      <c r="L296" s="14"/>
      <c r="M296" s="14"/>
      <c r="N296" s="14"/>
      <c r="O296" s="5">
        <f>SUM(L296:N296)</f>
        <v>0</v>
      </c>
      <c r="P296" s="5" t="str">
        <f>IF(K296="","",RANK(O296,O$6:O$322))</f>
        <v/>
      </c>
      <c r="Q296" s="35">
        <f>IF(P296="",0,O$323+1-P296)</f>
        <v>0</v>
      </c>
    </row>
    <row r="297" spans="2:17" hidden="1">
      <c r="B297" s="36" t="s">
        <v>451</v>
      </c>
      <c r="C297" s="41" t="s">
        <v>48</v>
      </c>
      <c r="D297" s="74" t="s">
        <v>746</v>
      </c>
      <c r="E297" s="51" t="s">
        <v>239</v>
      </c>
      <c r="F297" s="4">
        <v>9</v>
      </c>
      <c r="G297" s="4">
        <v>10</v>
      </c>
      <c r="H297" s="4">
        <v>14</v>
      </c>
      <c r="I297" s="4">
        <f>SUM(F297:H297)</f>
        <v>33</v>
      </c>
      <c r="J297" s="4">
        <f>IF(E297="","",RANK(I297,I$6:I$321))</f>
        <v>145</v>
      </c>
      <c r="K297" s="13"/>
      <c r="L297" s="14"/>
      <c r="M297" s="14"/>
      <c r="N297" s="14"/>
      <c r="O297" s="5">
        <f>SUM(L297:N297)</f>
        <v>0</v>
      </c>
      <c r="P297" s="5" t="str">
        <f>IF(K297="","",RANK(O297,O$6:O$322))</f>
        <v/>
      </c>
      <c r="Q297" s="35">
        <f>IF(P297="",0,O$323+1-P297)</f>
        <v>0</v>
      </c>
    </row>
    <row r="298" spans="2:17" hidden="1">
      <c r="B298" s="36" t="s">
        <v>1105</v>
      </c>
      <c r="C298" s="41" t="s">
        <v>45</v>
      </c>
      <c r="D298" s="74" t="s">
        <v>1089</v>
      </c>
      <c r="E298" s="51"/>
      <c r="F298" s="4"/>
      <c r="G298" s="4"/>
      <c r="H298" s="4"/>
      <c r="I298" s="4"/>
      <c r="J298" s="4"/>
      <c r="K298" s="13"/>
      <c r="L298" s="14"/>
      <c r="M298" s="14"/>
      <c r="N298" s="14"/>
      <c r="O298" s="5">
        <f>SUM(L298:N298)</f>
        <v>0</v>
      </c>
      <c r="P298" s="5" t="str">
        <f>IF(K298="","",RANK(O298,O$6:O$322))</f>
        <v/>
      </c>
      <c r="Q298" s="35">
        <f>IF(P298="",0,O$323+1-P298)</f>
        <v>0</v>
      </c>
    </row>
    <row r="299" spans="2:17" hidden="1">
      <c r="B299" s="36" t="s">
        <v>2126</v>
      </c>
      <c r="C299" s="41" t="s">
        <v>42</v>
      </c>
      <c r="D299" s="74" t="s">
        <v>2125</v>
      </c>
      <c r="E299" s="51"/>
      <c r="F299" s="4"/>
      <c r="G299" s="4"/>
      <c r="H299" s="4"/>
      <c r="I299" s="4"/>
      <c r="J299" s="4"/>
      <c r="K299" s="13"/>
      <c r="L299" s="14"/>
      <c r="M299" s="14"/>
      <c r="N299" s="14"/>
      <c r="O299" s="5">
        <f>SUM(L299:N299)</f>
        <v>0</v>
      </c>
      <c r="P299" s="5" t="str">
        <f>IF(K299="","",RANK(O299,O$6:O$322))</f>
        <v/>
      </c>
      <c r="Q299" s="35">
        <f>IF(P299="",0,O$323+1-P299)</f>
        <v>0</v>
      </c>
    </row>
    <row r="300" spans="2:17" hidden="1">
      <c r="B300" s="36" t="s">
        <v>463</v>
      </c>
      <c r="C300" s="41" t="s">
        <v>33</v>
      </c>
      <c r="D300" s="74" t="s">
        <v>765</v>
      </c>
      <c r="E300" s="51" t="s">
        <v>260</v>
      </c>
      <c r="F300" s="4">
        <v>12</v>
      </c>
      <c r="G300" s="4">
        <v>10</v>
      </c>
      <c r="H300" s="4">
        <v>10</v>
      </c>
      <c r="I300" s="4">
        <f>SUM(F300:H300)</f>
        <v>32</v>
      </c>
      <c r="J300" s="4">
        <f>IF(E300="","",RANK(I300,I$6:I$321))</f>
        <v>167</v>
      </c>
      <c r="K300" s="13"/>
      <c r="L300" s="14"/>
      <c r="M300" s="14"/>
      <c r="N300" s="14"/>
      <c r="O300" s="5">
        <f>SUM(L300:N300)</f>
        <v>0</v>
      </c>
      <c r="P300" s="5" t="str">
        <f>IF(K300="","",RANK(O300,O$6:O$322))</f>
        <v/>
      </c>
      <c r="Q300" s="35">
        <f>IF(P300="",0,O$323+1-P300)</f>
        <v>0</v>
      </c>
    </row>
    <row r="301" spans="2:17" hidden="1">
      <c r="B301" s="36" t="s">
        <v>426</v>
      </c>
      <c r="C301" s="41" t="s">
        <v>37</v>
      </c>
      <c r="D301" s="74" t="s">
        <v>710</v>
      </c>
      <c r="E301" s="51" t="s">
        <v>219</v>
      </c>
      <c r="F301" s="4">
        <v>11</v>
      </c>
      <c r="G301" s="4">
        <v>12</v>
      </c>
      <c r="H301" s="4">
        <v>12</v>
      </c>
      <c r="I301" s="4">
        <f>SUM(F301:H301)</f>
        <v>35</v>
      </c>
      <c r="J301" s="4">
        <f>IF(E301="","",RANK(I301,I$6:I$321))</f>
        <v>108</v>
      </c>
      <c r="K301" s="13"/>
      <c r="L301" s="14"/>
      <c r="M301" s="14"/>
      <c r="N301" s="14"/>
      <c r="O301" s="5">
        <f>SUM(L301:N301)</f>
        <v>0</v>
      </c>
      <c r="P301" s="5" t="str">
        <f>IF(K301="","",RANK(O301,O$6:O$322))</f>
        <v/>
      </c>
      <c r="Q301" s="35">
        <f>IF(P301="",0,O$323+1-P301)</f>
        <v>0</v>
      </c>
    </row>
    <row r="302" spans="2:17" hidden="1">
      <c r="B302" s="36" t="s">
        <v>556</v>
      </c>
      <c r="C302" s="41" t="s">
        <v>39</v>
      </c>
      <c r="D302" s="74" t="s">
        <v>713</v>
      </c>
      <c r="E302" s="51" t="s">
        <v>210</v>
      </c>
      <c r="F302" s="4">
        <v>12</v>
      </c>
      <c r="G302" s="4">
        <v>10</v>
      </c>
      <c r="H302" s="4">
        <v>13</v>
      </c>
      <c r="I302" s="4">
        <f>SUM(F302:H302)</f>
        <v>35</v>
      </c>
      <c r="J302" s="4">
        <f>IF(E302="","",RANK(I302,I$6:I$321))</f>
        <v>108</v>
      </c>
      <c r="K302" s="13"/>
      <c r="L302" s="14"/>
      <c r="M302" s="14"/>
      <c r="N302" s="14"/>
      <c r="O302" s="5">
        <f>SUM(L302:N302)</f>
        <v>0</v>
      </c>
      <c r="P302" s="5" t="str">
        <f>IF(K302="","",RANK(O302,O$6:O$322))</f>
        <v/>
      </c>
      <c r="Q302" s="35">
        <f>IF(P302="",0,O$323+1-P302)</f>
        <v>0</v>
      </c>
    </row>
    <row r="303" spans="2:17" hidden="1">
      <c r="B303" s="36" t="s">
        <v>555</v>
      </c>
      <c r="C303" s="41" t="s">
        <v>41</v>
      </c>
      <c r="D303" s="74" t="s">
        <v>711</v>
      </c>
      <c r="E303" s="51" t="s">
        <v>220</v>
      </c>
      <c r="F303" s="4">
        <v>14</v>
      </c>
      <c r="G303" s="4">
        <v>11</v>
      </c>
      <c r="H303" s="4">
        <v>10</v>
      </c>
      <c r="I303" s="4">
        <f>SUM(F303:H303)</f>
        <v>35</v>
      </c>
      <c r="J303" s="4">
        <f>IF(E303="","",RANK(I303,I$6:I$321))</f>
        <v>108</v>
      </c>
      <c r="K303" s="13"/>
      <c r="L303" s="14"/>
      <c r="M303" s="14"/>
      <c r="N303" s="14"/>
      <c r="O303" s="5">
        <f>SUM(L303:N303)</f>
        <v>0</v>
      </c>
      <c r="P303" s="5" t="str">
        <f>IF(K303="","",RANK(O303,O$6:O$322))</f>
        <v/>
      </c>
      <c r="Q303" s="35">
        <f>IF(P303="",0,O$323+1-P303)</f>
        <v>0</v>
      </c>
    </row>
    <row r="304" spans="2:17" hidden="1">
      <c r="B304" s="36" t="s">
        <v>1378</v>
      </c>
      <c r="C304" s="41" t="s">
        <v>41</v>
      </c>
      <c r="D304" s="74" t="s">
        <v>1377</v>
      </c>
      <c r="E304" s="51"/>
      <c r="F304" s="4"/>
      <c r="G304" s="4"/>
      <c r="H304" s="4"/>
      <c r="I304" s="4"/>
      <c r="J304" s="4"/>
      <c r="K304" s="13"/>
      <c r="L304" s="14"/>
      <c r="M304" s="14"/>
      <c r="N304" s="14"/>
      <c r="O304" s="5"/>
      <c r="P304" s="5" t="str">
        <f>IF(K304="","",RANK(O304,O$6:O$322))</f>
        <v/>
      </c>
      <c r="Q304" s="35">
        <f>IF(P304="",0,O$323+1-P304)</f>
        <v>0</v>
      </c>
    </row>
    <row r="305" spans="2:17" hidden="1">
      <c r="B305" s="36" t="s">
        <v>513</v>
      </c>
      <c r="C305" s="41" t="s">
        <v>584</v>
      </c>
      <c r="D305" s="74" t="s">
        <v>820</v>
      </c>
      <c r="E305" s="51" t="s">
        <v>315</v>
      </c>
      <c r="F305" s="4">
        <v>11</v>
      </c>
      <c r="G305" s="4">
        <v>9</v>
      </c>
      <c r="H305" s="4">
        <v>8</v>
      </c>
      <c r="I305" s="4">
        <f>SUM(F305:H305)</f>
        <v>28</v>
      </c>
      <c r="J305" s="4">
        <f>IF(E305="","",RANK(I305,I$6:I$321))</f>
        <v>228</v>
      </c>
      <c r="K305" s="13"/>
      <c r="L305" s="14"/>
      <c r="M305" s="14"/>
      <c r="N305" s="14"/>
      <c r="O305" s="5">
        <f>SUM(L305:N305)</f>
        <v>0</v>
      </c>
      <c r="P305" s="5" t="str">
        <f>IF(K305="","",RANK(O305,O$6:O$322))</f>
        <v/>
      </c>
      <c r="Q305" s="35">
        <f>IF(P305="",0,O$323+1-P305)</f>
        <v>0</v>
      </c>
    </row>
    <row r="306" spans="2:17" hidden="1">
      <c r="B306" s="36" t="s">
        <v>2124</v>
      </c>
      <c r="C306" s="41" t="s">
        <v>45</v>
      </c>
      <c r="D306" s="74" t="s">
        <v>2123</v>
      </c>
      <c r="E306" s="51"/>
      <c r="F306" s="4"/>
      <c r="G306" s="4"/>
      <c r="H306" s="4"/>
      <c r="I306" s="4"/>
      <c r="J306" s="4"/>
      <c r="K306" s="13"/>
      <c r="L306" s="14"/>
      <c r="M306" s="14"/>
      <c r="N306" s="14"/>
      <c r="O306" s="5">
        <f>SUM(L306:N306)</f>
        <v>0</v>
      </c>
      <c r="P306" s="5" t="str">
        <f>IF(K306="","",RANK(O306,O$6:O$322))</f>
        <v/>
      </c>
      <c r="Q306" s="35">
        <f>IF(P306="",0,O$323+1-P306)</f>
        <v>0</v>
      </c>
    </row>
    <row r="307" spans="2:17" hidden="1">
      <c r="B307" s="36" t="s">
        <v>455</v>
      </c>
      <c r="C307" s="41" t="s">
        <v>37</v>
      </c>
      <c r="D307" s="74" t="s">
        <v>752</v>
      </c>
      <c r="E307" s="51" t="s">
        <v>249</v>
      </c>
      <c r="F307" s="4">
        <v>11</v>
      </c>
      <c r="G307" s="4">
        <v>12</v>
      </c>
      <c r="H307" s="4">
        <v>10</v>
      </c>
      <c r="I307" s="4">
        <f>SUM(F307:H307)</f>
        <v>33</v>
      </c>
      <c r="J307" s="4">
        <f>IF(E307="","",RANK(I307,I$6:I$321))</f>
        <v>145</v>
      </c>
      <c r="K307" s="13"/>
      <c r="L307" s="14"/>
      <c r="M307" s="14"/>
      <c r="N307" s="14"/>
      <c r="O307" s="5">
        <f>SUM(L307:N307)</f>
        <v>0</v>
      </c>
      <c r="P307" s="5" t="str">
        <f>IF(K307="","",RANK(O307,O$6:O$322))</f>
        <v/>
      </c>
      <c r="Q307" s="35">
        <f>IF(P307="",0,O$323+1-P307)</f>
        <v>0</v>
      </c>
    </row>
    <row r="308" spans="2:17" hidden="1">
      <c r="B308" s="36" t="s">
        <v>489</v>
      </c>
      <c r="C308" s="41" t="s">
        <v>45</v>
      </c>
      <c r="D308" s="74" t="s">
        <v>794</v>
      </c>
      <c r="E308" s="51" t="s">
        <v>275</v>
      </c>
      <c r="F308" s="4">
        <v>11</v>
      </c>
      <c r="G308" s="4">
        <v>9</v>
      </c>
      <c r="H308" s="4">
        <v>11</v>
      </c>
      <c r="I308" s="4">
        <f>SUM(F308:H308)</f>
        <v>31</v>
      </c>
      <c r="J308" s="4">
        <f>IF(E308="","",RANK(I308,I$6:I$321))</f>
        <v>184</v>
      </c>
      <c r="K308" s="13"/>
      <c r="L308" s="14"/>
      <c r="M308" s="14"/>
      <c r="N308" s="14"/>
      <c r="O308" s="5">
        <f>SUM(L308:N308)</f>
        <v>0</v>
      </c>
      <c r="P308" s="5" t="str">
        <f>IF(K308="","",RANK(O308,O$6:O$322))</f>
        <v/>
      </c>
      <c r="Q308" s="35">
        <f>IF(P308="",0,O$323+1-P308)</f>
        <v>0</v>
      </c>
    </row>
    <row r="309" spans="2:17" hidden="1">
      <c r="B309" s="36" t="s">
        <v>574</v>
      </c>
      <c r="C309" s="41" t="s">
        <v>49</v>
      </c>
      <c r="D309" s="74" t="s">
        <v>793</v>
      </c>
      <c r="E309" s="51" t="s">
        <v>291</v>
      </c>
      <c r="F309" s="4">
        <v>11</v>
      </c>
      <c r="G309" s="4">
        <v>9</v>
      </c>
      <c r="H309" s="4">
        <v>11</v>
      </c>
      <c r="I309" s="4">
        <f>SUM(F309:H309)</f>
        <v>31</v>
      </c>
      <c r="J309" s="4">
        <f>IF(E309="","",RANK(I309,I$6:I$321))</f>
        <v>184</v>
      </c>
      <c r="K309" s="13"/>
      <c r="L309" s="14"/>
      <c r="M309" s="14"/>
      <c r="N309" s="14"/>
      <c r="O309" s="5">
        <f>SUM(L309:N309)</f>
        <v>0</v>
      </c>
      <c r="P309" s="5" t="str">
        <f>IF(K309="","",RANK(O309,O$6:O$322))</f>
        <v/>
      </c>
      <c r="Q309" s="35">
        <f>IF(P309="",0,O$323+1-P309)</f>
        <v>0</v>
      </c>
    </row>
    <row r="310" spans="2:17" hidden="1">
      <c r="B310" s="36" t="s">
        <v>1651</v>
      </c>
      <c r="C310" s="41" t="s">
        <v>42</v>
      </c>
      <c r="D310" s="74" t="s">
        <v>1639</v>
      </c>
      <c r="E310" s="51"/>
      <c r="F310" s="4"/>
      <c r="G310" s="4"/>
      <c r="H310" s="4"/>
      <c r="I310" s="4"/>
      <c r="J310" s="4"/>
      <c r="K310" s="13"/>
      <c r="L310" s="14"/>
      <c r="M310" s="14"/>
      <c r="N310" s="14"/>
      <c r="O310" s="5"/>
      <c r="P310" s="5" t="str">
        <f>IF(K310="","",RANK(O310,O$6:O$322))</f>
        <v/>
      </c>
      <c r="Q310" s="35">
        <f>IF(P310="",0,O$323+1-P310)</f>
        <v>0</v>
      </c>
    </row>
    <row r="311" spans="2:17" hidden="1">
      <c r="B311" s="36" t="s">
        <v>1659</v>
      </c>
      <c r="C311" s="41" t="s">
        <v>584</v>
      </c>
      <c r="D311" s="74" t="s">
        <v>1658</v>
      </c>
      <c r="E311" s="51"/>
      <c r="F311" s="4"/>
      <c r="G311" s="4"/>
      <c r="H311" s="4"/>
      <c r="I311" s="4"/>
      <c r="J311" s="4"/>
      <c r="K311" s="13"/>
      <c r="L311" s="14"/>
      <c r="M311" s="14"/>
      <c r="N311" s="14"/>
      <c r="O311" s="5">
        <f>SUM(L311:N311)</f>
        <v>0</v>
      </c>
      <c r="P311" s="5" t="str">
        <f>IF(K311="","",RANK(O311,O$6:O$322))</f>
        <v/>
      </c>
      <c r="Q311" s="35">
        <f>IF(P311="",0,O$323+1-P311)</f>
        <v>0</v>
      </c>
    </row>
    <row r="312" spans="2:17" hidden="1">
      <c r="B312" s="36" t="s">
        <v>1139</v>
      </c>
      <c r="C312" s="41" t="s">
        <v>585</v>
      </c>
      <c r="D312" s="74" t="s">
        <v>1138</v>
      </c>
      <c r="E312" s="51"/>
      <c r="F312" s="4"/>
      <c r="G312" s="4"/>
      <c r="H312" s="4"/>
      <c r="I312" s="4"/>
      <c r="J312" s="4"/>
      <c r="K312" s="13"/>
      <c r="L312" s="14"/>
      <c r="M312" s="14"/>
      <c r="N312" s="14"/>
      <c r="O312" s="5"/>
      <c r="P312" s="5" t="str">
        <f>IF(K312="","",RANK(O312,O$6:O$322))</f>
        <v/>
      </c>
      <c r="Q312" s="35">
        <f>IF(P312="",0,O$323+1-P312)</f>
        <v>0</v>
      </c>
    </row>
    <row r="313" spans="2:17" hidden="1">
      <c r="B313" s="36" t="s">
        <v>1384</v>
      </c>
      <c r="C313" s="41" t="s">
        <v>30</v>
      </c>
      <c r="D313" s="74" t="s">
        <v>1383</v>
      </c>
      <c r="E313" s="51"/>
      <c r="F313" s="4"/>
      <c r="G313" s="4"/>
      <c r="H313" s="4"/>
      <c r="I313" s="4"/>
      <c r="J313" s="4"/>
      <c r="K313" s="13"/>
      <c r="L313" s="14"/>
      <c r="M313" s="14"/>
      <c r="N313" s="14"/>
      <c r="O313" s="5"/>
      <c r="P313" s="5" t="str">
        <f>IF(K313="","",RANK(O313,O$6:O$322))</f>
        <v/>
      </c>
      <c r="Q313" s="35">
        <f>IF(P313="",0,O$323+1-P313)</f>
        <v>0</v>
      </c>
    </row>
    <row r="314" spans="2:17" hidden="1">
      <c r="B314" s="36" t="s">
        <v>481</v>
      </c>
      <c r="C314" s="41" t="s">
        <v>585</v>
      </c>
      <c r="D314" s="74" t="s">
        <v>785</v>
      </c>
      <c r="E314" s="51" t="s">
        <v>279</v>
      </c>
      <c r="F314" s="4">
        <v>11</v>
      </c>
      <c r="G314" s="4">
        <v>9</v>
      </c>
      <c r="H314" s="4">
        <v>11</v>
      </c>
      <c r="I314" s="4">
        <f>SUM(F314:H314)</f>
        <v>31</v>
      </c>
      <c r="J314" s="4">
        <f>IF(E314="","",RANK(I314,I$6:I$321))</f>
        <v>184</v>
      </c>
      <c r="K314" s="13"/>
      <c r="L314" s="14"/>
      <c r="M314" s="14"/>
      <c r="N314" s="14"/>
      <c r="O314" s="5">
        <f>SUM(L314:N314)</f>
        <v>0</v>
      </c>
      <c r="P314" s="5" t="str">
        <f>IF(K314="","",RANK(O314,O$6:O$322))</f>
        <v/>
      </c>
      <c r="Q314" s="35">
        <f>IF(P314="",0,O$323+1-P314)</f>
        <v>0</v>
      </c>
    </row>
    <row r="315" spans="2:17" hidden="1">
      <c r="B315" s="36" t="s">
        <v>2335</v>
      </c>
      <c r="C315" s="41" t="s">
        <v>42</v>
      </c>
      <c r="D315" s="74" t="s">
        <v>2334</v>
      </c>
      <c r="E315" s="51"/>
      <c r="F315" s="4"/>
      <c r="G315" s="4"/>
      <c r="H315" s="4"/>
      <c r="I315" s="4"/>
      <c r="J315" s="4"/>
      <c r="K315" s="13"/>
      <c r="L315" s="14"/>
      <c r="M315" s="14"/>
      <c r="N315" s="14"/>
      <c r="O315" s="5"/>
      <c r="P315" s="5" t="str">
        <f>IF(K315="","",RANK(O315,O$6:O$322))</f>
        <v/>
      </c>
      <c r="Q315" s="35">
        <f>IF(P315="",0,O$323+1-P315)</f>
        <v>0</v>
      </c>
    </row>
    <row r="316" spans="2:17" hidden="1">
      <c r="B316" s="173" t="s">
        <v>1902</v>
      </c>
      <c r="C316" s="41" t="s">
        <v>36</v>
      </c>
      <c r="D316" s="74" t="s">
        <v>1901</v>
      </c>
      <c r="E316" s="51"/>
      <c r="F316" s="4"/>
      <c r="G316" s="4"/>
      <c r="H316" s="4"/>
      <c r="I316" s="4"/>
      <c r="J316" s="4"/>
      <c r="K316" s="13"/>
      <c r="L316" s="14"/>
      <c r="M316" s="14"/>
      <c r="N316" s="14"/>
      <c r="O316" s="5">
        <f>SUM(L316:N316)</f>
        <v>0</v>
      </c>
      <c r="P316" s="5" t="str">
        <f>IF(K316="","",RANK(O316,O$6:O$322))</f>
        <v/>
      </c>
      <c r="Q316" s="35">
        <f>IF(P316="",0,O$323+1-P316)</f>
        <v>0</v>
      </c>
    </row>
    <row r="317" spans="2:17" hidden="1">
      <c r="B317" s="36" t="s">
        <v>1646</v>
      </c>
      <c r="C317" s="41" t="s">
        <v>47</v>
      </c>
      <c r="D317" s="74" t="s">
        <v>1645</v>
      </c>
      <c r="E317" s="51"/>
      <c r="F317" s="4"/>
      <c r="G317" s="4"/>
      <c r="H317" s="4"/>
      <c r="I317" s="4"/>
      <c r="J317" s="4"/>
      <c r="K317" s="13"/>
      <c r="L317" s="14"/>
      <c r="M317" s="14"/>
      <c r="N317" s="14"/>
      <c r="O317" s="5"/>
      <c r="P317" s="5" t="str">
        <f>IF(K317="","",RANK(O317,O$6:O$322))</f>
        <v/>
      </c>
      <c r="Q317" s="35">
        <f>IF(P317="",0,O$323+1-P317)</f>
        <v>0</v>
      </c>
    </row>
    <row r="318" spans="2:17" hidden="1">
      <c r="B318" s="36" t="s">
        <v>1649</v>
      </c>
      <c r="C318" s="41" t="s">
        <v>39</v>
      </c>
      <c r="D318" s="74" t="s">
        <v>1642</v>
      </c>
      <c r="E318" s="51"/>
      <c r="F318" s="4"/>
      <c r="G318" s="4"/>
      <c r="H318" s="4"/>
      <c r="I318" s="4"/>
      <c r="J318" s="4"/>
      <c r="K318" s="13"/>
      <c r="L318" s="14"/>
      <c r="M318" s="14"/>
      <c r="N318" s="14"/>
      <c r="O318" s="5"/>
      <c r="P318" s="5" t="str">
        <f>IF(K318="","",RANK(O318,O$6:O$322))</f>
        <v/>
      </c>
      <c r="Q318" s="35">
        <f>IF(P318="",0,O$323+1-P318)</f>
        <v>0</v>
      </c>
    </row>
    <row r="319" spans="2:17" hidden="1">
      <c r="B319" s="36" t="s">
        <v>1657</v>
      </c>
      <c r="C319" s="41" t="s">
        <v>584</v>
      </c>
      <c r="D319" s="74" t="s">
        <v>1656</v>
      </c>
      <c r="E319" s="51"/>
      <c r="F319" s="4"/>
      <c r="G319" s="4"/>
      <c r="H319" s="4"/>
      <c r="I319" s="4"/>
      <c r="J319" s="4"/>
      <c r="K319" s="13"/>
      <c r="L319" s="14"/>
      <c r="M319" s="14"/>
      <c r="N319" s="14"/>
      <c r="O319" s="5"/>
      <c r="P319" s="5" t="str">
        <f>IF(K319="","",RANK(O319,O$6:O$322))</f>
        <v/>
      </c>
      <c r="Q319" s="35">
        <f>IF(P319="",0,O$323+1-P319)</f>
        <v>0</v>
      </c>
    </row>
    <row r="320" spans="2:17" hidden="1">
      <c r="B320" s="36" t="s">
        <v>2333</v>
      </c>
      <c r="C320" s="41" t="s">
        <v>36</v>
      </c>
      <c r="D320" s="74" t="s">
        <v>2332</v>
      </c>
      <c r="E320" s="51"/>
      <c r="F320" s="4"/>
      <c r="G320" s="4"/>
      <c r="H320" s="4"/>
      <c r="I320" s="4"/>
      <c r="J320" s="4"/>
      <c r="K320" s="13"/>
      <c r="L320" s="14"/>
      <c r="M320" s="14"/>
      <c r="N320" s="14"/>
      <c r="O320" s="5">
        <f>SUM(L320:N320)</f>
        <v>0</v>
      </c>
      <c r="P320" s="5" t="str">
        <f>IF(K320="","",RANK(O320,O$6:O$322))</f>
        <v/>
      </c>
      <c r="Q320" s="35">
        <f>IF(P320="",0,O$323+1-P320)</f>
        <v>0</v>
      </c>
    </row>
    <row r="321" spans="2:17" hidden="1">
      <c r="B321" s="36" t="s">
        <v>526</v>
      </c>
      <c r="C321" s="41" t="s">
        <v>31</v>
      </c>
      <c r="D321" s="74" t="s">
        <v>835</v>
      </c>
      <c r="E321" s="51" t="s">
        <v>331</v>
      </c>
      <c r="F321" s="4">
        <v>11</v>
      </c>
      <c r="G321" s="4">
        <v>9</v>
      </c>
      <c r="H321" s="4">
        <v>6</v>
      </c>
      <c r="I321" s="4">
        <f>SUM(F321:H321)</f>
        <v>26</v>
      </c>
      <c r="J321" s="4">
        <f>IF(E321="","",RANK(I321,I$6:I$321))</f>
        <v>245</v>
      </c>
      <c r="K321" s="13"/>
      <c r="L321" s="14"/>
      <c r="M321" s="14"/>
      <c r="N321" s="14"/>
      <c r="O321" s="5">
        <f>SUM(L321:N321)</f>
        <v>0</v>
      </c>
      <c r="P321" s="5" t="str">
        <f>IF(K321="","",RANK(O321,O$6:O$322))</f>
        <v/>
      </c>
      <c r="Q321" s="35">
        <f>IF(P321="",0,O$323+1-P321)</f>
        <v>0</v>
      </c>
    </row>
    <row r="322" spans="2:17" ht="15.75" thickBot="1">
      <c r="B322" s="40"/>
      <c r="C322" s="42"/>
      <c r="D322" s="43"/>
      <c r="E322" s="51"/>
      <c r="F322" s="5"/>
      <c r="G322" s="5"/>
      <c r="H322" s="5"/>
      <c r="I322" s="5">
        <f>SUM(F322:H322)</f>
        <v>0</v>
      </c>
      <c r="J322" s="5" t="str">
        <f>IF(E322="","",RANK(I322,I$12:I$322))</f>
        <v/>
      </c>
      <c r="K322" s="32"/>
      <c r="L322" s="33"/>
      <c r="M322" s="33"/>
      <c r="N322" s="33"/>
      <c r="O322" s="29">
        <f t="shared" ref="O322" si="0">SUM(L322:N322)</f>
        <v>0</v>
      </c>
      <c r="P322" s="12" t="str">
        <f>IF(K322="","",RANK(O322,O$10:O$322))</f>
        <v/>
      </c>
      <c r="Q322" s="39">
        <f t="shared" ref="Q262:Q322" si="1">IF(P322="",0,O$323+1-P322)</f>
        <v>0</v>
      </c>
    </row>
    <row r="323" spans="2:17">
      <c r="E323" s="9" t="s">
        <v>10</v>
      </c>
      <c r="F323" s="197"/>
      <c r="G323" s="197"/>
      <c r="H323" s="197"/>
      <c r="I323" s="200">
        <f>COUNTA(E6:E322)</f>
        <v>247</v>
      </c>
      <c r="J323" s="201"/>
      <c r="K323" s="6" t="s">
        <v>10</v>
      </c>
      <c r="L323" s="197"/>
      <c r="M323" s="197"/>
      <c r="N323" s="197"/>
      <c r="O323" s="198">
        <f>COUNTA(K6:K322)</f>
        <v>170</v>
      </c>
      <c r="P323" s="199"/>
    </row>
  </sheetData>
  <sortState ref="B6:Q321">
    <sortCondition ref="P6:P321"/>
  </sortState>
  <mergeCells count="6">
    <mergeCell ref="K4:Q4"/>
    <mergeCell ref="I323:J323"/>
    <mergeCell ref="O323:P323"/>
    <mergeCell ref="E4:J4"/>
    <mergeCell ref="B2:C2"/>
    <mergeCell ref="B4:D4"/>
  </mergeCells>
  <conditionalFormatting sqref="E6:J366 E6:Q322">
    <cfRule type="cellIs" dxfId="28" priority="19" operator="equal">
      <formula>0</formula>
    </cfRule>
    <cfRule type="cellIs" dxfId="27" priority="20" operator="equal">
      <formula>""</formula>
    </cfRule>
  </conditionalFormatting>
  <conditionalFormatting sqref="F88 H88 F100:F102 H100:H102 G228 I228 F84 H84 E40 G40 J6:J363 N229 K229 M80 M94 O94 M84 O84 L40 Q40 N40 O80:O81 P6:P321">
    <cfRule type="cellIs" dxfId="26" priority="16" operator="equal">
      <formula>3</formula>
    </cfRule>
    <cfRule type="cellIs" dxfId="25" priority="17" operator="equal">
      <formula>2</formula>
    </cfRule>
    <cfRule type="cellIs" dxfId="24" priority="18" operator="equal">
      <formula>1</formula>
    </cfRule>
  </conditionalFormatting>
  <conditionalFormatting sqref="G228 F84 G231 F88 E40 J40 N229 N232 M84 M88 L40 Q40">
    <cfRule type="cellIs" dxfId="23" priority="15" operator="between">
      <formula>4</formula>
      <formula>10</formula>
    </cfRule>
  </conditionalFormatting>
  <conditionalFormatting sqref="F91 H91 F103:F105 H103:H105 G231 I231 F88 H88 E40 G40 J6:J366 N232 I232:K232 M83 O83 M97 O97 M88 L40 N40 O88:P88 P40:Q40 P6:P39 P41:P87 P89:P321">
    <cfRule type="cellIs" dxfId="22" priority="14" operator="equal">
      <formula>2</formula>
    </cfRule>
  </conditionalFormatting>
  <conditionalFormatting sqref="F91 H91 F103:F105 H103:H105 G231 I231 F88 H88 E40 G40 J6:J366 N232 I232:K232 M83 O83 M97 O97 M88 L40 N40 O88:P88 P40:Q40 P6:P39 P41:P87 P89:P321">
    <cfRule type="cellIs" dxfId="21" priority="13" operator="equal">
      <formula>3</formula>
    </cfRule>
  </conditionalFormatting>
  <conditionalFormatting sqref="F91 H91 F103:F105 H103:H105 G231 I231 F88 H88 E40 G40 J6:J366 N232 I232:K232 M83 O83 M97 O97 M88 L40 N40 O88:P88 P40:Q40 P6:P39 P41:P87 P89:P321">
    <cfRule type="cellIs" dxfId="20" priority="12" operator="equal">
      <formula>1</formula>
    </cfRule>
  </conditionalFormatting>
  <pageMargins left="0.7" right="0.7" top="0.75" bottom="0.75" header="0.3" footer="0.3"/>
  <pageSetup paperSize="9" orientation="portrait" horizontalDpi="4294967293" r:id="rId1"/>
  <headerFooter>
    <oddFooter>&amp;C&amp;1#&amp;"Arial"&amp;6&amp;K626469Internal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FFFF00"/>
  </sheetPr>
  <dimension ref="B1:AT35"/>
  <sheetViews>
    <sheetView showGridLines="0" showZeros="0" zoomScale="90" zoomScaleNormal="90" workbookViewId="0">
      <pane xSplit="3" ySplit="4" topLeftCell="D5" activePane="bottomRight" state="frozen"/>
      <selection activeCell="AI5" sqref="AI5:AI7"/>
      <selection pane="topRight" activeCell="AI5" sqref="AI5:AI7"/>
      <selection pane="bottomLeft" activeCell="AI5" sqref="AI5:AI7"/>
      <selection pane="bottomRight" activeCell="AL1" sqref="AL1"/>
    </sheetView>
  </sheetViews>
  <sheetFormatPr baseColWidth="10" defaultRowHeight="15"/>
  <cols>
    <col min="1" max="1" width="4" customWidth="1"/>
    <col min="2" max="2" width="7" style="1" bestFit="1" customWidth="1"/>
    <col min="3" max="3" width="76.85546875" bestFit="1" customWidth="1"/>
    <col min="4" max="4" width="6.5703125" bestFit="1" customWidth="1"/>
    <col min="5" max="5" width="6.5703125" hidden="1" customWidth="1"/>
    <col min="6" max="6" width="3.7109375" bestFit="1" customWidth="1"/>
    <col min="7" max="7" width="6.5703125" customWidth="1"/>
    <col min="8" max="8" width="5.5703125" bestFit="1" customWidth="1"/>
    <col min="9" max="9" width="6.5703125" customWidth="1"/>
    <col min="10" max="10" width="5.5703125" hidden="1" customWidth="1"/>
    <col min="11" max="11" width="3.7109375" customWidth="1"/>
    <col min="12" max="12" width="6.5703125" customWidth="1"/>
    <col min="13" max="13" width="3.7109375" customWidth="1"/>
    <col min="14" max="14" width="6.5703125" customWidth="1"/>
    <col min="15" max="15" width="6.140625" hidden="1" customWidth="1"/>
    <col min="16" max="16" width="3.7109375" customWidth="1"/>
    <col min="17" max="17" width="6.5703125" customWidth="1"/>
    <col min="18" max="18" width="5.5703125" customWidth="1"/>
    <col min="19" max="19" width="6.5703125" customWidth="1"/>
    <col min="20" max="20" width="3.7109375" customWidth="1"/>
    <col min="21" max="21" width="6.5703125" customWidth="1"/>
    <col min="22" max="22" width="5.5703125" customWidth="1"/>
    <col min="23" max="23" width="6.5703125" customWidth="1"/>
    <col min="24" max="24" width="3.7109375" customWidth="1"/>
    <col min="25" max="25" width="6.5703125" customWidth="1"/>
    <col min="26" max="26" width="5.5703125" customWidth="1"/>
    <col min="27" max="27" width="6.5703125" customWidth="1"/>
    <col min="28" max="28" width="3.7109375" customWidth="1"/>
    <col min="29" max="29" width="6.5703125" customWidth="1"/>
    <col min="30" max="30" width="5.5703125" customWidth="1"/>
    <col min="31" max="31" width="6.5703125" customWidth="1"/>
    <col min="32" max="32" width="3.7109375" customWidth="1"/>
    <col min="33" max="33" width="6.5703125" customWidth="1"/>
    <col min="34" max="34" width="5.5703125" customWidth="1"/>
    <col min="35" max="35" width="6.5703125" customWidth="1"/>
    <col min="36" max="36" width="3.7109375" customWidth="1"/>
    <col min="37" max="37" width="3" customWidth="1"/>
    <col min="38" max="38" width="7.7109375" style="1" bestFit="1" customWidth="1"/>
    <col min="40" max="40" width="46.5703125" bestFit="1" customWidth="1"/>
  </cols>
  <sheetData>
    <row r="1" spans="2:41" ht="26.25">
      <c r="C1" s="49" t="s">
        <v>839</v>
      </c>
      <c r="N1" s="1"/>
      <c r="O1" s="1"/>
      <c r="S1" s="1"/>
      <c r="W1" s="1"/>
      <c r="AA1" s="1"/>
      <c r="AE1" s="1"/>
      <c r="AI1" s="1"/>
    </row>
    <row r="2" spans="2:41" ht="26.25">
      <c r="C2" s="79" t="s">
        <v>56</v>
      </c>
      <c r="N2" s="1"/>
      <c r="O2" s="1"/>
      <c r="S2" s="1"/>
      <c r="W2" s="1"/>
      <c r="AA2" s="1"/>
      <c r="AE2" s="1"/>
      <c r="AI2" s="1"/>
    </row>
    <row r="3" spans="2:41" ht="15.75" thickBot="1">
      <c r="N3" s="1"/>
      <c r="O3" s="1"/>
      <c r="S3" s="1"/>
      <c r="W3" s="1"/>
      <c r="AA3" s="1"/>
      <c r="AE3" s="1"/>
      <c r="AI3" s="1"/>
    </row>
    <row r="4" spans="2:41" ht="146.25" customHeight="1" thickBot="1">
      <c r="B4" s="174" t="s">
        <v>57</v>
      </c>
      <c r="C4" s="80" t="s">
        <v>58</v>
      </c>
      <c r="D4" s="81" t="s">
        <v>59</v>
      </c>
      <c r="E4" s="82" t="s">
        <v>60</v>
      </c>
      <c r="F4" s="83" t="s">
        <v>61</v>
      </c>
      <c r="G4" s="84" t="s">
        <v>62</v>
      </c>
      <c r="H4" s="85" t="s">
        <v>63</v>
      </c>
      <c r="I4" s="85" t="s">
        <v>64</v>
      </c>
      <c r="J4" s="86" t="s">
        <v>60</v>
      </c>
      <c r="K4" s="87" t="s">
        <v>65</v>
      </c>
      <c r="L4" s="88" t="s">
        <v>66</v>
      </c>
      <c r="M4" s="89" t="s">
        <v>67</v>
      </c>
      <c r="N4" s="89" t="s">
        <v>68</v>
      </c>
      <c r="O4" s="90" t="s">
        <v>60</v>
      </c>
      <c r="P4" s="87" t="s">
        <v>69</v>
      </c>
      <c r="Q4" s="91" t="s">
        <v>70</v>
      </c>
      <c r="R4" s="92" t="s">
        <v>71</v>
      </c>
      <c r="S4" s="92" t="s">
        <v>72</v>
      </c>
      <c r="T4" s="87" t="s">
        <v>73</v>
      </c>
      <c r="U4" s="93" t="s">
        <v>74</v>
      </c>
      <c r="V4" s="94" t="s">
        <v>75</v>
      </c>
      <c r="W4" s="94" t="s">
        <v>76</v>
      </c>
      <c r="X4" s="87" t="s">
        <v>77</v>
      </c>
      <c r="Y4" s="95" t="s">
        <v>78</v>
      </c>
      <c r="Z4" s="96" t="s">
        <v>79</v>
      </c>
      <c r="AA4" s="96" t="s">
        <v>80</v>
      </c>
      <c r="AB4" s="87" t="s">
        <v>81</v>
      </c>
      <c r="AC4" s="133" t="s">
        <v>82</v>
      </c>
      <c r="AD4" s="134" t="s">
        <v>83</v>
      </c>
      <c r="AE4" s="134" t="s">
        <v>84</v>
      </c>
      <c r="AF4" s="87" t="s">
        <v>85</v>
      </c>
      <c r="AG4" s="143" t="s">
        <v>86</v>
      </c>
      <c r="AH4" s="144" t="s">
        <v>87</v>
      </c>
      <c r="AI4" s="144" t="s">
        <v>88</v>
      </c>
      <c r="AJ4" s="87" t="s">
        <v>89</v>
      </c>
      <c r="AL4" s="138" t="s">
        <v>95</v>
      </c>
    </row>
    <row r="5" spans="2:41">
      <c r="B5" s="130">
        <v>1131</v>
      </c>
      <c r="C5" s="97" t="s">
        <v>31</v>
      </c>
      <c r="D5" s="98">
        <v>1221</v>
      </c>
      <c r="E5" s="99">
        <f>D$12-D5</f>
        <v>-104</v>
      </c>
      <c r="F5" s="57">
        <f>RANK(D5,D$5:D$33)</f>
        <v>1</v>
      </c>
      <c r="G5" s="15">
        <v>1196</v>
      </c>
      <c r="H5" s="100">
        <f>RANK(G5,G$5:G$33)</f>
        <v>1</v>
      </c>
      <c r="I5" s="100">
        <f>SUM(D5,G5)</f>
        <v>2417</v>
      </c>
      <c r="J5" s="101">
        <f>I$6-I6</f>
        <v>0</v>
      </c>
      <c r="K5" s="57">
        <f>RANK(I5,I$5:I$33)</f>
        <v>1</v>
      </c>
      <c r="L5" s="7">
        <v>1095</v>
      </c>
      <c r="M5" s="102">
        <f>RANK(L5,L$5:L$33)</f>
        <v>1</v>
      </c>
      <c r="N5" s="102">
        <f>L5+I5</f>
        <v>3512</v>
      </c>
      <c r="O5" s="103">
        <f>N$5-N5</f>
        <v>0</v>
      </c>
      <c r="P5" s="57">
        <f>RANK(N5,N$5:N$33)</f>
        <v>1</v>
      </c>
      <c r="Q5" s="23">
        <v>1217</v>
      </c>
      <c r="R5" s="25">
        <f>RANK(Q5,Q$5:Q$33)</f>
        <v>1</v>
      </c>
      <c r="S5" s="126">
        <f>Q5+N5</f>
        <v>4729</v>
      </c>
      <c r="T5" s="57">
        <f>RANK(S5,S$5:S$33)</f>
        <v>1</v>
      </c>
      <c r="U5" s="104">
        <v>1140</v>
      </c>
      <c r="V5" s="105">
        <f>RANK(U5,U$5:U$33)</f>
        <v>1</v>
      </c>
      <c r="W5" s="105">
        <f>U5+S5</f>
        <v>5869</v>
      </c>
      <c r="X5" s="57">
        <f>RANK(W5,W$5:W$33)</f>
        <v>1</v>
      </c>
      <c r="Y5" s="106">
        <v>1074</v>
      </c>
      <c r="Z5" s="107">
        <f>RANK(Y5,Y$5:Y$33)</f>
        <v>1</v>
      </c>
      <c r="AA5" s="107">
        <f>Y5+W5</f>
        <v>6943</v>
      </c>
      <c r="AB5" s="57">
        <f>RANK(AA5,AA$5:AA$33)</f>
        <v>1</v>
      </c>
      <c r="AC5" s="136">
        <v>1024</v>
      </c>
      <c r="AD5" s="135">
        <f>RANK(AC5,AC$5:AC$33)</f>
        <v>2</v>
      </c>
      <c r="AE5" s="135">
        <f>AC5+AA5</f>
        <v>7967</v>
      </c>
      <c r="AF5" s="57">
        <f>RANK(AE5,AE$5:AE$33)</f>
        <v>1</v>
      </c>
      <c r="AG5" s="145">
        <v>751</v>
      </c>
      <c r="AH5" s="146">
        <f>RANK(AG5,AG$5:AG$33)</f>
        <v>2</v>
      </c>
      <c r="AI5" s="146">
        <f>AG5+AE5</f>
        <v>8718</v>
      </c>
      <c r="AJ5" s="57">
        <f>RANK(AI5,AI$5:AI$33)</f>
        <v>1</v>
      </c>
      <c r="AL5" s="139">
        <f t="shared" ref="AL5:AL27" si="0">AVERAGE(D5,G5,L5,Q5,U5,Y5,AC5,AG5)</f>
        <v>1089.75</v>
      </c>
      <c r="AN5" s="8"/>
      <c r="AO5" s="142"/>
    </row>
    <row r="6" spans="2:41">
      <c r="B6" s="128">
        <v>1757</v>
      </c>
      <c r="C6" s="108" t="s">
        <v>34</v>
      </c>
      <c r="D6" s="98">
        <v>1094</v>
      </c>
      <c r="E6" s="99">
        <f>D$12-D6</f>
        <v>23</v>
      </c>
      <c r="F6" s="57">
        <f>RANK(D6,D$5:D$33)</f>
        <v>3</v>
      </c>
      <c r="G6" s="15">
        <v>1163</v>
      </c>
      <c r="H6" s="100">
        <f>RANK(G6,G$5:G$33)</f>
        <v>3</v>
      </c>
      <c r="I6" s="100">
        <f>SUM(D6,G6)</f>
        <v>2257</v>
      </c>
      <c r="J6" s="101">
        <f>I$6-I7</f>
        <v>126</v>
      </c>
      <c r="K6" s="57">
        <f>RANK(I6,I$5:I$33)</f>
        <v>2</v>
      </c>
      <c r="L6" s="7">
        <v>1082</v>
      </c>
      <c r="M6" s="102">
        <f>RANK(L6,L$5:L$33)</f>
        <v>2</v>
      </c>
      <c r="N6" s="102">
        <f>L6+I6</f>
        <v>3339</v>
      </c>
      <c r="O6" s="103">
        <f>N$5-N6</f>
        <v>173</v>
      </c>
      <c r="P6" s="57">
        <f>RANK(N6,N$5:N$33)</f>
        <v>2</v>
      </c>
      <c r="Q6" s="23">
        <v>1137</v>
      </c>
      <c r="R6" s="25">
        <f>RANK(Q6,Q$5:Q$33)</f>
        <v>4</v>
      </c>
      <c r="S6" s="126">
        <f>Q6+N6</f>
        <v>4476</v>
      </c>
      <c r="T6" s="125">
        <f>RANK(S6,S$5:S$33)</f>
        <v>2</v>
      </c>
      <c r="U6" s="104">
        <v>1047</v>
      </c>
      <c r="V6" s="105">
        <f>RANK(U6,U$5:U$33)</f>
        <v>4</v>
      </c>
      <c r="W6" s="105">
        <f>U6+S6</f>
        <v>5523</v>
      </c>
      <c r="X6" s="57">
        <f>RANK(W6,W$5:W$33)</f>
        <v>2</v>
      </c>
      <c r="Y6" s="106">
        <v>798</v>
      </c>
      <c r="Z6" s="107">
        <f>RANK(Y6,Y$5:Y$33)</f>
        <v>10</v>
      </c>
      <c r="AA6" s="107">
        <f>Y6+W6</f>
        <v>6321</v>
      </c>
      <c r="AB6" s="57">
        <f>RANK(AA6,AA$5:AA$33)</f>
        <v>3</v>
      </c>
      <c r="AC6" s="136">
        <v>984</v>
      </c>
      <c r="AD6" s="135">
        <f>RANK(AC6,AC$5:AC$33)</f>
        <v>4</v>
      </c>
      <c r="AE6" s="135">
        <f>AC6+AA6</f>
        <v>7305</v>
      </c>
      <c r="AF6" s="57">
        <f>RANK(AE6,AE$5:AE$33)</f>
        <v>2</v>
      </c>
      <c r="AG6" s="145">
        <v>709</v>
      </c>
      <c r="AH6" s="146">
        <f>RANK(AG6,AG$5:AG$33)</f>
        <v>4</v>
      </c>
      <c r="AI6" s="146">
        <f>AG6+AE6</f>
        <v>8014</v>
      </c>
      <c r="AJ6" s="57">
        <f>RANK(AI6,AI$5:AI$33)</f>
        <v>2</v>
      </c>
      <c r="AL6" s="139">
        <f t="shared" si="0"/>
        <v>1001.75</v>
      </c>
      <c r="AN6" s="8"/>
      <c r="AO6" s="142"/>
    </row>
    <row r="7" spans="2:41">
      <c r="B7" s="128">
        <v>1403</v>
      </c>
      <c r="C7" t="s">
        <v>39</v>
      </c>
      <c r="D7" s="98">
        <v>990</v>
      </c>
      <c r="E7" s="99">
        <f>D$12-D7</f>
        <v>127</v>
      </c>
      <c r="F7" s="57">
        <f>RANK(D7,D$5:D$33)</f>
        <v>9</v>
      </c>
      <c r="G7" s="15">
        <v>1141</v>
      </c>
      <c r="H7" s="100">
        <f>RANK(G7,G$5:G$33)</f>
        <v>5</v>
      </c>
      <c r="I7" s="100">
        <f>SUM(D7,G7)</f>
        <v>2131</v>
      </c>
      <c r="J7" s="101">
        <f>I$6-I8</f>
        <v>73</v>
      </c>
      <c r="K7" s="57">
        <f>RANK(I7,I$5:I$33)</f>
        <v>6</v>
      </c>
      <c r="L7" s="7">
        <v>1038</v>
      </c>
      <c r="M7" s="102">
        <f>RANK(L7,L$5:L$33)</f>
        <v>3</v>
      </c>
      <c r="N7" s="102">
        <f>L7+I7</f>
        <v>3169</v>
      </c>
      <c r="O7" s="103">
        <f>N$5-N7</f>
        <v>343</v>
      </c>
      <c r="P7" s="57">
        <f>RANK(N7,N$5:N$33)</f>
        <v>3</v>
      </c>
      <c r="Q7" s="23">
        <v>1164</v>
      </c>
      <c r="R7" s="25">
        <f>RANK(Q7,Q$5:Q$33)</f>
        <v>2</v>
      </c>
      <c r="S7" s="126">
        <f>Q7+N7</f>
        <v>4333</v>
      </c>
      <c r="T7" s="125">
        <f>RANK(S7,S$5:S$33)</f>
        <v>3</v>
      </c>
      <c r="U7" s="104">
        <v>941</v>
      </c>
      <c r="V7" s="105">
        <f>RANK(U7,U$5:U$33)</f>
        <v>5</v>
      </c>
      <c r="W7" s="105">
        <f>U7+S7</f>
        <v>5274</v>
      </c>
      <c r="X7" s="57">
        <f>RANK(W7,W$5:W$33)</f>
        <v>4</v>
      </c>
      <c r="Y7" s="106">
        <v>1061</v>
      </c>
      <c r="Z7" s="107">
        <f>RANK(Y7,Y$5:Y$33)</f>
        <v>2</v>
      </c>
      <c r="AA7" s="107">
        <f>Y7+W7</f>
        <v>6335</v>
      </c>
      <c r="AB7" s="57">
        <f>RANK(AA7,AA$5:AA$33)</f>
        <v>2</v>
      </c>
      <c r="AC7" s="136">
        <v>940</v>
      </c>
      <c r="AD7" s="135">
        <f>RANK(AC7,AC$5:AC$33)</f>
        <v>6</v>
      </c>
      <c r="AE7" s="135">
        <f>AC7+AA7</f>
        <v>7275</v>
      </c>
      <c r="AF7" s="57">
        <f>RANK(AE7,AE$5:AE$33)</f>
        <v>3</v>
      </c>
      <c r="AG7" s="145">
        <v>731</v>
      </c>
      <c r="AH7" s="146">
        <f>RANK(AG7,AG$5:AG$33)</f>
        <v>3</v>
      </c>
      <c r="AI7" s="146">
        <f>AG7+AE7</f>
        <v>8006</v>
      </c>
      <c r="AJ7" s="57">
        <f>RANK(AI7,AI$5:AI$33)</f>
        <v>3</v>
      </c>
      <c r="AL7" s="139">
        <f t="shared" si="0"/>
        <v>1000.75</v>
      </c>
      <c r="AN7" s="8"/>
      <c r="AO7" s="142"/>
    </row>
    <row r="8" spans="2:41">
      <c r="B8" s="128">
        <v>1055</v>
      </c>
      <c r="C8" s="108" t="s">
        <v>42</v>
      </c>
      <c r="D8" s="98">
        <v>1037</v>
      </c>
      <c r="E8" s="99">
        <f>D$12-D8</f>
        <v>80</v>
      </c>
      <c r="F8" s="57">
        <f>RANK(D8,D$5:D$33)</f>
        <v>5</v>
      </c>
      <c r="G8" s="15">
        <v>1147</v>
      </c>
      <c r="H8" s="100">
        <f>RANK(G8,G$5:G$33)</f>
        <v>4</v>
      </c>
      <c r="I8" s="100">
        <f>SUM(D8,G8)</f>
        <v>2184</v>
      </c>
      <c r="J8" s="101">
        <f>I$6-I9</f>
        <v>102</v>
      </c>
      <c r="K8" s="57">
        <f>RANK(I8,I$5:I$33)</f>
        <v>4</v>
      </c>
      <c r="L8" s="7">
        <v>961</v>
      </c>
      <c r="M8" s="102">
        <f>RANK(L8,L$5:L$33)</f>
        <v>5</v>
      </c>
      <c r="N8" s="102">
        <f>L8+I8</f>
        <v>3145</v>
      </c>
      <c r="O8" s="103">
        <f>N$5-N8</f>
        <v>367</v>
      </c>
      <c r="P8" s="57">
        <f>RANK(N8,N$5:N$33)</f>
        <v>4</v>
      </c>
      <c r="Q8" s="23">
        <v>1155</v>
      </c>
      <c r="R8" s="25">
        <f>RANK(Q8,Q$5:Q$33)</f>
        <v>3</v>
      </c>
      <c r="S8" s="126">
        <f>Q8+N8</f>
        <v>4300</v>
      </c>
      <c r="T8" s="125">
        <f>RANK(S8,S$5:S$33)</f>
        <v>4</v>
      </c>
      <c r="U8" s="104">
        <v>906</v>
      </c>
      <c r="V8" s="105">
        <f>RANK(U8,U$5:U$33)</f>
        <v>8</v>
      </c>
      <c r="W8" s="105">
        <f>U8+S8</f>
        <v>5206</v>
      </c>
      <c r="X8" s="57">
        <f>RANK(W8,W$5:W$33)</f>
        <v>5</v>
      </c>
      <c r="Y8" s="106">
        <v>944</v>
      </c>
      <c r="Z8" s="107">
        <f>RANK(Y8,Y$5:Y$33)</f>
        <v>4</v>
      </c>
      <c r="AA8" s="107">
        <f>Y8+W8</f>
        <v>6150</v>
      </c>
      <c r="AB8" s="57">
        <f>RANK(AA8,AA$5:AA$33)</f>
        <v>5</v>
      </c>
      <c r="AC8" s="136">
        <v>1045</v>
      </c>
      <c r="AD8" s="135">
        <f>RANK(AC8,AC$5:AC$33)</f>
        <v>1</v>
      </c>
      <c r="AE8" s="135">
        <f>AC8+AA8</f>
        <v>7195</v>
      </c>
      <c r="AF8" s="57">
        <f>RANK(AE8,AE$5:AE$33)</f>
        <v>4</v>
      </c>
      <c r="AG8" s="145">
        <v>688</v>
      </c>
      <c r="AH8" s="146">
        <f>RANK(AG8,AG$5:AG$33)</f>
        <v>6</v>
      </c>
      <c r="AI8" s="146">
        <f>AG8+AE8</f>
        <v>7883</v>
      </c>
      <c r="AJ8" s="57">
        <f>RANK(AI8,AI$5:AI$33)</f>
        <v>4</v>
      </c>
      <c r="AL8" s="139">
        <f t="shared" si="0"/>
        <v>985.375</v>
      </c>
      <c r="AN8" s="8"/>
      <c r="AO8" s="142"/>
    </row>
    <row r="9" spans="2:41">
      <c r="B9" s="128">
        <v>1754</v>
      </c>
      <c r="C9" s="108" t="s">
        <v>28</v>
      </c>
      <c r="D9" s="98">
        <v>1061</v>
      </c>
      <c r="E9" s="99">
        <f>D$12-D9</f>
        <v>56</v>
      </c>
      <c r="F9" s="57">
        <f>RANK(D9,D$5:D$33)</f>
        <v>4</v>
      </c>
      <c r="G9" s="15">
        <v>1094</v>
      </c>
      <c r="H9" s="100">
        <f>RANK(G9,G$5:G$33)</f>
        <v>6</v>
      </c>
      <c r="I9" s="100">
        <f>SUM(D9,G9)</f>
        <v>2155</v>
      </c>
      <c r="J9" s="101">
        <f>I$6-I10</f>
        <v>66</v>
      </c>
      <c r="K9" s="57">
        <f>RANK(I9,I$5:I$33)</f>
        <v>5</v>
      </c>
      <c r="L9" s="7">
        <v>945</v>
      </c>
      <c r="M9" s="102">
        <f>RANK(L9,L$5:L$33)</f>
        <v>6</v>
      </c>
      <c r="N9" s="102">
        <f>L9+I9</f>
        <v>3100</v>
      </c>
      <c r="O9" s="103">
        <f>N$5-N9</f>
        <v>412</v>
      </c>
      <c r="P9" s="57">
        <f>RANK(N9,N$5:N$33)</f>
        <v>5</v>
      </c>
      <c r="Q9" s="23">
        <v>1122</v>
      </c>
      <c r="R9" s="25">
        <f>RANK(Q9,Q$5:Q$33)</f>
        <v>5</v>
      </c>
      <c r="S9" s="126">
        <f>Q9+N9</f>
        <v>4222</v>
      </c>
      <c r="T9" s="125">
        <f>RANK(S9,S$5:S$33)</f>
        <v>5</v>
      </c>
      <c r="U9" s="104">
        <v>1065</v>
      </c>
      <c r="V9" s="105">
        <f>RANK(U9,U$5:U$33)</f>
        <v>2</v>
      </c>
      <c r="W9" s="105">
        <f>U9+S9</f>
        <v>5287</v>
      </c>
      <c r="X9" s="57">
        <f>RANK(W9,W$5:W$33)</f>
        <v>3</v>
      </c>
      <c r="Y9" s="106">
        <v>932</v>
      </c>
      <c r="Z9" s="107">
        <f>RANK(Y9,Y$5:Y$33)</f>
        <v>5</v>
      </c>
      <c r="AA9" s="107">
        <f>Y9+W9</f>
        <v>6219</v>
      </c>
      <c r="AB9" s="57">
        <f>RANK(AA9,AA$5:AA$33)</f>
        <v>4</v>
      </c>
      <c r="AC9" s="136">
        <v>857</v>
      </c>
      <c r="AD9" s="135">
        <f>RANK(AC9,AC$5:AC$33)</f>
        <v>9</v>
      </c>
      <c r="AE9" s="135">
        <f>AC9+AA9</f>
        <v>7076</v>
      </c>
      <c r="AF9" s="57">
        <f>RANK(AE9,AE$5:AE$33)</f>
        <v>5</v>
      </c>
      <c r="AG9" s="145">
        <v>759</v>
      </c>
      <c r="AH9" s="146">
        <f>RANK(AG9,AG$5:AG$33)</f>
        <v>1</v>
      </c>
      <c r="AI9" s="146">
        <f>AG9+AE9</f>
        <v>7835</v>
      </c>
      <c r="AJ9" s="57">
        <f>RANK(AI9,AI$5:AI$33)</f>
        <v>5</v>
      </c>
      <c r="AL9" s="139">
        <f t="shared" si="0"/>
        <v>979.375</v>
      </c>
      <c r="AN9" s="8"/>
      <c r="AO9" s="142"/>
    </row>
    <row r="10" spans="2:41">
      <c r="B10" s="129">
        <v>2110</v>
      </c>
      <c r="C10" s="108" t="s">
        <v>38</v>
      </c>
      <c r="D10" s="98">
        <v>1021</v>
      </c>
      <c r="E10" s="99">
        <f>D$12-D10</f>
        <v>96</v>
      </c>
      <c r="F10" s="57">
        <f>RANK(D10,D$5:D$33)</f>
        <v>7</v>
      </c>
      <c r="G10" s="15">
        <v>1170</v>
      </c>
      <c r="H10" s="100">
        <f>RANK(G10,G$5:G$33)</f>
        <v>2</v>
      </c>
      <c r="I10" s="100">
        <f>SUM(D10,G10)</f>
        <v>2191</v>
      </c>
      <c r="J10" s="101">
        <f>I$6-I11</f>
        <v>196</v>
      </c>
      <c r="K10" s="57">
        <f>RANK(I10,I$5:I$33)</f>
        <v>3</v>
      </c>
      <c r="L10" s="7">
        <v>738</v>
      </c>
      <c r="M10" s="102">
        <f>RANK(L10,L$5:L$33)</f>
        <v>12</v>
      </c>
      <c r="N10" s="102">
        <f>L10+I10</f>
        <v>2929</v>
      </c>
      <c r="O10" s="103">
        <f>N$5-N10</f>
        <v>583</v>
      </c>
      <c r="P10" s="57">
        <f>RANK(N10,N$5:N$33)</f>
        <v>6</v>
      </c>
      <c r="Q10" s="23">
        <v>1075</v>
      </c>
      <c r="R10" s="25">
        <f>RANK(Q10,Q$5:Q$33)</f>
        <v>7</v>
      </c>
      <c r="S10" s="126">
        <f>Q10+N10</f>
        <v>4004</v>
      </c>
      <c r="T10" s="125">
        <f>RANK(S10,S$5:S$33)</f>
        <v>6</v>
      </c>
      <c r="U10" s="104">
        <v>1063</v>
      </c>
      <c r="V10" s="105">
        <f>RANK(U10,U$5:U$33)</f>
        <v>3</v>
      </c>
      <c r="W10" s="105">
        <f>U10+S10</f>
        <v>5067</v>
      </c>
      <c r="X10" s="57">
        <f>RANK(W10,W$5:W$33)</f>
        <v>6</v>
      </c>
      <c r="Y10" s="106">
        <v>948</v>
      </c>
      <c r="Z10" s="107">
        <f>RANK(Y10,Y$5:Y$33)</f>
        <v>3</v>
      </c>
      <c r="AA10" s="107">
        <f>Y10+W10</f>
        <v>6015</v>
      </c>
      <c r="AB10" s="57">
        <f>RANK(AA10,AA$5:AA$33)</f>
        <v>6</v>
      </c>
      <c r="AC10" s="136">
        <v>1017</v>
      </c>
      <c r="AD10" s="135">
        <f>RANK(AC10,AC$5:AC$33)</f>
        <v>3</v>
      </c>
      <c r="AE10" s="135">
        <f>AC10+AA10</f>
        <v>7032</v>
      </c>
      <c r="AF10" s="57">
        <f>RANK(AE10,AE$5:AE$33)</f>
        <v>6</v>
      </c>
      <c r="AG10" s="145">
        <v>674</v>
      </c>
      <c r="AH10" s="146">
        <f>RANK(AG10,AG$5:AG$33)</f>
        <v>7</v>
      </c>
      <c r="AI10" s="146">
        <f>AG10+AE10</f>
        <v>7706</v>
      </c>
      <c r="AJ10" s="57">
        <f>RANK(AI10,AI$5:AI$33)</f>
        <v>6</v>
      </c>
      <c r="AL10" s="139">
        <f t="shared" si="0"/>
        <v>963.25</v>
      </c>
      <c r="AN10" s="8"/>
      <c r="AO10" s="142"/>
    </row>
    <row r="11" spans="2:41">
      <c r="B11" s="128">
        <v>69</v>
      </c>
      <c r="C11" s="108" t="s">
        <v>33</v>
      </c>
      <c r="D11" s="98">
        <v>1034</v>
      </c>
      <c r="E11" s="99">
        <f>D$12-D11</f>
        <v>83</v>
      </c>
      <c r="F11" s="57">
        <f>RANK(D11,D$5:D$33)</f>
        <v>6</v>
      </c>
      <c r="G11" s="15">
        <v>1027</v>
      </c>
      <c r="H11" s="100">
        <f>RANK(G11,G$5:G$33)</f>
        <v>7</v>
      </c>
      <c r="I11" s="100">
        <f>SUM(D11,G11)</f>
        <v>2061</v>
      </c>
      <c r="J11" s="101">
        <f>I$6-I12</f>
        <v>287</v>
      </c>
      <c r="K11" s="57">
        <f>RANK(I11,I$5:I$33)</f>
        <v>7</v>
      </c>
      <c r="L11" s="7">
        <v>855</v>
      </c>
      <c r="M11" s="102">
        <f>RANK(L11,L$5:L$33)</f>
        <v>10</v>
      </c>
      <c r="N11" s="102">
        <f>L11+I11</f>
        <v>2916</v>
      </c>
      <c r="O11" s="103">
        <f>N$5-N11</f>
        <v>596</v>
      </c>
      <c r="P11" s="57">
        <f>RANK(N11,N$5:N$33)</f>
        <v>7</v>
      </c>
      <c r="Q11" s="23">
        <v>1038</v>
      </c>
      <c r="R11" s="25">
        <f>RANK(Q11,Q$5:Q$33)</f>
        <v>9</v>
      </c>
      <c r="S11" s="126">
        <f>Q11+N11</f>
        <v>3954</v>
      </c>
      <c r="T11" s="125">
        <f>RANK(S11,S$5:S$33)</f>
        <v>7</v>
      </c>
      <c r="U11" s="104">
        <v>939</v>
      </c>
      <c r="V11" s="105">
        <f>RANK(U11,U$5:U$33)</f>
        <v>6</v>
      </c>
      <c r="W11" s="105">
        <f>U11+S11</f>
        <v>4893</v>
      </c>
      <c r="X11" s="57">
        <f>RANK(W11,W$5:W$33)</f>
        <v>7</v>
      </c>
      <c r="Y11" s="106">
        <v>626</v>
      </c>
      <c r="Z11" s="107">
        <f>RANK(Y11,Y$5:Y$33)</f>
        <v>14</v>
      </c>
      <c r="AA11" s="107">
        <f>Y11+W11</f>
        <v>5519</v>
      </c>
      <c r="AB11" s="57">
        <f>RANK(AA11,AA$5:AA$33)</f>
        <v>7</v>
      </c>
      <c r="AC11" s="136">
        <v>983</v>
      </c>
      <c r="AD11" s="135">
        <f>RANK(AC11,AC$5:AC$33)</f>
        <v>5</v>
      </c>
      <c r="AE11" s="135">
        <f>AC11+AA11</f>
        <v>6502</v>
      </c>
      <c r="AF11" s="57">
        <f>RANK(AE11,AE$5:AE$33)</f>
        <v>7</v>
      </c>
      <c r="AG11" s="145">
        <v>698</v>
      </c>
      <c r="AH11" s="146">
        <f>RANK(AG11,AG$5:AG$33)</f>
        <v>5</v>
      </c>
      <c r="AI11" s="146">
        <f>AG11+AE11</f>
        <v>7200</v>
      </c>
      <c r="AJ11" s="57">
        <f>RANK(AI11,AI$5:AI$33)</f>
        <v>7</v>
      </c>
      <c r="AL11" s="139">
        <f t="shared" si="0"/>
        <v>900</v>
      </c>
      <c r="AN11" s="8"/>
      <c r="AO11" s="142"/>
    </row>
    <row r="12" spans="2:41">
      <c r="B12" s="128">
        <v>1698</v>
      </c>
      <c r="C12" s="108" t="s">
        <v>41</v>
      </c>
      <c r="D12" s="98">
        <v>1117</v>
      </c>
      <c r="E12" s="99">
        <f>D$12-D12</f>
        <v>0</v>
      </c>
      <c r="F12" s="57">
        <f>RANK(D12,D$5:D$33)</f>
        <v>2</v>
      </c>
      <c r="G12" s="15">
        <v>853</v>
      </c>
      <c r="H12" s="100">
        <f>RANK(G12,G$5:G$33)</f>
        <v>14</v>
      </c>
      <c r="I12" s="100">
        <f>SUM(D12,G12)</f>
        <v>1970</v>
      </c>
      <c r="J12" s="101">
        <f>I$6-I13</f>
        <v>538</v>
      </c>
      <c r="K12" s="57">
        <f>RANK(I12,I$5:I$33)</f>
        <v>8</v>
      </c>
      <c r="L12" s="7">
        <v>942</v>
      </c>
      <c r="M12" s="102">
        <f>RANK(L12,L$5:L$33)</f>
        <v>7</v>
      </c>
      <c r="N12" s="102">
        <f>L12+I12</f>
        <v>2912</v>
      </c>
      <c r="O12" s="103">
        <f>N$5-N12</f>
        <v>600</v>
      </c>
      <c r="P12" s="57">
        <f>RANK(N12,N$5:N$33)</f>
        <v>8</v>
      </c>
      <c r="Q12" s="23">
        <v>889</v>
      </c>
      <c r="R12" s="25">
        <f>RANK(Q12,Q$5:Q$33)</f>
        <v>14</v>
      </c>
      <c r="S12" s="126">
        <f>Q12+N12</f>
        <v>3801</v>
      </c>
      <c r="T12" s="125">
        <f>RANK(S12,S$5:S$33)</f>
        <v>8</v>
      </c>
      <c r="U12" s="104">
        <v>846</v>
      </c>
      <c r="V12" s="105">
        <f>RANK(U12,U$5:U$33)</f>
        <v>10</v>
      </c>
      <c r="W12" s="105">
        <f>U12+S12</f>
        <v>4647</v>
      </c>
      <c r="X12" s="57">
        <f>RANK(W12,W$5:W$33)</f>
        <v>8</v>
      </c>
      <c r="Y12" s="106">
        <v>806</v>
      </c>
      <c r="Z12" s="107">
        <f>RANK(Y12,Y$5:Y$33)</f>
        <v>9</v>
      </c>
      <c r="AA12" s="107">
        <f>Y12+W12</f>
        <v>5453</v>
      </c>
      <c r="AB12" s="57">
        <f>RANK(AA12,AA$5:AA$33)</f>
        <v>8</v>
      </c>
      <c r="AC12" s="136">
        <v>923</v>
      </c>
      <c r="AD12" s="135">
        <f>RANK(AC12,AC$5:AC$33)</f>
        <v>7</v>
      </c>
      <c r="AE12" s="135">
        <f>AC12+AA12</f>
        <v>6376</v>
      </c>
      <c r="AF12" s="57">
        <f>RANK(AE12,AE$5:AE$33)</f>
        <v>8</v>
      </c>
      <c r="AG12" s="145">
        <v>613</v>
      </c>
      <c r="AH12" s="146">
        <f>RANK(AG12,AG$5:AG$33)</f>
        <v>8</v>
      </c>
      <c r="AI12" s="146">
        <f>AG12+AE12</f>
        <v>6989</v>
      </c>
      <c r="AJ12" s="57">
        <f>RANK(AI12,AI$5:AI$33)</f>
        <v>8</v>
      </c>
      <c r="AL12" s="139">
        <f t="shared" si="0"/>
        <v>873.625</v>
      </c>
      <c r="AN12" s="8"/>
      <c r="AO12" s="142"/>
    </row>
    <row r="13" spans="2:41">
      <c r="B13" s="128">
        <v>1949</v>
      </c>
      <c r="C13" s="108" t="s">
        <v>44</v>
      </c>
      <c r="D13" s="98">
        <v>827</v>
      </c>
      <c r="E13" s="99">
        <f>D$12-D13</f>
        <v>290</v>
      </c>
      <c r="F13" s="57">
        <f>RANK(D13,D$5:D$33)</f>
        <v>13</v>
      </c>
      <c r="G13" s="15">
        <v>892</v>
      </c>
      <c r="H13" s="100">
        <f>RANK(G13,G$5:G$33)</f>
        <v>11</v>
      </c>
      <c r="I13" s="100">
        <f>SUM(D13,G13)</f>
        <v>1719</v>
      </c>
      <c r="J13" s="101">
        <f>I$6-I14</f>
        <v>535</v>
      </c>
      <c r="K13" s="57">
        <f>RANK(I13,I$5:I$33)</f>
        <v>12</v>
      </c>
      <c r="L13" s="7">
        <v>922</v>
      </c>
      <c r="M13" s="102">
        <f>RANK(L13,L$5:L$33)</f>
        <v>8</v>
      </c>
      <c r="N13" s="102">
        <f>L13+I13</f>
        <v>2641</v>
      </c>
      <c r="O13" s="103">
        <f>N$5-N13</f>
        <v>871</v>
      </c>
      <c r="P13" s="57">
        <f>RANK(N13,N$5:N$33)</f>
        <v>10</v>
      </c>
      <c r="Q13" s="23">
        <v>1047</v>
      </c>
      <c r="R13" s="25">
        <f>RANK(Q13,Q$5:Q$33)</f>
        <v>8</v>
      </c>
      <c r="S13" s="126">
        <f>Q13+N13</f>
        <v>3688</v>
      </c>
      <c r="T13" s="125">
        <f>RANK(S13,S$5:S$33)</f>
        <v>9</v>
      </c>
      <c r="U13" s="104">
        <v>712</v>
      </c>
      <c r="V13" s="105">
        <f>RANK(U13,U$5:U$33)</f>
        <v>16</v>
      </c>
      <c r="W13" s="105">
        <f>U13+S13</f>
        <v>4400</v>
      </c>
      <c r="X13" s="57">
        <f>RANK(W13,W$5:W$33)</f>
        <v>10</v>
      </c>
      <c r="Y13" s="106">
        <v>797</v>
      </c>
      <c r="Z13" s="107">
        <f>RANK(Y13,Y$5:Y$33)</f>
        <v>11</v>
      </c>
      <c r="AA13" s="107">
        <f>Y13+W13</f>
        <v>5197</v>
      </c>
      <c r="AB13" s="57">
        <f>RANK(AA13,AA$5:AA$33)</f>
        <v>10</v>
      </c>
      <c r="AC13" s="136">
        <v>815</v>
      </c>
      <c r="AD13" s="135">
        <f>RANK(AC13,AC$5:AC$33)</f>
        <v>10</v>
      </c>
      <c r="AE13" s="135">
        <f>AC13+AA13</f>
        <v>6012</v>
      </c>
      <c r="AF13" s="57">
        <f>RANK(AE13,AE$5:AE$33)</f>
        <v>10</v>
      </c>
      <c r="AG13" s="145">
        <v>579</v>
      </c>
      <c r="AH13" s="146">
        <f>RANK(AG13,AG$5:AG$33)</f>
        <v>9</v>
      </c>
      <c r="AI13" s="146">
        <f>AG13+AE13</f>
        <v>6591</v>
      </c>
      <c r="AJ13" s="57">
        <f>RANK(AI13,AI$5:AI$33)</f>
        <v>9</v>
      </c>
      <c r="AL13" s="139">
        <f t="shared" si="0"/>
        <v>823.875</v>
      </c>
      <c r="AN13" s="8"/>
      <c r="AO13" s="142"/>
    </row>
    <row r="14" spans="2:41">
      <c r="B14" s="128">
        <v>2184</v>
      </c>
      <c r="C14" s="108" t="s">
        <v>52</v>
      </c>
      <c r="D14" s="98">
        <v>771</v>
      </c>
      <c r="E14" s="99">
        <f>D$12-D14</f>
        <v>346</v>
      </c>
      <c r="F14" s="57">
        <f>RANK(D14,D$5:D$33)</f>
        <v>15</v>
      </c>
      <c r="G14" s="15">
        <v>951</v>
      </c>
      <c r="H14" s="100">
        <f>RANK(G14,G$5:G$33)</f>
        <v>9</v>
      </c>
      <c r="I14" s="100">
        <f>SUM(D14,G14)</f>
        <v>1722</v>
      </c>
      <c r="J14" s="101">
        <f>I$6-I15</f>
        <v>494</v>
      </c>
      <c r="K14" s="57">
        <f>RANK(I14,I$5:I$33)</f>
        <v>11</v>
      </c>
      <c r="L14" s="7">
        <v>983</v>
      </c>
      <c r="M14" s="102">
        <f>RANK(L14,L$5:L$33)</f>
        <v>4</v>
      </c>
      <c r="N14" s="102">
        <f>L14+I14</f>
        <v>2705</v>
      </c>
      <c r="O14" s="103">
        <f>N$5-N14</f>
        <v>807</v>
      </c>
      <c r="P14" s="57">
        <f>RANK(N14,N$5:N$33)</f>
        <v>9</v>
      </c>
      <c r="Q14" s="23">
        <v>958</v>
      </c>
      <c r="R14" s="25">
        <f>RANK(Q14,Q$5:Q$33)</f>
        <v>11</v>
      </c>
      <c r="S14" s="126">
        <f>Q14+N14</f>
        <v>3663</v>
      </c>
      <c r="T14" s="125">
        <f>RANK(S14,S$5:S$33)</f>
        <v>10</v>
      </c>
      <c r="U14" s="104">
        <v>646</v>
      </c>
      <c r="V14" s="105">
        <f>RANK(U14,U$5:U$33)</f>
        <v>18</v>
      </c>
      <c r="W14" s="105">
        <f>U14+S14</f>
        <v>4309</v>
      </c>
      <c r="X14" s="57">
        <f>RANK(W14,W$5:W$33)</f>
        <v>11</v>
      </c>
      <c r="Y14" s="106">
        <v>910</v>
      </c>
      <c r="Z14" s="107">
        <f>RANK(Y14,Y$5:Y$33)</f>
        <v>6</v>
      </c>
      <c r="AA14" s="107">
        <f>Y14+W14</f>
        <v>5219</v>
      </c>
      <c r="AB14" s="57">
        <f>RANK(AA14,AA$5:AA$33)</f>
        <v>9</v>
      </c>
      <c r="AC14" s="136">
        <v>866</v>
      </c>
      <c r="AD14" s="135">
        <f>RANK(AC14,AC$5:AC$33)</f>
        <v>8</v>
      </c>
      <c r="AE14" s="135">
        <f>AC14+AA14</f>
        <v>6085</v>
      </c>
      <c r="AF14" s="57">
        <f>RANK(AE14,AE$5:AE$33)</f>
        <v>9</v>
      </c>
      <c r="AG14" s="145">
        <v>375</v>
      </c>
      <c r="AH14" s="146">
        <f>RANK(AG14,AG$5:AG$33)</f>
        <v>16</v>
      </c>
      <c r="AI14" s="146">
        <f>AG14+AE14</f>
        <v>6460</v>
      </c>
      <c r="AJ14" s="57">
        <f>RANK(AI14,AI$5:AI$33)</f>
        <v>10</v>
      </c>
      <c r="AL14" s="139">
        <f t="shared" si="0"/>
        <v>807.5</v>
      </c>
      <c r="AN14" s="8"/>
      <c r="AO14" s="142"/>
    </row>
    <row r="15" spans="2:41">
      <c r="B15" s="128">
        <v>1944</v>
      </c>
      <c r="C15" s="61" t="s">
        <v>40</v>
      </c>
      <c r="D15" s="98">
        <v>887</v>
      </c>
      <c r="E15" s="99">
        <f>D$12-D15</f>
        <v>230</v>
      </c>
      <c r="F15" s="57">
        <f>RANK(D15,D$5:D$33)</f>
        <v>10</v>
      </c>
      <c r="G15" s="15">
        <v>876</v>
      </c>
      <c r="H15" s="100">
        <f>RANK(G15,G$5:G$33)</f>
        <v>12</v>
      </c>
      <c r="I15" s="100">
        <f>SUM(D15,G15)</f>
        <v>1763</v>
      </c>
      <c r="J15" s="101">
        <f>I$6-I16</f>
        <v>755</v>
      </c>
      <c r="K15" s="57">
        <f>RANK(I15,I$5:I$33)</f>
        <v>10</v>
      </c>
      <c r="L15" s="7">
        <v>703</v>
      </c>
      <c r="M15" s="102">
        <f>RANK(L15,L$5:L$33)</f>
        <v>15</v>
      </c>
      <c r="N15" s="102">
        <f>L15+I15</f>
        <v>2466</v>
      </c>
      <c r="O15" s="103">
        <f>N$5-N15</f>
        <v>1046</v>
      </c>
      <c r="P15" s="57">
        <f>RANK(N15,N$5:N$33)</f>
        <v>13</v>
      </c>
      <c r="Q15" s="23">
        <v>739</v>
      </c>
      <c r="R15" s="25">
        <f>RANK(Q15,Q$5:Q$33)</f>
        <v>19</v>
      </c>
      <c r="S15" s="126">
        <f>Q15+N15</f>
        <v>3205</v>
      </c>
      <c r="T15" s="125">
        <f>RANK(S15,S$5:S$33)</f>
        <v>15</v>
      </c>
      <c r="U15" s="104">
        <v>788</v>
      </c>
      <c r="V15" s="105">
        <f>RANK(U15,U$5:U$33)</f>
        <v>14</v>
      </c>
      <c r="W15" s="105">
        <f>U15+S15</f>
        <v>3993</v>
      </c>
      <c r="X15" s="57">
        <f>RANK(W15,W$5:W$33)</f>
        <v>16</v>
      </c>
      <c r="Y15" s="106">
        <v>840</v>
      </c>
      <c r="Z15" s="107">
        <f>RANK(Y15,Y$5:Y$33)</f>
        <v>8</v>
      </c>
      <c r="AA15" s="107">
        <f>Y15+W15</f>
        <v>4833</v>
      </c>
      <c r="AB15" s="57">
        <f>RANK(AA15,AA$5:AA$33)</f>
        <v>15</v>
      </c>
      <c r="AC15" s="136">
        <v>766</v>
      </c>
      <c r="AD15" s="135">
        <f>RANK(AC15,AC$5:AC$33)</f>
        <v>11</v>
      </c>
      <c r="AE15" s="135">
        <f>AC15+AA15</f>
        <v>5599</v>
      </c>
      <c r="AF15" s="57">
        <f>RANK(AE15,AE$5:AE$33)</f>
        <v>11</v>
      </c>
      <c r="AG15" s="145">
        <v>568</v>
      </c>
      <c r="AH15" s="146">
        <f>RANK(AG15,AG$5:AG$33)</f>
        <v>10</v>
      </c>
      <c r="AI15" s="146">
        <f>AG15+AE15</f>
        <v>6167</v>
      </c>
      <c r="AJ15" s="57">
        <f>RANK(AI15,AI$5:AI$33)</f>
        <v>11</v>
      </c>
      <c r="AL15" s="139">
        <f t="shared" si="0"/>
        <v>770.875</v>
      </c>
      <c r="AN15" s="8"/>
      <c r="AO15" s="142"/>
    </row>
    <row r="16" spans="2:41">
      <c r="B16" s="128">
        <v>553</v>
      </c>
      <c r="C16" s="108" t="s">
        <v>36</v>
      </c>
      <c r="D16" s="98">
        <v>686</v>
      </c>
      <c r="E16" s="99">
        <f>D$12-D16</f>
        <v>431</v>
      </c>
      <c r="F16" s="57">
        <f>RANK(D16,D$5:D$33)</f>
        <v>17</v>
      </c>
      <c r="G16" s="15">
        <v>816</v>
      </c>
      <c r="H16" s="100">
        <f>RANK(G16,G$5:G$33)</f>
        <v>15</v>
      </c>
      <c r="I16" s="100">
        <f>SUM(D16,G16)</f>
        <v>1502</v>
      </c>
      <c r="J16" s="101">
        <f>I$6-I17</f>
        <v>589</v>
      </c>
      <c r="K16" s="57">
        <f>RANK(I16,I$5:I$33)</f>
        <v>17</v>
      </c>
      <c r="L16" s="7">
        <v>720</v>
      </c>
      <c r="M16" s="102">
        <f>RANK(L16,L$5:L$33)</f>
        <v>13</v>
      </c>
      <c r="N16" s="102">
        <f>L16+I16</f>
        <v>2222</v>
      </c>
      <c r="O16" s="103">
        <f>N$5-N16</f>
        <v>1290</v>
      </c>
      <c r="P16" s="57">
        <f>RANK(N16,N$5:N$33)</f>
        <v>17</v>
      </c>
      <c r="Q16" s="23">
        <v>930</v>
      </c>
      <c r="R16" s="25">
        <f>RANK(Q16,Q$5:Q$33)</f>
        <v>12</v>
      </c>
      <c r="S16" s="126">
        <f>Q16+N16</f>
        <v>3152</v>
      </c>
      <c r="T16" s="125">
        <f>RANK(S16,S$5:S$33)</f>
        <v>16</v>
      </c>
      <c r="U16" s="104">
        <v>888</v>
      </c>
      <c r="V16" s="105">
        <f>RANK(U16,U$5:U$33)</f>
        <v>9</v>
      </c>
      <c r="W16" s="105">
        <f>U16+S16</f>
        <v>4040</v>
      </c>
      <c r="X16" s="57">
        <f>RANK(W16,W$5:W$33)</f>
        <v>15</v>
      </c>
      <c r="Y16" s="106">
        <v>903</v>
      </c>
      <c r="Z16" s="107">
        <f>RANK(Y16,Y$5:Y$33)</f>
        <v>7</v>
      </c>
      <c r="AA16" s="107">
        <f>Y16+W16</f>
        <v>4943</v>
      </c>
      <c r="AB16" s="57">
        <f>RANK(AA16,AA$5:AA$33)</f>
        <v>11</v>
      </c>
      <c r="AC16" s="136">
        <v>569</v>
      </c>
      <c r="AD16" s="135">
        <f>RANK(AC16,AC$5:AC$33)</f>
        <v>15</v>
      </c>
      <c r="AE16" s="135">
        <f>AC16+AA16</f>
        <v>5512</v>
      </c>
      <c r="AF16" s="57">
        <f>RANK(AE16,AE$5:AE$33)</f>
        <v>12</v>
      </c>
      <c r="AG16" s="145">
        <v>490</v>
      </c>
      <c r="AH16" s="146">
        <f>RANK(AG16,AG$5:AG$33)</f>
        <v>12</v>
      </c>
      <c r="AI16" s="146">
        <f>AG16+AE16</f>
        <v>6002</v>
      </c>
      <c r="AJ16" s="57">
        <f>RANK(AI16,AI$5:AI$33)</f>
        <v>12</v>
      </c>
      <c r="AL16" s="139">
        <f t="shared" si="0"/>
        <v>750.25</v>
      </c>
      <c r="AN16" s="8"/>
      <c r="AO16" s="142"/>
    </row>
    <row r="17" spans="2:41">
      <c r="B17" s="128">
        <v>2075</v>
      </c>
      <c r="C17" s="108" t="s">
        <v>47</v>
      </c>
      <c r="D17" s="98">
        <v>878</v>
      </c>
      <c r="E17" s="99">
        <f>D$12-D17</f>
        <v>239</v>
      </c>
      <c r="F17" s="57">
        <f>RANK(D17,D$5:D$33)</f>
        <v>11</v>
      </c>
      <c r="G17" s="15">
        <v>790</v>
      </c>
      <c r="H17" s="100">
        <f>RANK(G17,G$5:G$33)</f>
        <v>16</v>
      </c>
      <c r="I17" s="100">
        <f>SUM(D17,G17)</f>
        <v>1668</v>
      </c>
      <c r="J17" s="101">
        <f>I$6-I18</f>
        <v>710</v>
      </c>
      <c r="K17" s="57">
        <f>RANK(I17,I$5:I$33)</f>
        <v>15</v>
      </c>
      <c r="L17" s="7">
        <v>780</v>
      </c>
      <c r="M17" s="102">
        <f>RANK(L17,L$5:L$33)</f>
        <v>11</v>
      </c>
      <c r="N17" s="102">
        <f>L17+I17</f>
        <v>2448</v>
      </c>
      <c r="O17" s="103">
        <f>N$5-N17</f>
        <v>1064</v>
      </c>
      <c r="P17" s="57">
        <f>RANK(N17,N$5:N$33)</f>
        <v>14</v>
      </c>
      <c r="Q17" s="23">
        <v>911</v>
      </c>
      <c r="R17" s="25">
        <f>RANK(Q17,Q$5:Q$33)</f>
        <v>13</v>
      </c>
      <c r="S17" s="126">
        <f>Q17+N17</f>
        <v>3359</v>
      </c>
      <c r="T17" s="125">
        <f>RANK(S17,S$5:S$33)</f>
        <v>12</v>
      </c>
      <c r="U17" s="104">
        <v>770</v>
      </c>
      <c r="V17" s="105">
        <f>RANK(U17,U$5:U$33)</f>
        <v>15</v>
      </c>
      <c r="W17" s="105">
        <f>U17+S17</f>
        <v>4129</v>
      </c>
      <c r="X17" s="57">
        <f>RANK(W17,W$5:W$33)</f>
        <v>12</v>
      </c>
      <c r="Y17" s="106">
        <v>540</v>
      </c>
      <c r="Z17" s="107">
        <f>RANK(Y17,Y$5:Y$33)</f>
        <v>17</v>
      </c>
      <c r="AA17" s="107">
        <f>Y17+W17</f>
        <v>4669</v>
      </c>
      <c r="AB17" s="57">
        <f>RANK(AA17,AA$5:AA$33)</f>
        <v>16</v>
      </c>
      <c r="AC17" s="136">
        <v>671</v>
      </c>
      <c r="AD17" s="135">
        <f>RANK(AC17,AC$5:AC$33)</f>
        <v>12</v>
      </c>
      <c r="AE17" s="135">
        <f>AC17+AA17</f>
        <v>5340</v>
      </c>
      <c r="AF17" s="57">
        <f>RANK(AE17,AE$5:AE$33)</f>
        <v>15</v>
      </c>
      <c r="AG17" s="145">
        <v>539</v>
      </c>
      <c r="AH17" s="146">
        <f>RANK(AG17,AG$5:AG$33)</f>
        <v>11</v>
      </c>
      <c r="AI17" s="146">
        <f>AG17+AE17</f>
        <v>5879</v>
      </c>
      <c r="AJ17" s="57">
        <f>RANK(AI17,AI$5:AI$33)</f>
        <v>13</v>
      </c>
      <c r="AL17" s="139">
        <f t="shared" si="0"/>
        <v>734.875</v>
      </c>
      <c r="AN17" s="8"/>
      <c r="AO17" s="142"/>
    </row>
    <row r="18" spans="2:41">
      <c r="B18" s="128">
        <v>1893</v>
      </c>
      <c r="C18" s="108" t="s">
        <v>32</v>
      </c>
      <c r="D18" s="98">
        <v>675</v>
      </c>
      <c r="E18" s="99">
        <f>D$12-D18</f>
        <v>442</v>
      </c>
      <c r="F18" s="57">
        <f>RANK(D18,D$5:D$33)</f>
        <v>19</v>
      </c>
      <c r="G18" s="15">
        <v>872</v>
      </c>
      <c r="H18" s="100">
        <f>RANK(G18,G$5:G$33)</f>
        <v>13</v>
      </c>
      <c r="I18" s="100">
        <f>SUM(D18,G18)</f>
        <v>1547</v>
      </c>
      <c r="J18" s="101">
        <f>I$6-I19</f>
        <v>390</v>
      </c>
      <c r="K18" s="57">
        <f>RANK(I18,I$5:I$33)</f>
        <v>16</v>
      </c>
      <c r="L18" s="7">
        <v>678</v>
      </c>
      <c r="M18" s="102">
        <f>RANK(L18,L$5:L$33)</f>
        <v>17</v>
      </c>
      <c r="N18" s="102">
        <f>L18+I18</f>
        <v>2225</v>
      </c>
      <c r="O18" s="103">
        <f>N$5-N18</f>
        <v>1287</v>
      </c>
      <c r="P18" s="57">
        <f>RANK(N18,N$5:N$33)</f>
        <v>16</v>
      </c>
      <c r="Q18" s="23">
        <v>1090</v>
      </c>
      <c r="R18" s="25">
        <f>RANK(Q18,Q$5:Q$33)</f>
        <v>6</v>
      </c>
      <c r="S18" s="126">
        <f>Q18+N18</f>
        <v>3315</v>
      </c>
      <c r="T18" s="125">
        <f>RANK(S18,S$5:S$33)</f>
        <v>13</v>
      </c>
      <c r="U18" s="104">
        <v>797</v>
      </c>
      <c r="V18" s="105">
        <f>RANK(U18,U$5:U$33)</f>
        <v>12</v>
      </c>
      <c r="W18" s="105">
        <f>U18+S18</f>
        <v>4112</v>
      </c>
      <c r="X18" s="57">
        <f>RANK(W18,W$5:W$33)</f>
        <v>13</v>
      </c>
      <c r="Y18" s="106">
        <v>756</v>
      </c>
      <c r="Z18" s="107">
        <f>RANK(Y18,Y$5:Y$33)</f>
        <v>13</v>
      </c>
      <c r="AA18" s="107">
        <f>Y18+W18</f>
        <v>4868</v>
      </c>
      <c r="AB18" s="57">
        <f>RANK(AA18,AA$5:AA$33)</f>
        <v>13</v>
      </c>
      <c r="AC18" s="136">
        <v>510</v>
      </c>
      <c r="AD18" s="135">
        <f>RANK(AC18,AC$5:AC$33)</f>
        <v>18</v>
      </c>
      <c r="AE18" s="135">
        <f>AC18+AA18</f>
        <v>5378</v>
      </c>
      <c r="AF18" s="57">
        <f>RANK(AE18,AE$5:AE$33)</f>
        <v>13</v>
      </c>
      <c r="AG18" s="145">
        <v>440</v>
      </c>
      <c r="AH18" s="146">
        <f>RANK(AG18,AG$5:AG$33)</f>
        <v>14</v>
      </c>
      <c r="AI18" s="146">
        <f>AG18+AE18</f>
        <v>5818</v>
      </c>
      <c r="AJ18" s="57">
        <f>RANK(AI18,AI$5:AI$33)</f>
        <v>14</v>
      </c>
      <c r="AL18" s="139">
        <f t="shared" si="0"/>
        <v>727.25</v>
      </c>
      <c r="AN18" s="8"/>
      <c r="AO18" s="142"/>
    </row>
    <row r="19" spans="2:41">
      <c r="B19" s="128">
        <v>620</v>
      </c>
      <c r="C19" t="s">
        <v>45</v>
      </c>
      <c r="D19" s="98">
        <v>874</v>
      </c>
      <c r="E19" s="99">
        <f>D$12-D19</f>
        <v>243</v>
      </c>
      <c r="F19" s="57">
        <f>RANK(D19,D$5:D$33)</f>
        <v>12</v>
      </c>
      <c r="G19" s="15">
        <v>993</v>
      </c>
      <c r="H19" s="100">
        <f>RANK(G19,G$5:G$33)</f>
        <v>8</v>
      </c>
      <c r="I19" s="100">
        <f>SUM(D19,G19)</f>
        <v>1867</v>
      </c>
      <c r="J19" s="101">
        <f>I$6-I20</f>
        <v>584</v>
      </c>
      <c r="K19" s="57">
        <f>RANK(I19,I$5:I$33)</f>
        <v>9</v>
      </c>
      <c r="L19" s="7">
        <v>693</v>
      </c>
      <c r="M19" s="102">
        <f>RANK(L19,L$5:L$33)</f>
        <v>16</v>
      </c>
      <c r="N19" s="102">
        <f>L19+I19</f>
        <v>2560</v>
      </c>
      <c r="O19" s="103">
        <f>N$5-N19</f>
        <v>952</v>
      </c>
      <c r="P19" s="57">
        <f>RANK(N19,N$5:N$33)</f>
        <v>11</v>
      </c>
      <c r="Q19" s="23">
        <v>742</v>
      </c>
      <c r="R19" s="25">
        <f>RANK(Q19,Q$5:Q$33)</f>
        <v>17</v>
      </c>
      <c r="S19" s="126">
        <f>Q19+N19</f>
        <v>3302</v>
      </c>
      <c r="T19" s="125">
        <f>RANK(S19,S$5:S$33)</f>
        <v>14</v>
      </c>
      <c r="U19" s="104">
        <v>796</v>
      </c>
      <c r="V19" s="105">
        <f>RANK(U19,U$5:U$33)</f>
        <v>13</v>
      </c>
      <c r="W19" s="105">
        <f>U19+S19</f>
        <v>4098</v>
      </c>
      <c r="X19" s="57">
        <f>RANK(W19,W$5:W$33)</f>
        <v>14</v>
      </c>
      <c r="Y19" s="106">
        <v>785</v>
      </c>
      <c r="Z19" s="107">
        <f>RANK(Y19,Y$5:Y$33)</f>
        <v>12</v>
      </c>
      <c r="AA19" s="107">
        <f>Y19+W19</f>
        <v>4883</v>
      </c>
      <c r="AB19" s="57">
        <f>RANK(AA19,AA$5:AA$33)</f>
        <v>12</v>
      </c>
      <c r="AC19" s="136">
        <v>415</v>
      </c>
      <c r="AD19" s="135">
        <f>RANK(AC19,AC$5:AC$33)</f>
        <v>20</v>
      </c>
      <c r="AE19" s="135">
        <f>AC19+AA19</f>
        <v>5298</v>
      </c>
      <c r="AF19" s="57">
        <f>RANK(AE19,AE$5:AE$33)</f>
        <v>16</v>
      </c>
      <c r="AG19" s="145">
        <v>447</v>
      </c>
      <c r="AH19" s="146">
        <f>RANK(AG19,AG$5:AG$33)</f>
        <v>13</v>
      </c>
      <c r="AI19" s="146">
        <f>AG19+AE19</f>
        <v>5745</v>
      </c>
      <c r="AJ19" s="57">
        <f>RANK(AI19,AI$5:AI$33)</f>
        <v>15</v>
      </c>
      <c r="AL19" s="139">
        <f t="shared" si="0"/>
        <v>718.125</v>
      </c>
      <c r="AN19" s="8"/>
      <c r="AO19" s="142"/>
    </row>
    <row r="20" spans="2:41">
      <c r="B20" s="128">
        <v>2255</v>
      </c>
      <c r="C20" s="108" t="s">
        <v>585</v>
      </c>
      <c r="D20" s="98">
        <v>769</v>
      </c>
      <c r="E20" s="99">
        <f>D$12-D20</f>
        <v>348</v>
      </c>
      <c r="F20" s="57">
        <f>RANK(D20,D$5:D$33)</f>
        <v>16</v>
      </c>
      <c r="G20" s="15">
        <v>904</v>
      </c>
      <c r="H20" s="100">
        <f>RANK(G20,G$5:G$33)</f>
        <v>10</v>
      </c>
      <c r="I20" s="100">
        <f>SUM(D20,G20)</f>
        <v>1673</v>
      </c>
      <c r="J20" s="101">
        <f>I$6-I21</f>
        <v>825</v>
      </c>
      <c r="K20" s="57">
        <f>RANK(I20,I$5:I$33)</f>
        <v>14</v>
      </c>
      <c r="L20" s="7">
        <v>874</v>
      </c>
      <c r="M20" s="102">
        <f>RANK(L20,L$5:L$33)</f>
        <v>9</v>
      </c>
      <c r="N20" s="102">
        <f>L20+I20</f>
        <v>2547</v>
      </c>
      <c r="O20" s="103">
        <f>N$5-N20</f>
        <v>965</v>
      </c>
      <c r="P20" s="57">
        <f>RANK(N20,N$5:N$33)</f>
        <v>12</v>
      </c>
      <c r="Q20" s="23">
        <v>1014</v>
      </c>
      <c r="R20" s="25">
        <f>RANK(Q20,Q$5:Q$33)</f>
        <v>10</v>
      </c>
      <c r="S20" s="126">
        <f>Q20+N20</f>
        <v>3561</v>
      </c>
      <c r="T20" s="125">
        <f>RANK(S20,S$5:S$33)</f>
        <v>11</v>
      </c>
      <c r="U20" s="104">
        <v>921</v>
      </c>
      <c r="V20" s="105">
        <f>RANK(U20,U$5:U$33)</f>
        <v>7</v>
      </c>
      <c r="W20" s="105">
        <f>U20+S20</f>
        <v>4482</v>
      </c>
      <c r="X20" s="57">
        <f>RANK(W20,W$5:W$33)</f>
        <v>9</v>
      </c>
      <c r="Y20" s="106">
        <v>362</v>
      </c>
      <c r="Z20" s="107">
        <f>RANK(Y20,Y$5:Y$33)</f>
        <v>18</v>
      </c>
      <c r="AA20" s="107">
        <f>Y20+W20</f>
        <v>4844</v>
      </c>
      <c r="AB20" s="57">
        <f>RANK(AA20,AA$5:AA$33)</f>
        <v>14</v>
      </c>
      <c r="AC20" s="136">
        <v>518</v>
      </c>
      <c r="AD20" s="135">
        <f>RANK(AC20,AC$5:AC$33)</f>
        <v>17</v>
      </c>
      <c r="AE20" s="135">
        <f>AC20+AA20</f>
        <v>5362</v>
      </c>
      <c r="AF20" s="57">
        <f>RANK(AE20,AE$5:AE$33)</f>
        <v>14</v>
      </c>
      <c r="AG20" s="145">
        <v>301</v>
      </c>
      <c r="AH20" s="146">
        <f>RANK(AG20,AG$5:AG$33)</f>
        <v>17</v>
      </c>
      <c r="AI20" s="146">
        <f>AG20+AE20</f>
        <v>5663</v>
      </c>
      <c r="AJ20" s="57">
        <f>RANK(AI20,AI$5:AI$33)</f>
        <v>16</v>
      </c>
      <c r="AL20" s="139">
        <f t="shared" si="0"/>
        <v>707.875</v>
      </c>
      <c r="AN20" s="8"/>
      <c r="AO20" s="142"/>
    </row>
    <row r="21" spans="2:41">
      <c r="B21" s="128">
        <v>259</v>
      </c>
      <c r="C21" s="108" t="s">
        <v>35</v>
      </c>
      <c r="D21" s="98">
        <v>810</v>
      </c>
      <c r="E21" s="99">
        <f>D$12-D21</f>
        <v>307</v>
      </c>
      <c r="F21" s="57">
        <f>RANK(D21,D$5:D$33)</f>
        <v>14</v>
      </c>
      <c r="G21" s="15">
        <v>622</v>
      </c>
      <c r="H21" s="100">
        <f>RANK(G21,G$5:G$33)</f>
        <v>20</v>
      </c>
      <c r="I21" s="100">
        <f>SUM(D21,G21)</f>
        <v>1432</v>
      </c>
      <c r="J21" s="101">
        <f>I$6-I22</f>
        <v>1170</v>
      </c>
      <c r="K21" s="57">
        <f>RANK(I21,I$5:I$33)</f>
        <v>18</v>
      </c>
      <c r="L21" s="7">
        <v>504</v>
      </c>
      <c r="M21" s="102">
        <f>RANK(L21,L$5:L$33)</f>
        <v>19</v>
      </c>
      <c r="N21" s="102">
        <f>L21+I21</f>
        <v>1936</v>
      </c>
      <c r="O21" s="103">
        <f>N$5-N21</f>
        <v>1576</v>
      </c>
      <c r="P21" s="57">
        <f>RANK(N21,N$5:N$33)</f>
        <v>18</v>
      </c>
      <c r="Q21" s="23">
        <v>699</v>
      </c>
      <c r="R21" s="25">
        <f>RANK(Q21,Q$5:Q$33)</f>
        <v>20</v>
      </c>
      <c r="S21" s="126">
        <f>Q21+N21</f>
        <v>2635</v>
      </c>
      <c r="T21" s="125">
        <f>RANK(S21,S$5:S$33)</f>
        <v>18</v>
      </c>
      <c r="U21" s="104">
        <v>801</v>
      </c>
      <c r="V21" s="105">
        <f>RANK(U21,U$5:U$33)</f>
        <v>11</v>
      </c>
      <c r="W21" s="105">
        <f>U21+S21</f>
        <v>3436</v>
      </c>
      <c r="X21" s="57">
        <f>RANK(W21,W$5:W$33)</f>
        <v>17</v>
      </c>
      <c r="Y21" s="106">
        <v>574</v>
      </c>
      <c r="Z21" s="107">
        <f>RANK(Y21,Y$5:Y$33)</f>
        <v>15</v>
      </c>
      <c r="AA21" s="107">
        <f>Y21+W21</f>
        <v>4010</v>
      </c>
      <c r="AB21" s="57">
        <f>RANK(AA21,AA$5:AA$33)</f>
        <v>17</v>
      </c>
      <c r="AC21" s="136">
        <v>489</v>
      </c>
      <c r="AD21" s="135">
        <f>RANK(AC21,AC$5:AC$33)</f>
        <v>19</v>
      </c>
      <c r="AE21" s="135">
        <f>AC21+AA21</f>
        <v>4499</v>
      </c>
      <c r="AF21" s="57">
        <f>RANK(AE21,AE$5:AE$33)</f>
        <v>17</v>
      </c>
      <c r="AG21" s="145">
        <v>179</v>
      </c>
      <c r="AH21" s="146">
        <f>RANK(AG21,AG$5:AG$33)</f>
        <v>19</v>
      </c>
      <c r="AI21" s="146">
        <f>AG21+AE21</f>
        <v>4678</v>
      </c>
      <c r="AJ21" s="57">
        <f>RANK(AI21,AI$5:AI$33)</f>
        <v>17</v>
      </c>
      <c r="AL21" s="139">
        <f t="shared" si="0"/>
        <v>584.75</v>
      </c>
      <c r="AN21" s="8"/>
      <c r="AO21" s="142"/>
    </row>
    <row r="22" spans="2:41">
      <c r="B22" s="128">
        <v>2347</v>
      </c>
      <c r="C22" s="108" t="s">
        <v>588</v>
      </c>
      <c r="D22" s="98">
        <v>420</v>
      </c>
      <c r="E22" s="99">
        <f>D$12-D22</f>
        <v>697</v>
      </c>
      <c r="F22" s="57">
        <f>RANK(D22,D$5:D$33)</f>
        <v>21</v>
      </c>
      <c r="G22" s="15">
        <v>667</v>
      </c>
      <c r="H22" s="100">
        <f>RANK(G22,G$5:G$33)</f>
        <v>19</v>
      </c>
      <c r="I22" s="100">
        <f>SUM(D22,G22)</f>
        <v>1087</v>
      </c>
      <c r="J22" s="101">
        <f>I$6-I23</f>
        <v>576</v>
      </c>
      <c r="K22" s="57">
        <f>RANK(I22,I$5:I$33)</f>
        <v>20</v>
      </c>
      <c r="L22" s="7">
        <v>704</v>
      </c>
      <c r="M22" s="102">
        <f>RANK(L22,L$5:L$33)</f>
        <v>14</v>
      </c>
      <c r="N22" s="102">
        <f>L22+I22</f>
        <v>1791</v>
      </c>
      <c r="O22" s="103">
        <f>N$5-N22</f>
        <v>1721</v>
      </c>
      <c r="P22" s="57">
        <f>RANK(N22,N$5:N$33)</f>
        <v>19</v>
      </c>
      <c r="Q22" s="23">
        <v>541</v>
      </c>
      <c r="R22" s="25">
        <f>RANK(Q22,Q$5:Q$33)</f>
        <v>21</v>
      </c>
      <c r="S22" s="126">
        <f>Q22+N22</f>
        <v>2332</v>
      </c>
      <c r="T22" s="125">
        <f>RANK(S22,S$5:S$33)</f>
        <v>19</v>
      </c>
      <c r="U22" s="104">
        <v>661</v>
      </c>
      <c r="V22" s="105">
        <f>RANK(U22,U$5:U$33)</f>
        <v>17</v>
      </c>
      <c r="W22" s="105">
        <f>U22+S22</f>
        <v>2993</v>
      </c>
      <c r="X22" s="57">
        <f>RANK(W22,W$5:W$33)</f>
        <v>19</v>
      </c>
      <c r="Y22" s="106">
        <v>570</v>
      </c>
      <c r="Z22" s="107">
        <f>RANK(Y22,Y$5:Y$33)</f>
        <v>16</v>
      </c>
      <c r="AA22" s="107">
        <f>Y22+W22</f>
        <v>3563</v>
      </c>
      <c r="AB22" s="57">
        <f>RANK(AA22,AA$5:AA$33)</f>
        <v>18</v>
      </c>
      <c r="AC22" s="136">
        <v>639</v>
      </c>
      <c r="AD22" s="135">
        <f>RANK(AC22,AC$5:AC$33)</f>
        <v>14</v>
      </c>
      <c r="AE22" s="135">
        <f>AC22+AA22</f>
        <v>4202</v>
      </c>
      <c r="AF22" s="57">
        <f>RANK(AE22,AE$5:AE$33)</f>
        <v>18</v>
      </c>
      <c r="AG22" s="145">
        <v>123</v>
      </c>
      <c r="AH22" s="146">
        <f>RANK(AG22,AG$5:AG$33)</f>
        <v>20</v>
      </c>
      <c r="AI22" s="146">
        <f>AG22+AE22</f>
        <v>4325</v>
      </c>
      <c r="AJ22" s="57">
        <f>RANK(AI22,AI$5:AI$33)</f>
        <v>18</v>
      </c>
      <c r="AL22" s="139">
        <f t="shared" si="0"/>
        <v>540.625</v>
      </c>
      <c r="AN22" s="8"/>
      <c r="AO22" s="142"/>
    </row>
    <row r="23" spans="2:41">
      <c r="B23" s="128">
        <v>1707</v>
      </c>
      <c r="C23" s="108" t="s">
        <v>49</v>
      </c>
      <c r="D23" s="98">
        <v>1001</v>
      </c>
      <c r="E23" s="99">
        <f>D$12-D23</f>
        <v>116</v>
      </c>
      <c r="F23" s="57">
        <f>RANK(D23,D$5:D$33)</f>
        <v>8</v>
      </c>
      <c r="G23" s="15">
        <v>680</v>
      </c>
      <c r="H23" s="100">
        <f>RANK(G23,G$5:G$33)</f>
        <v>18</v>
      </c>
      <c r="I23" s="100">
        <f>SUM(D23,G23)</f>
        <v>1681</v>
      </c>
      <c r="J23" s="101">
        <f>I$6-I24</f>
        <v>1333</v>
      </c>
      <c r="K23" s="57">
        <f>RANK(I23,I$5:I$33)</f>
        <v>13</v>
      </c>
      <c r="L23" s="7">
        <v>627</v>
      </c>
      <c r="M23" s="102">
        <f>RANK(L23,L$5:L$33)</f>
        <v>18</v>
      </c>
      <c r="N23" s="102">
        <f>L23+I23</f>
        <v>2308</v>
      </c>
      <c r="O23" s="103">
        <f>N$5-N23</f>
        <v>1204</v>
      </c>
      <c r="P23" s="57">
        <f>RANK(N23,N$5:N$33)</f>
        <v>15</v>
      </c>
      <c r="Q23" s="23">
        <v>424</v>
      </c>
      <c r="R23" s="25">
        <f>RANK(Q23,Q$5:Q$33)</f>
        <v>22</v>
      </c>
      <c r="S23" s="126">
        <f>Q23+N23</f>
        <v>2732</v>
      </c>
      <c r="T23" s="125">
        <f>RANK(S23,S$5:S$33)</f>
        <v>17</v>
      </c>
      <c r="U23" s="104">
        <v>506</v>
      </c>
      <c r="V23" s="105">
        <f>RANK(U23,U$5:U$33)</f>
        <v>21</v>
      </c>
      <c r="W23" s="105">
        <f>U23+S23</f>
        <v>3238</v>
      </c>
      <c r="X23" s="57">
        <f>RANK(W23,W$5:W$33)</f>
        <v>18</v>
      </c>
      <c r="Y23" s="106">
        <v>285</v>
      </c>
      <c r="Z23" s="107">
        <f>RANK(Y23,Y$5:Y$33)</f>
        <v>20</v>
      </c>
      <c r="AA23" s="107">
        <f>Y23+W23</f>
        <v>3523</v>
      </c>
      <c r="AB23" s="57">
        <f>RANK(AA23,AA$5:AA$33)</f>
        <v>19</v>
      </c>
      <c r="AC23" s="136">
        <v>645</v>
      </c>
      <c r="AD23" s="135">
        <f>RANK(AC23,AC$5:AC$33)</f>
        <v>13</v>
      </c>
      <c r="AE23" s="135">
        <f>AC23+AA23</f>
        <v>4168</v>
      </c>
      <c r="AF23" s="57">
        <f>RANK(AE23,AE$5:AE$33)</f>
        <v>19</v>
      </c>
      <c r="AG23" s="145">
        <v>115</v>
      </c>
      <c r="AH23" s="146">
        <f>RANK(AG23,AG$5:AG$33)</f>
        <v>21</v>
      </c>
      <c r="AI23" s="146">
        <f>AG23+AE23</f>
        <v>4283</v>
      </c>
      <c r="AJ23" s="57">
        <f>RANK(AI23,AI$5:AI$33)</f>
        <v>19</v>
      </c>
      <c r="AL23" s="139">
        <f t="shared" si="0"/>
        <v>535.375</v>
      </c>
      <c r="AN23" s="8"/>
      <c r="AO23" s="142"/>
    </row>
    <row r="24" spans="2:41">
      <c r="B24" s="128">
        <v>2215</v>
      </c>
      <c r="C24" s="108" t="s">
        <v>46</v>
      </c>
      <c r="D24" s="98">
        <v>563</v>
      </c>
      <c r="E24" s="99">
        <f>D$12-D24</f>
        <v>554</v>
      </c>
      <c r="F24" s="57">
        <f>RANK(D24,D$5:D$33)</f>
        <v>20</v>
      </c>
      <c r="G24" s="15">
        <v>361</v>
      </c>
      <c r="H24" s="100">
        <f>RANK(G24,G$5:G$33)</f>
        <v>22</v>
      </c>
      <c r="I24" s="100">
        <f>SUM(D24,G24)</f>
        <v>924</v>
      </c>
      <c r="J24" s="101">
        <f>I$6-I25</f>
        <v>1752</v>
      </c>
      <c r="K24" s="57">
        <f>RANK(I24,I$5:I$33)</f>
        <v>21</v>
      </c>
      <c r="L24" s="7">
        <v>218</v>
      </c>
      <c r="M24" s="102">
        <f>RANK(L24,L$5:L$33)</f>
        <v>21</v>
      </c>
      <c r="N24" s="102">
        <f>L24+I24</f>
        <v>1142</v>
      </c>
      <c r="O24" s="103">
        <f>N$5-N24</f>
        <v>2370</v>
      </c>
      <c r="P24" s="57">
        <f>RANK(N24,N$5:N$33)</f>
        <v>21</v>
      </c>
      <c r="Q24" s="23">
        <v>740</v>
      </c>
      <c r="R24" s="25">
        <f>RANK(Q24,Q$5:Q$33)</f>
        <v>18</v>
      </c>
      <c r="S24" s="126">
        <f>Q24+N24</f>
        <v>1882</v>
      </c>
      <c r="T24" s="125">
        <f>RANK(S24,S$5:S$33)</f>
        <v>20</v>
      </c>
      <c r="U24" s="104">
        <v>296</v>
      </c>
      <c r="V24" s="105">
        <f>RANK(U24,U$5:U$33)</f>
        <v>22</v>
      </c>
      <c r="W24" s="105">
        <f>U24+S24</f>
        <v>2178</v>
      </c>
      <c r="X24" s="57">
        <f>RANK(W24,W$5:W$33)</f>
        <v>20</v>
      </c>
      <c r="Y24" s="106">
        <v>194</v>
      </c>
      <c r="Z24" s="107">
        <f>RANK(Y24,Y$5:Y$33)</f>
        <v>22</v>
      </c>
      <c r="AA24" s="107">
        <f>Y24+W24</f>
        <v>2372</v>
      </c>
      <c r="AB24" s="57">
        <f>RANK(AA24,AA$5:AA$33)</f>
        <v>20</v>
      </c>
      <c r="AC24" s="136">
        <v>554</v>
      </c>
      <c r="AD24" s="135">
        <f>RANK(AC24,AC$5:AC$33)</f>
        <v>16</v>
      </c>
      <c r="AE24" s="135">
        <f>AC24+AA24</f>
        <v>2926</v>
      </c>
      <c r="AF24" s="57">
        <f>RANK(AE24,AE$5:AE$33)</f>
        <v>20</v>
      </c>
      <c r="AG24" s="145">
        <v>113</v>
      </c>
      <c r="AH24" s="146">
        <f>RANK(AG24,AG$5:AG$33)</f>
        <v>22</v>
      </c>
      <c r="AI24" s="146">
        <f>AG24+AE24</f>
        <v>3039</v>
      </c>
      <c r="AJ24" s="57">
        <f>RANK(AI24,AI$5:AI$33)</f>
        <v>20</v>
      </c>
      <c r="AL24" s="139">
        <f t="shared" si="0"/>
        <v>379.875</v>
      </c>
      <c r="AN24" s="8"/>
      <c r="AO24" s="142"/>
    </row>
    <row r="25" spans="2:41">
      <c r="B25" s="128">
        <v>2242</v>
      </c>
      <c r="C25" s="108" t="s">
        <v>584</v>
      </c>
      <c r="D25" s="98">
        <v>340</v>
      </c>
      <c r="E25" s="99">
        <f>D$12-D25</f>
        <v>777</v>
      </c>
      <c r="F25" s="57">
        <f>RANK(D25,D$5:D$33)</f>
        <v>22</v>
      </c>
      <c r="G25" s="15">
        <v>165</v>
      </c>
      <c r="H25" s="100">
        <f>RANK(G25,G$5:G$33)</f>
        <v>23</v>
      </c>
      <c r="I25" s="100">
        <f>SUM(D25,G25)</f>
        <v>505</v>
      </c>
      <c r="J25" s="101">
        <f>I$6-I26</f>
        <v>2180</v>
      </c>
      <c r="K25" s="57">
        <f>RANK(I25,I$5:I$33)</f>
        <v>23</v>
      </c>
      <c r="L25" s="178">
        <v>0</v>
      </c>
      <c r="M25" s="102">
        <f>RANK(L25,L$5:L$33)</f>
        <v>25</v>
      </c>
      <c r="N25" s="102">
        <f>L25+I25</f>
        <v>505</v>
      </c>
      <c r="O25" s="103">
        <f>N$5-N25</f>
        <v>3007</v>
      </c>
      <c r="P25" s="57">
        <f>RANK(N25,N$5:N$33)</f>
        <v>23</v>
      </c>
      <c r="Q25" s="23">
        <v>749</v>
      </c>
      <c r="R25" s="25">
        <f>RANK(Q25,Q$5:Q$33)</f>
        <v>15</v>
      </c>
      <c r="S25" s="126">
        <f>Q25+N25</f>
        <v>1254</v>
      </c>
      <c r="T25" s="125">
        <f>RANK(S25,S$5:S$33)</f>
        <v>22</v>
      </c>
      <c r="U25" s="104">
        <v>582</v>
      </c>
      <c r="V25" s="105">
        <f>RANK(U25,U$5:U$33)</f>
        <v>20</v>
      </c>
      <c r="W25" s="105">
        <f>U25+S25</f>
        <v>1836</v>
      </c>
      <c r="X25" s="57">
        <f>RANK(W25,W$5:W$33)</f>
        <v>22</v>
      </c>
      <c r="Y25" s="106">
        <v>335</v>
      </c>
      <c r="Z25" s="107">
        <f>RANK(Y25,Y$5:Y$33)</f>
        <v>19</v>
      </c>
      <c r="AA25" s="107">
        <f>Y25+W25</f>
        <v>2171</v>
      </c>
      <c r="AB25" s="57">
        <f>RANK(AA25,AA$5:AA$33)</f>
        <v>21</v>
      </c>
      <c r="AC25" s="136">
        <v>327</v>
      </c>
      <c r="AD25" s="135">
        <f>RANK(AC25,AC$5:AC$33)</f>
        <v>22</v>
      </c>
      <c r="AE25" s="135">
        <f>AC25+AA25</f>
        <v>2498</v>
      </c>
      <c r="AF25" s="57">
        <f>RANK(AE25,AE$5:AE$33)</f>
        <v>21</v>
      </c>
      <c r="AG25" s="145">
        <v>377</v>
      </c>
      <c r="AH25" s="146">
        <f>RANK(AG25,AG$5:AG$33)</f>
        <v>15</v>
      </c>
      <c r="AI25" s="146">
        <f>AG25+AE25</f>
        <v>2875</v>
      </c>
      <c r="AJ25" s="57">
        <f>RANK(AI25,AI$5:AI$33)</f>
        <v>21</v>
      </c>
      <c r="AL25" s="139">
        <f t="shared" si="0"/>
        <v>359.375</v>
      </c>
      <c r="AN25" s="8"/>
      <c r="AO25" s="142"/>
    </row>
    <row r="26" spans="2:41">
      <c r="B26" s="128">
        <v>2248</v>
      </c>
      <c r="C26" s="108" t="s">
        <v>30</v>
      </c>
      <c r="D26" s="178"/>
      <c r="E26" s="179"/>
      <c r="F26" s="180"/>
      <c r="G26" s="15">
        <v>77</v>
      </c>
      <c r="H26" s="100">
        <f>RANK(G26,G$5:G$33)</f>
        <v>25</v>
      </c>
      <c r="I26" s="100">
        <f>SUM(D26,G26)</f>
        <v>77</v>
      </c>
      <c r="J26" s="101">
        <f>I$6-I27</f>
        <v>874</v>
      </c>
      <c r="K26" s="57">
        <f>RANK(I26,I$5:I$33)</f>
        <v>25</v>
      </c>
      <c r="L26" s="7">
        <v>413</v>
      </c>
      <c r="M26" s="102">
        <f>RANK(L26,L$5:L$33)</f>
        <v>20</v>
      </c>
      <c r="N26" s="102">
        <f>L26+I26</f>
        <v>490</v>
      </c>
      <c r="O26" s="103">
        <f>N$5-N26</f>
        <v>3022</v>
      </c>
      <c r="P26" s="57">
        <f>RANK(N26,N$5:N$33)</f>
        <v>24</v>
      </c>
      <c r="Q26" s="23">
        <v>746</v>
      </c>
      <c r="R26" s="25">
        <f>RANK(Q26,Q$5:Q$33)</f>
        <v>16</v>
      </c>
      <c r="S26" s="126">
        <f>Q26+N26</f>
        <v>1236</v>
      </c>
      <c r="T26" s="125">
        <f>RANK(S26,S$5:S$33)</f>
        <v>23</v>
      </c>
      <c r="U26" s="104">
        <v>632</v>
      </c>
      <c r="V26" s="105">
        <f>RANK(U26,U$5:U$33)</f>
        <v>19</v>
      </c>
      <c r="W26" s="105">
        <f>U26+S26</f>
        <v>1868</v>
      </c>
      <c r="X26" s="57">
        <f>RANK(W26,W$5:W$33)</f>
        <v>21</v>
      </c>
      <c r="Y26" s="106">
        <v>232</v>
      </c>
      <c r="Z26" s="107">
        <f>RANK(Y26,Y$5:Y$33)</f>
        <v>21</v>
      </c>
      <c r="AA26" s="107">
        <f>Y26+W26</f>
        <v>2100</v>
      </c>
      <c r="AB26" s="57">
        <f>RANK(AA26,AA$5:AA$33)</f>
        <v>22</v>
      </c>
      <c r="AC26" s="136">
        <v>386</v>
      </c>
      <c r="AD26" s="135">
        <f>RANK(AC26,AC$5:AC$33)</f>
        <v>21</v>
      </c>
      <c r="AE26" s="135">
        <f>AC26+AA26</f>
        <v>2486</v>
      </c>
      <c r="AF26" s="57">
        <f>RANK(AE26,AE$5:AE$33)</f>
        <v>22</v>
      </c>
      <c r="AG26" s="145">
        <v>241</v>
      </c>
      <c r="AH26" s="146">
        <f>RANK(AG26,AG$5:AG$33)</f>
        <v>18</v>
      </c>
      <c r="AI26" s="146">
        <f>AG26+AE26</f>
        <v>2727</v>
      </c>
      <c r="AJ26" s="57">
        <f>RANK(AI26,AI$5:AI$33)</f>
        <v>22</v>
      </c>
      <c r="AL26" s="139">
        <f t="shared" si="0"/>
        <v>389.57142857142856</v>
      </c>
      <c r="AN26" s="8"/>
      <c r="AO26" s="142"/>
    </row>
    <row r="27" spans="2:41">
      <c r="B27" s="128">
        <v>883</v>
      </c>
      <c r="C27" s="108" t="s">
        <v>37</v>
      </c>
      <c r="D27" s="98">
        <v>685</v>
      </c>
      <c r="E27" s="99">
        <f>D$12-D27</f>
        <v>432</v>
      </c>
      <c r="F27" s="57">
        <f>RANK(D27,D$5:D$33)</f>
        <v>18</v>
      </c>
      <c r="G27" s="15">
        <v>698</v>
      </c>
      <c r="H27" s="100">
        <f>RANK(G27,G$5:G$33)</f>
        <v>17</v>
      </c>
      <c r="I27" s="100">
        <f>SUM(D27,G27)</f>
        <v>1383</v>
      </c>
      <c r="J27" s="101">
        <f>I$6-I28</f>
        <v>1443</v>
      </c>
      <c r="K27" s="57">
        <f>RANK(I27,I$5:I$33)</f>
        <v>19</v>
      </c>
      <c r="L27" s="7">
        <v>182</v>
      </c>
      <c r="M27" s="102">
        <f>RANK(L27,L$5:L$33)</f>
        <v>22</v>
      </c>
      <c r="N27" s="102">
        <f>L27+I27</f>
        <v>1565</v>
      </c>
      <c r="O27" s="103">
        <f>N$5-N27</f>
        <v>1947</v>
      </c>
      <c r="P27" s="57">
        <f>RANK(N27,N$5:N$33)</f>
        <v>20</v>
      </c>
      <c r="Q27" s="23">
        <v>244</v>
      </c>
      <c r="R27" s="25">
        <f>RANK(Q27,Q$5:Q$33)</f>
        <v>24</v>
      </c>
      <c r="S27" s="126">
        <f>Q27+N27</f>
        <v>1809</v>
      </c>
      <c r="T27" s="125">
        <f>RANK(S27,S$5:S$33)</f>
        <v>21</v>
      </c>
      <c r="U27" s="104">
        <v>6</v>
      </c>
      <c r="V27" s="105">
        <f>RANK(U27,U$5:U$33)</f>
        <v>24</v>
      </c>
      <c r="W27" s="105">
        <f>U27+S27</f>
        <v>1815</v>
      </c>
      <c r="X27" s="57">
        <f>RANK(W27,W$5:W$33)</f>
        <v>23</v>
      </c>
      <c r="Y27" s="106">
        <v>160</v>
      </c>
      <c r="Z27" s="107">
        <f>RANK(Y27,Y$5:Y$33)</f>
        <v>23</v>
      </c>
      <c r="AA27" s="107">
        <f>Y27+W27</f>
        <v>1975</v>
      </c>
      <c r="AB27" s="57">
        <f>RANK(AA27,AA$5:AA$33)</f>
        <v>23</v>
      </c>
      <c r="AC27" s="178"/>
      <c r="AD27" s="258"/>
      <c r="AE27" s="135">
        <f>AC27+AA27</f>
        <v>1975</v>
      </c>
      <c r="AF27" s="57">
        <f>RANK(AE27,AE$5:AE$33)</f>
        <v>23</v>
      </c>
      <c r="AG27" s="178"/>
      <c r="AH27" s="258"/>
      <c r="AI27" s="146">
        <f>AG27+AE27</f>
        <v>1975</v>
      </c>
      <c r="AJ27" s="57">
        <f>RANK(AI27,AI$5:AI$33)</f>
        <v>23</v>
      </c>
      <c r="AL27" s="139">
        <f t="shared" si="0"/>
        <v>329.16666666666669</v>
      </c>
      <c r="AN27" s="8"/>
      <c r="AO27" s="142"/>
    </row>
    <row r="28" spans="2:41">
      <c r="B28" s="128">
        <v>976</v>
      </c>
      <c r="C28" t="s">
        <v>29</v>
      </c>
      <c r="D28" s="98">
        <v>262</v>
      </c>
      <c r="E28" s="99">
        <f>D$12-D28</f>
        <v>855</v>
      </c>
      <c r="F28" s="57">
        <f>RANK(D28,D$5:D$33)</f>
        <v>24</v>
      </c>
      <c r="G28" s="15">
        <v>552</v>
      </c>
      <c r="H28" s="100">
        <f>RANK(G28,G$5:G$33)</f>
        <v>21</v>
      </c>
      <c r="I28" s="100">
        <f>SUM(D28,G28)</f>
        <v>814</v>
      </c>
      <c r="J28" s="101">
        <f>I$6-I29</f>
        <v>1825</v>
      </c>
      <c r="K28" s="57">
        <f>RANK(I28,I$5:I$33)</f>
        <v>22</v>
      </c>
      <c r="L28" s="7">
        <v>67</v>
      </c>
      <c r="M28" s="102">
        <f>RANK(L28,L$5:L$33)</f>
        <v>23</v>
      </c>
      <c r="N28" s="102">
        <f>L28+I28</f>
        <v>881</v>
      </c>
      <c r="O28" s="103">
        <f>N$5-N28</f>
        <v>2631</v>
      </c>
      <c r="P28" s="57">
        <f>RANK(N28,N$5:N$33)</f>
        <v>22</v>
      </c>
      <c r="Q28" s="23">
        <v>317</v>
      </c>
      <c r="R28" s="25">
        <f>RANK(Q28,Q$5:Q$33)</f>
        <v>23</v>
      </c>
      <c r="S28" s="126">
        <f>Q28+N28</f>
        <v>1198</v>
      </c>
      <c r="T28" s="125">
        <f>RANK(S28,S$5:S$33)</f>
        <v>24</v>
      </c>
      <c r="U28" s="104">
        <v>159</v>
      </c>
      <c r="V28" s="105">
        <f>RANK(U28,U$5:U$33)</f>
        <v>23</v>
      </c>
      <c r="W28" s="105">
        <f>U28+S28</f>
        <v>1357</v>
      </c>
      <c r="X28" s="57">
        <f>RANK(W28,W$5:W$33)</f>
        <v>24</v>
      </c>
      <c r="Y28" s="106">
        <v>107</v>
      </c>
      <c r="Z28" s="107">
        <f>RANK(Y28,Y$5:Y$33)</f>
        <v>24</v>
      </c>
      <c r="AA28" s="107">
        <f>Y28+W28</f>
        <v>1464</v>
      </c>
      <c r="AB28" s="57">
        <f>RANK(AA28,AA$5:AA$33)</f>
        <v>24</v>
      </c>
      <c r="AC28" s="136">
        <v>30</v>
      </c>
      <c r="AD28" s="135">
        <f>RANK(AC28,AC$5:AC$33)</f>
        <v>24</v>
      </c>
      <c r="AE28" s="135">
        <f>AC28+AA28</f>
        <v>1494</v>
      </c>
      <c r="AF28" s="57">
        <f>RANK(AE28,AE$5:AE$33)</f>
        <v>24</v>
      </c>
      <c r="AG28" s="178"/>
      <c r="AH28" s="258"/>
      <c r="AI28" s="146">
        <f>AG28+AE28</f>
        <v>1494</v>
      </c>
      <c r="AJ28" s="57">
        <f>RANK(AI28,AI$5:AI$33)</f>
        <v>24</v>
      </c>
      <c r="AL28" s="139">
        <f>AVERAGE(D29,G29,L28,Q28,U28,Y28,AC28,AG28)</f>
        <v>158.85714285714286</v>
      </c>
      <c r="AN28" s="8"/>
      <c r="AO28" s="142"/>
    </row>
    <row r="29" spans="2:41">
      <c r="B29" s="128">
        <v>387</v>
      </c>
      <c r="C29" s="108" t="s">
        <v>48</v>
      </c>
      <c r="D29" s="98">
        <v>288</v>
      </c>
      <c r="E29" s="99">
        <f>D$12-D29</f>
        <v>829</v>
      </c>
      <c r="F29" s="57">
        <f>RANK(D29,D$5:D$33)</f>
        <v>23</v>
      </c>
      <c r="G29" s="15">
        <v>144</v>
      </c>
      <c r="H29" s="100">
        <f>RANK(G29,G$5:G$33)</f>
        <v>24</v>
      </c>
      <c r="I29" s="100">
        <f>SUM(D29,G29)</f>
        <v>432</v>
      </c>
      <c r="J29" s="101">
        <f>I$6-I30</f>
        <v>2257</v>
      </c>
      <c r="K29" s="57">
        <f>RANK(I29,I$5:I$33)</f>
        <v>24</v>
      </c>
      <c r="L29" s="7">
        <v>41</v>
      </c>
      <c r="M29" s="102">
        <f>RANK(L29,L$5:L$33)</f>
        <v>24</v>
      </c>
      <c r="N29" s="102">
        <f>L29+I29</f>
        <v>473</v>
      </c>
      <c r="O29" s="103">
        <f>N$5-N29</f>
        <v>3039</v>
      </c>
      <c r="P29" s="57">
        <f>RANK(N29,N$5:N$33)</f>
        <v>25</v>
      </c>
      <c r="Q29" s="23">
        <v>29</v>
      </c>
      <c r="R29" s="25">
        <f>RANK(Q29,Q$5:Q$33)</f>
        <v>25</v>
      </c>
      <c r="S29" s="126">
        <f>Q29+N29</f>
        <v>502</v>
      </c>
      <c r="T29" s="125">
        <f>RANK(S29,S$5:S$33)</f>
        <v>25</v>
      </c>
      <c r="U29" s="178"/>
      <c r="V29" s="258"/>
      <c r="W29" s="105">
        <f>U29+S29</f>
        <v>502</v>
      </c>
      <c r="X29" s="57">
        <f>RANK(W29,W$5:W$33)</f>
        <v>25</v>
      </c>
      <c r="Y29" s="106">
        <v>11</v>
      </c>
      <c r="Z29" s="107">
        <f>RANK(Y29,Y$5:Y$33)</f>
        <v>25</v>
      </c>
      <c r="AA29" s="107">
        <f>Y29+W29</f>
        <v>513</v>
      </c>
      <c r="AB29" s="57">
        <f>RANK(AA29,AA$5:AA$33)</f>
        <v>25</v>
      </c>
      <c r="AC29" s="136">
        <v>195</v>
      </c>
      <c r="AD29" s="135">
        <f>RANK(AC29,AC$5:AC$33)</f>
        <v>23</v>
      </c>
      <c r="AE29" s="135">
        <f>AC29+AA29</f>
        <v>708</v>
      </c>
      <c r="AF29" s="57">
        <f>RANK(AE29,AE$5:AE$33)</f>
        <v>25</v>
      </c>
      <c r="AG29" s="145">
        <v>19</v>
      </c>
      <c r="AH29" s="146">
        <f>RANK(AG29,AG$5:AG$33)</f>
        <v>23</v>
      </c>
      <c r="AI29" s="146">
        <f>AG29+AE29</f>
        <v>727</v>
      </c>
      <c r="AJ29" s="57">
        <f>RANK(AI29,AI$5:AI$33)</f>
        <v>25</v>
      </c>
      <c r="AL29" s="139">
        <f>AVERAGE(D30,G30,L29,Q29,U29,Y29,AC29,AG29)</f>
        <v>59</v>
      </c>
      <c r="AN29" s="8"/>
      <c r="AO29" s="142"/>
    </row>
    <row r="30" spans="2:41">
      <c r="B30" s="129"/>
      <c r="C30" s="61"/>
      <c r="D30" s="98"/>
      <c r="E30" s="99">
        <f t="shared" ref="E30:E33" si="1">D$12-D30</f>
        <v>1117</v>
      </c>
      <c r="F30" s="57"/>
      <c r="G30" s="15"/>
      <c r="H30" s="100"/>
      <c r="I30" s="100"/>
      <c r="J30" s="101"/>
      <c r="K30" s="57"/>
      <c r="L30" s="7"/>
      <c r="M30" s="102"/>
      <c r="N30" s="102"/>
      <c r="O30" s="103"/>
      <c r="P30" s="57"/>
      <c r="Q30" s="23"/>
      <c r="R30" s="25"/>
      <c r="S30" s="126">
        <f t="shared" ref="R30:S33" si="2">Q30+N30</f>
        <v>0</v>
      </c>
      <c r="T30" s="125">
        <f t="shared" ref="T30:T33" si="3">RANK(S30,S$5:S$33)</f>
        <v>26</v>
      </c>
      <c r="U30" s="109"/>
      <c r="V30" s="110"/>
      <c r="W30" s="105">
        <f t="shared" ref="W30:W33" si="4">U30+S30</f>
        <v>0</v>
      </c>
      <c r="X30" s="57">
        <f t="shared" ref="X30:X33" si="5">RANK(W30,W$5:W$33)</f>
        <v>26</v>
      </c>
      <c r="Y30" s="106"/>
      <c r="Z30" s="107"/>
      <c r="AA30" s="107">
        <f t="shared" ref="AA30:AA33" si="6">Y30+W30</f>
        <v>0</v>
      </c>
      <c r="AB30" s="57">
        <f t="shared" ref="AB30:AB33" si="7">RANK(AA30,AA$5:AA$33)</f>
        <v>26</v>
      </c>
      <c r="AC30" s="136"/>
      <c r="AD30" s="135"/>
      <c r="AE30" s="135">
        <f t="shared" ref="AE30:AE33" si="8">AC30+AA30</f>
        <v>0</v>
      </c>
      <c r="AF30" s="57">
        <f t="shared" ref="AF30:AF33" si="9">RANK(AE30,AE$5:AE$33)</f>
        <v>26</v>
      </c>
      <c r="AG30" s="145"/>
      <c r="AH30" s="146"/>
      <c r="AI30" s="146">
        <f t="shared" ref="AI5:AI33" si="10">AG30+AE30</f>
        <v>0</v>
      </c>
      <c r="AJ30" s="57">
        <f t="shared" ref="AJ5:AJ33" si="11">RANK(AI30,AI$5:AI$33)</f>
        <v>26</v>
      </c>
      <c r="AL30" s="139"/>
      <c r="AN30" s="8"/>
      <c r="AO30" s="142"/>
    </row>
    <row r="31" spans="2:41">
      <c r="B31" s="128"/>
      <c r="C31" s="108"/>
      <c r="D31" s="98"/>
      <c r="E31" s="99">
        <f t="shared" si="1"/>
        <v>1117</v>
      </c>
      <c r="F31" s="57"/>
      <c r="G31" s="15"/>
      <c r="H31" s="100"/>
      <c r="I31" s="100"/>
      <c r="J31" s="101"/>
      <c r="K31" s="57"/>
      <c r="L31" s="7"/>
      <c r="M31" s="102"/>
      <c r="N31" s="102"/>
      <c r="O31" s="103"/>
      <c r="P31" s="57"/>
      <c r="Q31" s="23"/>
      <c r="R31" s="25"/>
      <c r="S31" s="126">
        <f t="shared" si="2"/>
        <v>0</v>
      </c>
      <c r="T31" s="57">
        <f t="shared" si="3"/>
        <v>26</v>
      </c>
      <c r="U31" s="109"/>
      <c r="V31" s="110"/>
      <c r="W31" s="105">
        <f t="shared" si="4"/>
        <v>0</v>
      </c>
      <c r="X31" s="57">
        <f t="shared" si="5"/>
        <v>26</v>
      </c>
      <c r="Y31" s="106"/>
      <c r="Z31" s="107"/>
      <c r="AA31" s="107">
        <f t="shared" si="6"/>
        <v>0</v>
      </c>
      <c r="AB31" s="57">
        <f t="shared" si="7"/>
        <v>26</v>
      </c>
      <c r="AC31" s="136"/>
      <c r="AD31" s="135"/>
      <c r="AE31" s="135">
        <f t="shared" si="8"/>
        <v>0</v>
      </c>
      <c r="AF31" s="57">
        <f t="shared" si="9"/>
        <v>26</v>
      </c>
      <c r="AG31" s="145"/>
      <c r="AH31" s="146"/>
      <c r="AI31" s="146">
        <f t="shared" si="10"/>
        <v>0</v>
      </c>
      <c r="AJ31" s="57">
        <f t="shared" si="11"/>
        <v>26</v>
      </c>
      <c r="AL31" s="139"/>
      <c r="AN31" s="8"/>
      <c r="AO31" s="142"/>
    </row>
    <row r="32" spans="2:41">
      <c r="B32" s="128"/>
      <c r="C32" s="108"/>
      <c r="D32" s="98"/>
      <c r="E32" s="99">
        <f t="shared" si="1"/>
        <v>1117</v>
      </c>
      <c r="F32" s="57"/>
      <c r="G32" s="15"/>
      <c r="H32" s="100"/>
      <c r="I32" s="100"/>
      <c r="J32" s="101"/>
      <c r="K32" s="57"/>
      <c r="L32" s="7"/>
      <c r="M32" s="102"/>
      <c r="N32" s="102"/>
      <c r="O32" s="103"/>
      <c r="P32" s="57"/>
      <c r="Q32" s="23"/>
      <c r="R32" s="25"/>
      <c r="S32" s="126">
        <f t="shared" si="2"/>
        <v>0</v>
      </c>
      <c r="T32" s="57">
        <f t="shared" si="3"/>
        <v>26</v>
      </c>
      <c r="U32" s="109"/>
      <c r="V32" s="110"/>
      <c r="W32" s="105">
        <f t="shared" si="4"/>
        <v>0</v>
      </c>
      <c r="X32" s="57">
        <f t="shared" si="5"/>
        <v>26</v>
      </c>
      <c r="Y32" s="109"/>
      <c r="Z32" s="110"/>
      <c r="AA32" s="107">
        <f t="shared" si="6"/>
        <v>0</v>
      </c>
      <c r="AB32" s="57">
        <f t="shared" si="7"/>
        <v>26</v>
      </c>
      <c r="AC32" s="109"/>
      <c r="AD32" s="110"/>
      <c r="AE32" s="135">
        <f t="shared" si="8"/>
        <v>0</v>
      </c>
      <c r="AF32" s="57">
        <f t="shared" si="9"/>
        <v>26</v>
      </c>
      <c r="AG32" s="145"/>
      <c r="AH32" s="146"/>
      <c r="AI32" s="146">
        <f t="shared" si="10"/>
        <v>0</v>
      </c>
      <c r="AJ32" s="57">
        <f t="shared" si="11"/>
        <v>26</v>
      </c>
      <c r="AL32" s="139"/>
      <c r="AN32" s="8"/>
      <c r="AO32" s="142"/>
    </row>
    <row r="33" spans="2:41" ht="15.75" thickBot="1">
      <c r="B33" s="131"/>
      <c r="C33" s="111"/>
      <c r="D33" s="112"/>
      <c r="E33" s="113">
        <f t="shared" si="1"/>
        <v>1117</v>
      </c>
      <c r="F33" s="55"/>
      <c r="G33" s="114"/>
      <c r="H33" s="115"/>
      <c r="I33" s="115"/>
      <c r="J33" s="116"/>
      <c r="K33" s="55"/>
      <c r="L33" s="117"/>
      <c r="M33" s="118"/>
      <c r="N33" s="118"/>
      <c r="O33" s="119"/>
      <c r="P33" s="55"/>
      <c r="Q33" s="181"/>
      <c r="R33" s="120">
        <f t="shared" si="2"/>
        <v>0</v>
      </c>
      <c r="S33" s="120">
        <f t="shared" si="2"/>
        <v>0</v>
      </c>
      <c r="T33" s="55">
        <f t="shared" si="3"/>
        <v>26</v>
      </c>
      <c r="U33" s="121"/>
      <c r="V33" s="122"/>
      <c r="W33" s="123">
        <f t="shared" si="4"/>
        <v>0</v>
      </c>
      <c r="X33" s="55">
        <f t="shared" si="5"/>
        <v>26</v>
      </c>
      <c r="Y33" s="121"/>
      <c r="Z33" s="122"/>
      <c r="AA33" s="124">
        <f t="shared" si="6"/>
        <v>0</v>
      </c>
      <c r="AB33" s="55">
        <f t="shared" si="7"/>
        <v>26</v>
      </c>
      <c r="AC33" s="121"/>
      <c r="AD33" s="122"/>
      <c r="AE33" s="137">
        <f t="shared" si="8"/>
        <v>0</v>
      </c>
      <c r="AF33" s="55">
        <f t="shared" si="9"/>
        <v>26</v>
      </c>
      <c r="AG33" s="147"/>
      <c r="AH33" s="148"/>
      <c r="AI33" s="148">
        <f t="shared" si="10"/>
        <v>0</v>
      </c>
      <c r="AJ33" s="55">
        <f t="shared" si="11"/>
        <v>26</v>
      </c>
      <c r="AL33" s="140"/>
      <c r="AN33" s="8"/>
      <c r="AO33" s="142"/>
    </row>
    <row r="34" spans="2:41">
      <c r="AN34" s="8"/>
      <c r="AO34" s="142"/>
    </row>
    <row r="35" spans="2:41">
      <c r="AN35" s="8"/>
      <c r="AO35" s="142"/>
    </row>
  </sheetData>
  <sortState ref="B5:AJ29">
    <sortCondition ref="AJ5:AJ29"/>
  </sortState>
  <conditionalFormatting sqref="F5:F32 H5:H33 K5:K33 M5:M33 P5:AJ33">
    <cfRule type="cellIs" dxfId="2" priority="4" operator="equal">
      <formula>3</formula>
    </cfRule>
    <cfRule type="cellIs" dxfId="1" priority="5" operator="equal">
      <formula>2</formula>
    </cfRule>
    <cfRule type="cellIs" dxfId="0" priority="6" operator="equal">
      <formula>1</formula>
    </cfRule>
  </conditionalFormatting>
  <pageMargins left="0.7" right="0.7" top="0.75" bottom="0.75" header="0.3" footer="0.3"/>
  <pageSetup paperSize="9" orientation="portrait" horizontalDpi="4294967293" r:id="rId1"/>
  <headerFooter>
    <oddFooter>&amp;C&amp;1#&amp;"Arial"&amp;6&amp;K626469Internal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2:BD323"/>
  <sheetViews>
    <sheetView topLeftCell="E4" zoomScale="80" zoomScaleNormal="80" workbookViewId="0">
      <selection activeCell="X6" sqref="X6:Y28"/>
      <pivotSelection pane="bottomRight" showHeader="1" extendable="1" axis="axisRow" max="24" activeRow="5" activeCol="23" previousRow="27" previousCol="23" click="1" r:id="rId1">
        <pivotArea dataOnly="0" axis="axisRow" fieldPosition="0">
          <references count="1">
            <reference field="1" count="23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</reference>
          </references>
        </pivotArea>
      </pivotSelection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42.85546875" customWidth="1"/>
    <col min="6" max="11" width="4.140625" style="1" customWidth="1"/>
    <col min="12" max="12" width="4.42578125" customWidth="1"/>
    <col min="24" max="24" width="51.7109375" bestFit="1" customWidth="1"/>
    <col min="25" max="25" width="19.42578125" bestFit="1" customWidth="1"/>
  </cols>
  <sheetData>
    <row r="2" spans="2:25" ht="26.25">
      <c r="B2" s="227" t="s">
        <v>839</v>
      </c>
      <c r="C2" s="227"/>
    </row>
    <row r="3" spans="2:25" ht="15.75" thickBot="1"/>
    <row r="4" spans="2:25" ht="69" customHeight="1">
      <c r="B4" s="228" t="s">
        <v>8</v>
      </c>
      <c r="C4" s="229"/>
      <c r="D4" s="230"/>
      <c r="E4" s="231" t="s">
        <v>2338</v>
      </c>
      <c r="F4" s="232"/>
      <c r="G4" s="232"/>
      <c r="H4" s="232"/>
      <c r="I4" s="232"/>
      <c r="J4" s="232"/>
      <c r="K4" s="232"/>
    </row>
    <row r="5" spans="2:25" ht="60" customHeight="1" thickBot="1">
      <c r="B5" s="46" t="s">
        <v>25</v>
      </c>
      <c r="C5" s="47" t="s">
        <v>26</v>
      </c>
      <c r="D5" s="45" t="s">
        <v>7</v>
      </c>
      <c r="E5" s="23" t="s">
        <v>0</v>
      </c>
      <c r="F5" s="24" t="s">
        <v>1</v>
      </c>
      <c r="G5" s="24" t="s">
        <v>2</v>
      </c>
      <c r="H5" s="24" t="s">
        <v>3</v>
      </c>
      <c r="I5" s="24" t="s">
        <v>4</v>
      </c>
      <c r="J5" s="24" t="s">
        <v>5</v>
      </c>
      <c r="K5" s="34" t="s">
        <v>6</v>
      </c>
      <c r="M5" t="s">
        <v>25</v>
      </c>
      <c r="N5" t="s">
        <v>26</v>
      </c>
      <c r="O5" t="s">
        <v>7</v>
      </c>
      <c r="P5" t="s">
        <v>0</v>
      </c>
      <c r="Q5" t="s">
        <v>1</v>
      </c>
      <c r="R5" t="s">
        <v>2</v>
      </c>
      <c r="S5" t="s">
        <v>3</v>
      </c>
      <c r="T5" t="s">
        <v>4</v>
      </c>
      <c r="U5" t="s">
        <v>5</v>
      </c>
      <c r="V5" t="s">
        <v>6</v>
      </c>
      <c r="X5" s="141" t="s">
        <v>97</v>
      </c>
      <c r="Y5" t="s">
        <v>91</v>
      </c>
    </row>
    <row r="6" spans="2:25">
      <c r="B6" s="58" t="s">
        <v>424</v>
      </c>
      <c r="C6" s="59" t="s">
        <v>588</v>
      </c>
      <c r="D6" s="72" t="s">
        <v>708</v>
      </c>
      <c r="E6" s="13" t="s">
        <v>2503</v>
      </c>
      <c r="F6" s="14">
        <v>12</v>
      </c>
      <c r="G6" s="14">
        <v>12</v>
      </c>
      <c r="H6" s="14">
        <v>16</v>
      </c>
      <c r="I6" s="5">
        <v>40</v>
      </c>
      <c r="J6" s="5">
        <v>48</v>
      </c>
      <c r="K6" s="35">
        <v>123</v>
      </c>
      <c r="M6" t="s">
        <v>424</v>
      </c>
      <c r="N6" t="s">
        <v>588</v>
      </c>
      <c r="O6" t="s">
        <v>708</v>
      </c>
      <c r="P6" t="s">
        <v>2503</v>
      </c>
      <c r="Q6">
        <v>12</v>
      </c>
      <c r="R6">
        <v>12</v>
      </c>
      <c r="S6">
        <v>16</v>
      </c>
      <c r="T6">
        <v>40</v>
      </c>
      <c r="U6">
        <v>48</v>
      </c>
      <c r="V6">
        <v>123</v>
      </c>
      <c r="X6" s="8" t="s">
        <v>588</v>
      </c>
      <c r="Y6" s="142">
        <v>123</v>
      </c>
    </row>
    <row r="7" spans="2:25">
      <c r="B7" s="53" t="s">
        <v>478</v>
      </c>
      <c r="C7" s="63" t="s">
        <v>49</v>
      </c>
      <c r="D7" s="73" t="s">
        <v>782</v>
      </c>
      <c r="E7" s="13" t="s">
        <v>2420</v>
      </c>
      <c r="F7" s="14">
        <v>10</v>
      </c>
      <c r="G7" s="14">
        <v>11</v>
      </c>
      <c r="H7" s="14">
        <v>16</v>
      </c>
      <c r="I7" s="5">
        <v>37</v>
      </c>
      <c r="J7" s="5">
        <v>93</v>
      </c>
      <c r="K7" s="35">
        <v>78</v>
      </c>
      <c r="M7" t="s">
        <v>478</v>
      </c>
      <c r="N7" t="s">
        <v>49</v>
      </c>
      <c r="O7" t="s">
        <v>782</v>
      </c>
      <c r="P7" t="s">
        <v>2420</v>
      </c>
      <c r="Q7">
        <v>10</v>
      </c>
      <c r="R7">
        <v>11</v>
      </c>
      <c r="S7">
        <v>16</v>
      </c>
      <c r="T7">
        <v>37</v>
      </c>
      <c r="U7">
        <v>93</v>
      </c>
      <c r="V7">
        <v>78</v>
      </c>
      <c r="X7" s="8" t="s">
        <v>49</v>
      </c>
      <c r="Y7" s="142">
        <v>115</v>
      </c>
    </row>
    <row r="8" spans="2:25">
      <c r="B8" s="53" t="s">
        <v>356</v>
      </c>
      <c r="C8" s="63" t="s">
        <v>49</v>
      </c>
      <c r="D8" s="73" t="s">
        <v>622</v>
      </c>
      <c r="E8" s="13" t="s">
        <v>2421</v>
      </c>
      <c r="F8" s="14">
        <v>13</v>
      </c>
      <c r="G8" s="14">
        <v>10</v>
      </c>
      <c r="H8" s="14">
        <v>10</v>
      </c>
      <c r="I8" s="5">
        <v>33</v>
      </c>
      <c r="J8" s="5">
        <v>134</v>
      </c>
      <c r="K8" s="35">
        <v>37</v>
      </c>
      <c r="M8" t="s">
        <v>356</v>
      </c>
      <c r="N8" t="s">
        <v>49</v>
      </c>
      <c r="O8" t="s">
        <v>622</v>
      </c>
      <c r="P8" t="s">
        <v>2421</v>
      </c>
      <c r="Q8">
        <v>13</v>
      </c>
      <c r="R8">
        <v>10</v>
      </c>
      <c r="S8">
        <v>10</v>
      </c>
      <c r="T8">
        <v>33</v>
      </c>
      <c r="U8">
        <v>134</v>
      </c>
      <c r="V8">
        <v>37</v>
      </c>
      <c r="X8" s="8" t="s">
        <v>36</v>
      </c>
      <c r="Y8" s="142">
        <v>490</v>
      </c>
    </row>
    <row r="9" spans="2:25">
      <c r="B9" s="53" t="s">
        <v>524</v>
      </c>
      <c r="C9" s="60" t="s">
        <v>36</v>
      </c>
      <c r="D9" s="73" t="s">
        <v>833</v>
      </c>
      <c r="E9" s="13" t="s">
        <v>2352</v>
      </c>
      <c r="F9" s="14">
        <v>15</v>
      </c>
      <c r="G9" s="14">
        <v>16</v>
      </c>
      <c r="H9" s="14">
        <v>14</v>
      </c>
      <c r="I9" s="5">
        <v>45</v>
      </c>
      <c r="J9" s="5">
        <v>11</v>
      </c>
      <c r="K9" s="35">
        <v>160</v>
      </c>
      <c r="M9" t="s">
        <v>524</v>
      </c>
      <c r="N9" t="s">
        <v>36</v>
      </c>
      <c r="O9" t="s">
        <v>833</v>
      </c>
      <c r="P9" t="s">
        <v>2352</v>
      </c>
      <c r="Q9">
        <v>15</v>
      </c>
      <c r="R9">
        <v>16</v>
      </c>
      <c r="S9">
        <v>14</v>
      </c>
      <c r="T9">
        <v>45</v>
      </c>
      <c r="U9">
        <v>11</v>
      </c>
      <c r="V9">
        <v>160</v>
      </c>
      <c r="X9" s="8" t="s">
        <v>31</v>
      </c>
      <c r="Y9" s="142">
        <v>751</v>
      </c>
    </row>
    <row r="10" spans="2:25">
      <c r="B10" s="53" t="s">
        <v>536</v>
      </c>
      <c r="C10" s="60" t="s">
        <v>36</v>
      </c>
      <c r="D10" s="73" t="s">
        <v>621</v>
      </c>
      <c r="E10" s="13" t="s">
        <v>2354</v>
      </c>
      <c r="F10" s="14">
        <v>11</v>
      </c>
      <c r="G10" s="14">
        <v>14</v>
      </c>
      <c r="H10" s="14">
        <v>17</v>
      </c>
      <c r="I10" s="5">
        <v>42</v>
      </c>
      <c r="J10" s="5">
        <v>32</v>
      </c>
      <c r="K10" s="35">
        <v>139</v>
      </c>
      <c r="M10" t="s">
        <v>536</v>
      </c>
      <c r="N10" t="s">
        <v>36</v>
      </c>
      <c r="O10" t="s">
        <v>621</v>
      </c>
      <c r="P10" t="s">
        <v>2354</v>
      </c>
      <c r="Q10">
        <v>11</v>
      </c>
      <c r="R10">
        <v>14</v>
      </c>
      <c r="S10">
        <v>17</v>
      </c>
      <c r="T10">
        <v>42</v>
      </c>
      <c r="U10">
        <v>32</v>
      </c>
      <c r="V10">
        <v>139</v>
      </c>
      <c r="X10" s="8" t="s">
        <v>42</v>
      </c>
      <c r="Y10" s="142">
        <v>688</v>
      </c>
    </row>
    <row r="11" spans="2:25">
      <c r="B11" s="257" t="s">
        <v>1637</v>
      </c>
      <c r="C11" s="41" t="s">
        <v>36</v>
      </c>
      <c r="D11" s="73" t="s">
        <v>1636</v>
      </c>
      <c r="E11" s="13" t="s">
        <v>2355</v>
      </c>
      <c r="F11" s="14">
        <v>13</v>
      </c>
      <c r="G11" s="14">
        <v>12</v>
      </c>
      <c r="H11" s="14">
        <v>14</v>
      </c>
      <c r="I11" s="5">
        <v>39</v>
      </c>
      <c r="J11" s="5">
        <v>58</v>
      </c>
      <c r="K11" s="35">
        <v>113</v>
      </c>
      <c r="M11" t="s">
        <v>1637</v>
      </c>
      <c r="N11" t="s">
        <v>36</v>
      </c>
      <c r="O11" t="s">
        <v>1636</v>
      </c>
      <c r="P11" t="s">
        <v>2355</v>
      </c>
      <c r="Q11">
        <v>13</v>
      </c>
      <c r="R11">
        <v>12</v>
      </c>
      <c r="S11">
        <v>14</v>
      </c>
      <c r="T11">
        <v>39</v>
      </c>
      <c r="U11">
        <v>58</v>
      </c>
      <c r="V11">
        <v>113</v>
      </c>
      <c r="X11" s="8" t="s">
        <v>39</v>
      </c>
      <c r="Y11" s="142">
        <v>731</v>
      </c>
    </row>
    <row r="12" spans="2:25">
      <c r="B12" s="53" t="s">
        <v>360</v>
      </c>
      <c r="C12" s="41" t="s">
        <v>36</v>
      </c>
      <c r="D12" s="74" t="s">
        <v>627</v>
      </c>
      <c r="E12" s="13" t="s">
        <v>2353</v>
      </c>
      <c r="F12" s="14">
        <v>12</v>
      </c>
      <c r="G12" s="14">
        <v>12</v>
      </c>
      <c r="H12" s="14">
        <v>13</v>
      </c>
      <c r="I12" s="5">
        <v>37</v>
      </c>
      <c r="J12" s="5">
        <v>93</v>
      </c>
      <c r="K12" s="35">
        <v>78</v>
      </c>
      <c r="M12" t="s">
        <v>360</v>
      </c>
      <c r="N12" t="s">
        <v>36</v>
      </c>
      <c r="O12" t="s">
        <v>627</v>
      </c>
      <c r="P12" t="s">
        <v>2353</v>
      </c>
      <c r="Q12">
        <v>12</v>
      </c>
      <c r="R12">
        <v>12</v>
      </c>
      <c r="S12">
        <v>13</v>
      </c>
      <c r="T12">
        <v>37</v>
      </c>
      <c r="U12">
        <v>93</v>
      </c>
      <c r="V12">
        <v>78</v>
      </c>
      <c r="X12" s="8" t="s">
        <v>32</v>
      </c>
      <c r="Y12" s="142">
        <v>440</v>
      </c>
    </row>
    <row r="13" spans="2:25">
      <c r="B13" s="36" t="s">
        <v>436</v>
      </c>
      <c r="C13" s="41" t="s">
        <v>31</v>
      </c>
      <c r="D13" s="74" t="s">
        <v>725</v>
      </c>
      <c r="E13" s="13" t="s">
        <v>2387</v>
      </c>
      <c r="F13" s="14">
        <v>12</v>
      </c>
      <c r="G13" s="14">
        <v>18</v>
      </c>
      <c r="H13" s="14">
        <v>20</v>
      </c>
      <c r="I13" s="5">
        <v>50</v>
      </c>
      <c r="J13" s="5">
        <v>4</v>
      </c>
      <c r="K13" s="35">
        <v>167</v>
      </c>
      <c r="M13" t="s">
        <v>436</v>
      </c>
      <c r="N13" t="s">
        <v>31</v>
      </c>
      <c r="O13" t="s">
        <v>725</v>
      </c>
      <c r="P13" t="s">
        <v>2387</v>
      </c>
      <c r="Q13">
        <v>12</v>
      </c>
      <c r="R13">
        <v>18</v>
      </c>
      <c r="S13">
        <v>20</v>
      </c>
      <c r="T13">
        <v>50</v>
      </c>
      <c r="U13">
        <v>4</v>
      </c>
      <c r="V13">
        <v>167</v>
      </c>
      <c r="X13" s="8" t="s">
        <v>584</v>
      </c>
      <c r="Y13" s="142">
        <v>377</v>
      </c>
    </row>
    <row r="14" spans="2:25">
      <c r="B14" s="36" t="s">
        <v>385</v>
      </c>
      <c r="C14" s="41" t="s">
        <v>31</v>
      </c>
      <c r="D14" s="74" t="s">
        <v>661</v>
      </c>
      <c r="E14" s="13" t="s">
        <v>2386</v>
      </c>
      <c r="F14" s="14">
        <v>15</v>
      </c>
      <c r="G14" s="14">
        <v>12</v>
      </c>
      <c r="H14" s="14">
        <v>17</v>
      </c>
      <c r="I14" s="5">
        <v>44</v>
      </c>
      <c r="J14" s="5">
        <v>18</v>
      </c>
      <c r="K14" s="35">
        <v>153</v>
      </c>
      <c r="M14" t="s">
        <v>385</v>
      </c>
      <c r="N14" t="s">
        <v>31</v>
      </c>
      <c r="O14" t="s">
        <v>661</v>
      </c>
      <c r="P14" t="s">
        <v>2386</v>
      </c>
      <c r="Q14">
        <v>15</v>
      </c>
      <c r="R14">
        <v>12</v>
      </c>
      <c r="S14">
        <v>17</v>
      </c>
      <c r="T14">
        <v>44</v>
      </c>
      <c r="U14">
        <v>18</v>
      </c>
      <c r="V14">
        <v>153</v>
      </c>
      <c r="X14" s="8" t="s">
        <v>41</v>
      </c>
      <c r="Y14" s="142">
        <v>613</v>
      </c>
    </row>
    <row r="15" spans="2:25">
      <c r="B15" s="36" t="s">
        <v>568</v>
      </c>
      <c r="C15" s="41" t="s">
        <v>31</v>
      </c>
      <c r="D15" s="74" t="s">
        <v>758</v>
      </c>
      <c r="E15" s="13" t="s">
        <v>2378</v>
      </c>
      <c r="F15" s="14">
        <v>14</v>
      </c>
      <c r="G15" s="14">
        <v>15</v>
      </c>
      <c r="H15" s="14">
        <v>15</v>
      </c>
      <c r="I15" s="5">
        <v>44</v>
      </c>
      <c r="J15" s="5">
        <v>18</v>
      </c>
      <c r="K15" s="35">
        <v>153</v>
      </c>
      <c r="M15" t="s">
        <v>568</v>
      </c>
      <c r="N15" t="s">
        <v>31</v>
      </c>
      <c r="O15" t="s">
        <v>758</v>
      </c>
      <c r="P15" t="s">
        <v>2378</v>
      </c>
      <c r="Q15">
        <v>14</v>
      </c>
      <c r="R15">
        <v>15</v>
      </c>
      <c r="S15">
        <v>15</v>
      </c>
      <c r="T15">
        <v>44</v>
      </c>
      <c r="U15">
        <v>18</v>
      </c>
      <c r="V15">
        <v>153</v>
      </c>
      <c r="X15" s="8" t="s">
        <v>52</v>
      </c>
      <c r="Y15" s="142">
        <v>375</v>
      </c>
    </row>
    <row r="16" spans="2:25">
      <c r="B16" s="36" t="s">
        <v>529</v>
      </c>
      <c r="C16" s="41" t="s">
        <v>31</v>
      </c>
      <c r="D16" s="74" t="s">
        <v>597</v>
      </c>
      <c r="E16" s="13" t="s">
        <v>960</v>
      </c>
      <c r="F16" s="14">
        <v>11</v>
      </c>
      <c r="G16" s="14">
        <v>16</v>
      </c>
      <c r="H16" s="14">
        <v>15</v>
      </c>
      <c r="I16" s="5">
        <v>42</v>
      </c>
      <c r="J16" s="5">
        <v>32</v>
      </c>
      <c r="K16" s="35">
        <v>139</v>
      </c>
      <c r="M16" t="s">
        <v>529</v>
      </c>
      <c r="N16" t="s">
        <v>31</v>
      </c>
      <c r="O16" t="s">
        <v>597</v>
      </c>
      <c r="P16" t="s">
        <v>960</v>
      </c>
      <c r="Q16">
        <v>11</v>
      </c>
      <c r="R16">
        <v>16</v>
      </c>
      <c r="S16">
        <v>15</v>
      </c>
      <c r="T16">
        <v>42</v>
      </c>
      <c r="U16">
        <v>32</v>
      </c>
      <c r="V16">
        <v>139</v>
      </c>
      <c r="X16" s="8" t="s">
        <v>34</v>
      </c>
      <c r="Y16" s="142">
        <v>709</v>
      </c>
    </row>
    <row r="17" spans="2:25">
      <c r="B17" s="36" t="s">
        <v>384</v>
      </c>
      <c r="C17" s="41" t="s">
        <v>31</v>
      </c>
      <c r="D17" s="74" t="s">
        <v>660</v>
      </c>
      <c r="E17" s="13" t="s">
        <v>2392</v>
      </c>
      <c r="F17" s="14">
        <v>13</v>
      </c>
      <c r="G17" s="14">
        <v>13</v>
      </c>
      <c r="H17" s="14">
        <v>16</v>
      </c>
      <c r="I17" s="5">
        <v>42</v>
      </c>
      <c r="J17" s="5">
        <v>32</v>
      </c>
      <c r="K17" s="35">
        <v>139</v>
      </c>
      <c r="M17" t="s">
        <v>384</v>
      </c>
      <c r="N17" t="s">
        <v>31</v>
      </c>
      <c r="O17" t="s">
        <v>660</v>
      </c>
      <c r="P17" t="s">
        <v>2392</v>
      </c>
      <c r="Q17">
        <v>13</v>
      </c>
      <c r="R17">
        <v>13</v>
      </c>
      <c r="S17">
        <v>16</v>
      </c>
      <c r="T17">
        <v>42</v>
      </c>
      <c r="U17">
        <v>32</v>
      </c>
      <c r="V17">
        <v>139</v>
      </c>
      <c r="X17" s="8" t="s">
        <v>35</v>
      </c>
      <c r="Y17" s="142">
        <v>179</v>
      </c>
    </row>
    <row r="18" spans="2:25">
      <c r="B18" s="36" t="s">
        <v>2505</v>
      </c>
      <c r="C18" s="41" t="s">
        <v>31</v>
      </c>
      <c r="D18" s="74" t="s">
        <v>2504</v>
      </c>
      <c r="E18" s="13" t="s">
        <v>2396</v>
      </c>
      <c r="F18" s="14">
        <v>12</v>
      </c>
      <c r="G18" s="14">
        <v>17</v>
      </c>
      <c r="H18" s="14">
        <v>13</v>
      </c>
      <c r="I18" s="5">
        <v>42</v>
      </c>
      <c r="J18" s="5">
        <v>32</v>
      </c>
      <c r="K18" s="35">
        <v>139</v>
      </c>
      <c r="M18" t="s">
        <v>419</v>
      </c>
      <c r="N18" t="s">
        <v>42</v>
      </c>
      <c r="O18" t="s">
        <v>702</v>
      </c>
      <c r="P18" t="s">
        <v>2368</v>
      </c>
      <c r="Q18">
        <v>13</v>
      </c>
      <c r="R18">
        <v>13</v>
      </c>
      <c r="S18">
        <v>19</v>
      </c>
      <c r="T18">
        <v>45</v>
      </c>
      <c r="U18">
        <v>11</v>
      </c>
      <c r="V18">
        <v>160</v>
      </c>
      <c r="X18" s="8" t="s">
        <v>38</v>
      </c>
      <c r="Y18" s="142">
        <v>674</v>
      </c>
    </row>
    <row r="19" spans="2:25">
      <c r="B19" s="36" t="s">
        <v>539</v>
      </c>
      <c r="C19" s="41" t="s">
        <v>31</v>
      </c>
      <c r="D19" s="74" t="s">
        <v>630</v>
      </c>
      <c r="E19" s="13" t="s">
        <v>2380</v>
      </c>
      <c r="F19" s="14">
        <v>15</v>
      </c>
      <c r="G19" s="14">
        <v>10</v>
      </c>
      <c r="H19" s="14">
        <v>16</v>
      </c>
      <c r="I19" s="5">
        <v>41</v>
      </c>
      <c r="J19" s="5">
        <v>41</v>
      </c>
      <c r="K19" s="35">
        <v>130</v>
      </c>
      <c r="M19" t="s">
        <v>515</v>
      </c>
      <c r="N19" t="s">
        <v>42</v>
      </c>
      <c r="O19" t="s">
        <v>823</v>
      </c>
      <c r="P19" t="s">
        <v>2365</v>
      </c>
      <c r="Q19">
        <v>14</v>
      </c>
      <c r="R19">
        <v>16</v>
      </c>
      <c r="S19">
        <v>14</v>
      </c>
      <c r="T19">
        <v>44</v>
      </c>
      <c r="U19">
        <v>18</v>
      </c>
      <c r="V19">
        <v>153</v>
      </c>
      <c r="X19" s="8" t="s">
        <v>46</v>
      </c>
      <c r="Y19" s="142">
        <v>113</v>
      </c>
    </row>
    <row r="20" spans="2:25">
      <c r="B20" s="36" t="s">
        <v>482</v>
      </c>
      <c r="C20" s="41" t="s">
        <v>31</v>
      </c>
      <c r="D20" s="74" t="s">
        <v>786</v>
      </c>
      <c r="E20" s="13" t="s">
        <v>2388</v>
      </c>
      <c r="F20" s="14">
        <v>14</v>
      </c>
      <c r="G20" s="14">
        <v>9</v>
      </c>
      <c r="H20" s="14">
        <v>18</v>
      </c>
      <c r="I20" s="5">
        <v>41</v>
      </c>
      <c r="J20" s="5">
        <v>41</v>
      </c>
      <c r="K20" s="35">
        <v>130</v>
      </c>
      <c r="M20" t="s">
        <v>388</v>
      </c>
      <c r="N20" t="s">
        <v>42</v>
      </c>
      <c r="O20" t="s">
        <v>664</v>
      </c>
      <c r="P20" t="s">
        <v>2372</v>
      </c>
      <c r="Q20">
        <v>15</v>
      </c>
      <c r="R20">
        <v>13</v>
      </c>
      <c r="S20">
        <v>15</v>
      </c>
      <c r="T20">
        <v>43</v>
      </c>
      <c r="U20">
        <v>30</v>
      </c>
      <c r="V20">
        <v>141</v>
      </c>
      <c r="X20" s="8" t="s">
        <v>45</v>
      </c>
      <c r="Y20" s="142">
        <v>447</v>
      </c>
    </row>
    <row r="21" spans="2:25">
      <c r="B21" s="36" t="s">
        <v>1376</v>
      </c>
      <c r="C21" s="41" t="s">
        <v>31</v>
      </c>
      <c r="D21" s="74" t="s">
        <v>1375</v>
      </c>
      <c r="E21" s="13" t="s">
        <v>2395</v>
      </c>
      <c r="F21" s="14">
        <v>13</v>
      </c>
      <c r="G21" s="14">
        <v>15</v>
      </c>
      <c r="H21" s="14">
        <v>13</v>
      </c>
      <c r="I21" s="5">
        <v>41</v>
      </c>
      <c r="J21" s="5">
        <v>41</v>
      </c>
      <c r="K21" s="35">
        <v>130</v>
      </c>
      <c r="M21" t="s">
        <v>1370</v>
      </c>
      <c r="N21" t="s">
        <v>42</v>
      </c>
      <c r="O21" t="s">
        <v>1369</v>
      </c>
      <c r="P21" t="s">
        <v>2370</v>
      </c>
      <c r="Q21">
        <v>14</v>
      </c>
      <c r="R21">
        <v>12</v>
      </c>
      <c r="S21">
        <v>16</v>
      </c>
      <c r="T21">
        <v>42</v>
      </c>
      <c r="U21">
        <v>32</v>
      </c>
      <c r="V21">
        <v>139</v>
      </c>
      <c r="X21" s="8" t="s">
        <v>28</v>
      </c>
      <c r="Y21" s="142">
        <v>759</v>
      </c>
    </row>
    <row r="22" spans="2:25">
      <c r="B22" s="36" t="s">
        <v>550</v>
      </c>
      <c r="C22" s="41" t="s">
        <v>31</v>
      </c>
      <c r="D22" s="74" t="s">
        <v>680</v>
      </c>
      <c r="E22" s="13" t="s">
        <v>2377</v>
      </c>
      <c r="F22" s="14">
        <v>13</v>
      </c>
      <c r="G22" s="14">
        <v>14</v>
      </c>
      <c r="H22" s="14">
        <v>13</v>
      </c>
      <c r="I22" s="5">
        <v>40</v>
      </c>
      <c r="J22" s="5">
        <v>48</v>
      </c>
      <c r="K22" s="35">
        <v>123</v>
      </c>
      <c r="M22" t="s">
        <v>484</v>
      </c>
      <c r="N22" t="s">
        <v>42</v>
      </c>
      <c r="O22" t="s">
        <v>788</v>
      </c>
      <c r="P22" t="s">
        <v>2366</v>
      </c>
      <c r="Q22">
        <v>11</v>
      </c>
      <c r="R22">
        <v>13</v>
      </c>
      <c r="S22">
        <v>14</v>
      </c>
      <c r="T22">
        <v>38</v>
      </c>
      <c r="U22">
        <v>76</v>
      </c>
      <c r="V22">
        <v>95</v>
      </c>
      <c r="X22" s="8" t="s">
        <v>47</v>
      </c>
      <c r="Y22" s="142">
        <v>539</v>
      </c>
    </row>
    <row r="23" spans="2:25">
      <c r="B23" s="36" t="s">
        <v>381</v>
      </c>
      <c r="C23" s="41" t="s">
        <v>31</v>
      </c>
      <c r="D23" s="74" t="s">
        <v>654</v>
      </c>
      <c r="E23" s="13" t="s">
        <v>2384</v>
      </c>
      <c r="F23" s="14">
        <v>13</v>
      </c>
      <c r="G23" s="14">
        <v>11</v>
      </c>
      <c r="H23" s="14">
        <v>15</v>
      </c>
      <c r="I23" s="5">
        <v>39</v>
      </c>
      <c r="J23" s="5">
        <v>58</v>
      </c>
      <c r="K23" s="35">
        <v>113</v>
      </c>
      <c r="M23" t="s">
        <v>365</v>
      </c>
      <c r="N23" t="s">
        <v>39</v>
      </c>
      <c r="O23" t="s">
        <v>636</v>
      </c>
      <c r="P23" t="s">
        <v>2406</v>
      </c>
      <c r="Q23">
        <v>13</v>
      </c>
      <c r="R23">
        <v>20</v>
      </c>
      <c r="S23">
        <v>18</v>
      </c>
      <c r="T23">
        <v>51</v>
      </c>
      <c r="U23">
        <v>1</v>
      </c>
      <c r="V23">
        <v>170</v>
      </c>
      <c r="X23" s="8" t="s">
        <v>48</v>
      </c>
      <c r="Y23" s="142">
        <v>19</v>
      </c>
    </row>
    <row r="24" spans="2:25">
      <c r="B24" s="36" t="s">
        <v>547</v>
      </c>
      <c r="C24" s="41" t="s">
        <v>31</v>
      </c>
      <c r="D24" s="74" t="s">
        <v>666</v>
      </c>
      <c r="E24" s="13" t="s">
        <v>2375</v>
      </c>
      <c r="F24" s="14">
        <v>12</v>
      </c>
      <c r="G24" s="14">
        <v>9</v>
      </c>
      <c r="H24" s="14">
        <v>18</v>
      </c>
      <c r="I24" s="5">
        <v>39</v>
      </c>
      <c r="J24" s="5">
        <v>58</v>
      </c>
      <c r="K24" s="35">
        <v>113</v>
      </c>
      <c r="M24" t="s">
        <v>573</v>
      </c>
      <c r="N24" t="s">
        <v>39</v>
      </c>
      <c r="O24" t="s">
        <v>777</v>
      </c>
      <c r="P24" t="s">
        <v>2408</v>
      </c>
      <c r="Q24">
        <v>16</v>
      </c>
      <c r="R24">
        <v>15</v>
      </c>
      <c r="S24">
        <v>16</v>
      </c>
      <c r="T24">
        <v>47</v>
      </c>
      <c r="U24">
        <v>9</v>
      </c>
      <c r="V24">
        <v>162</v>
      </c>
      <c r="X24" s="8" t="s">
        <v>44</v>
      </c>
      <c r="Y24" s="142">
        <v>579</v>
      </c>
    </row>
    <row r="25" spans="2:25">
      <c r="B25" s="36" t="s">
        <v>394</v>
      </c>
      <c r="C25" s="41" t="s">
        <v>31</v>
      </c>
      <c r="D25" s="74" t="s">
        <v>673</v>
      </c>
      <c r="E25" s="13" t="s">
        <v>2389</v>
      </c>
      <c r="F25" s="14">
        <v>10</v>
      </c>
      <c r="G25" s="14">
        <v>17</v>
      </c>
      <c r="H25" s="14">
        <v>12</v>
      </c>
      <c r="I25" s="5">
        <v>39</v>
      </c>
      <c r="J25" s="5">
        <v>58</v>
      </c>
      <c r="K25" s="35">
        <v>113</v>
      </c>
      <c r="M25" t="s">
        <v>512</v>
      </c>
      <c r="N25" t="s">
        <v>39</v>
      </c>
      <c r="O25" t="s">
        <v>819</v>
      </c>
      <c r="P25" t="s">
        <v>2411</v>
      </c>
      <c r="Q25">
        <v>15</v>
      </c>
      <c r="R25">
        <v>12</v>
      </c>
      <c r="S25">
        <v>15</v>
      </c>
      <c r="T25">
        <v>42</v>
      </c>
      <c r="U25">
        <v>32</v>
      </c>
      <c r="V25">
        <v>139</v>
      </c>
      <c r="X25" s="8" t="s">
        <v>33</v>
      </c>
      <c r="Y25" s="142">
        <v>698</v>
      </c>
    </row>
    <row r="26" spans="2:25">
      <c r="B26" s="36" t="s">
        <v>519</v>
      </c>
      <c r="C26" s="41" t="s">
        <v>31</v>
      </c>
      <c r="D26" s="74" t="s">
        <v>827</v>
      </c>
      <c r="E26" s="13" t="s">
        <v>2383</v>
      </c>
      <c r="F26" s="14">
        <v>14</v>
      </c>
      <c r="G26" s="14">
        <v>11</v>
      </c>
      <c r="H26" s="14">
        <v>14</v>
      </c>
      <c r="I26" s="5">
        <v>39</v>
      </c>
      <c r="J26" s="5">
        <v>58</v>
      </c>
      <c r="K26" s="35">
        <v>113</v>
      </c>
      <c r="M26" t="s">
        <v>544</v>
      </c>
      <c r="N26" t="s">
        <v>39</v>
      </c>
      <c r="O26" t="s">
        <v>656</v>
      </c>
      <c r="P26" t="s">
        <v>2403</v>
      </c>
      <c r="Q26">
        <v>12</v>
      </c>
      <c r="R26">
        <v>12</v>
      </c>
      <c r="S26">
        <v>17</v>
      </c>
      <c r="T26">
        <v>41</v>
      </c>
      <c r="U26">
        <v>41</v>
      </c>
      <c r="V26">
        <v>130</v>
      </c>
      <c r="X26" s="8" t="s">
        <v>40</v>
      </c>
      <c r="Y26" s="142">
        <v>568</v>
      </c>
    </row>
    <row r="27" spans="2:25">
      <c r="B27" s="36" t="s">
        <v>363</v>
      </c>
      <c r="C27" s="41" t="s">
        <v>31</v>
      </c>
      <c r="D27" s="74" t="s">
        <v>633</v>
      </c>
      <c r="E27" s="13" t="s">
        <v>2379</v>
      </c>
      <c r="F27" s="14">
        <v>13</v>
      </c>
      <c r="G27" s="14">
        <v>11</v>
      </c>
      <c r="H27" s="14">
        <v>14</v>
      </c>
      <c r="I27" s="5">
        <v>38</v>
      </c>
      <c r="J27" s="5">
        <v>76</v>
      </c>
      <c r="K27" s="35">
        <v>95</v>
      </c>
      <c r="M27" t="s">
        <v>518</v>
      </c>
      <c r="N27" t="s">
        <v>39</v>
      </c>
      <c r="O27" t="s">
        <v>826</v>
      </c>
      <c r="P27" t="s">
        <v>2506</v>
      </c>
      <c r="Q27">
        <v>13</v>
      </c>
      <c r="R27">
        <v>14</v>
      </c>
      <c r="S27">
        <v>14</v>
      </c>
      <c r="T27">
        <v>41</v>
      </c>
      <c r="U27">
        <v>41</v>
      </c>
      <c r="V27">
        <v>130</v>
      </c>
      <c r="X27" s="8" t="s">
        <v>30</v>
      </c>
      <c r="Y27" s="142">
        <v>241</v>
      </c>
    </row>
    <row r="28" spans="2:25">
      <c r="B28" s="36" t="s">
        <v>514</v>
      </c>
      <c r="C28" s="41" t="s">
        <v>31</v>
      </c>
      <c r="D28" s="74" t="s">
        <v>822</v>
      </c>
      <c r="E28" s="13" t="s">
        <v>2385</v>
      </c>
      <c r="F28" s="14">
        <v>11</v>
      </c>
      <c r="G28" s="14">
        <v>11</v>
      </c>
      <c r="H28" s="14">
        <v>15</v>
      </c>
      <c r="I28" s="5">
        <v>37</v>
      </c>
      <c r="J28" s="5">
        <v>93</v>
      </c>
      <c r="K28" s="35">
        <v>78</v>
      </c>
      <c r="M28" t="s">
        <v>551</v>
      </c>
      <c r="N28" t="s">
        <v>32</v>
      </c>
      <c r="O28" t="s">
        <v>683</v>
      </c>
      <c r="P28" t="s">
        <v>2446</v>
      </c>
      <c r="Q28">
        <v>19</v>
      </c>
      <c r="R28">
        <v>14</v>
      </c>
      <c r="S28">
        <v>15</v>
      </c>
      <c r="T28">
        <v>48</v>
      </c>
      <c r="U28">
        <v>7</v>
      </c>
      <c r="V28">
        <v>164</v>
      </c>
      <c r="X28" s="8" t="s">
        <v>585</v>
      </c>
      <c r="Y28" s="142">
        <v>301</v>
      </c>
    </row>
    <row r="29" spans="2:25">
      <c r="B29" s="36" t="s">
        <v>1111</v>
      </c>
      <c r="C29" s="41" t="s">
        <v>31</v>
      </c>
      <c r="D29" s="74" t="s">
        <v>1095</v>
      </c>
      <c r="E29" s="13" t="s">
        <v>2397</v>
      </c>
      <c r="F29" s="14">
        <v>13</v>
      </c>
      <c r="G29" s="14">
        <v>8</v>
      </c>
      <c r="H29" s="14">
        <v>16</v>
      </c>
      <c r="I29" s="5">
        <v>37</v>
      </c>
      <c r="J29" s="5">
        <v>93</v>
      </c>
      <c r="K29" s="35">
        <v>78</v>
      </c>
      <c r="M29" t="s">
        <v>577</v>
      </c>
      <c r="N29" t="s">
        <v>32</v>
      </c>
      <c r="O29" t="s">
        <v>821</v>
      </c>
      <c r="P29" t="s">
        <v>2448</v>
      </c>
      <c r="Q29">
        <v>13</v>
      </c>
      <c r="R29">
        <v>13</v>
      </c>
      <c r="S29">
        <v>13</v>
      </c>
      <c r="T29">
        <v>39</v>
      </c>
      <c r="U29">
        <v>58</v>
      </c>
      <c r="V29">
        <v>113</v>
      </c>
      <c r="X29" s="8" t="s">
        <v>90</v>
      </c>
      <c r="Y29" s="142">
        <v>10529</v>
      </c>
    </row>
    <row r="30" spans="2:25">
      <c r="B30" s="36" t="s">
        <v>564</v>
      </c>
      <c r="C30" s="41" t="s">
        <v>31</v>
      </c>
      <c r="D30" s="74" t="s">
        <v>741</v>
      </c>
      <c r="E30" s="13" t="s">
        <v>2376</v>
      </c>
      <c r="F30" s="14">
        <v>14</v>
      </c>
      <c r="G30" s="14">
        <v>10</v>
      </c>
      <c r="H30" s="14">
        <v>12</v>
      </c>
      <c r="I30" s="5">
        <v>36</v>
      </c>
      <c r="J30" s="5">
        <v>105</v>
      </c>
      <c r="K30" s="35">
        <v>66</v>
      </c>
      <c r="M30" t="s">
        <v>430</v>
      </c>
      <c r="N30" t="s">
        <v>32</v>
      </c>
      <c r="O30" t="s">
        <v>718</v>
      </c>
      <c r="P30" t="s">
        <v>2447</v>
      </c>
      <c r="Q30">
        <v>12</v>
      </c>
      <c r="R30">
        <v>12</v>
      </c>
      <c r="S30">
        <v>14</v>
      </c>
      <c r="T30">
        <v>38</v>
      </c>
      <c r="U30">
        <v>76</v>
      </c>
      <c r="V30">
        <v>95</v>
      </c>
    </row>
    <row r="31" spans="2:25">
      <c r="B31" s="36" t="s">
        <v>571</v>
      </c>
      <c r="C31" s="41" t="s">
        <v>31</v>
      </c>
      <c r="D31" s="74" t="s">
        <v>764</v>
      </c>
      <c r="E31" s="13" t="s">
        <v>2381</v>
      </c>
      <c r="F31" s="14">
        <v>12</v>
      </c>
      <c r="G31" s="14">
        <v>17</v>
      </c>
      <c r="H31" s="14">
        <v>7</v>
      </c>
      <c r="I31" s="5">
        <v>36</v>
      </c>
      <c r="J31" s="5">
        <v>105</v>
      </c>
      <c r="K31" s="35">
        <v>66</v>
      </c>
      <c r="M31" t="s">
        <v>396</v>
      </c>
      <c r="N31" t="s">
        <v>32</v>
      </c>
      <c r="O31" t="s">
        <v>675</v>
      </c>
      <c r="P31" t="s">
        <v>2444</v>
      </c>
      <c r="Q31">
        <v>15</v>
      </c>
      <c r="R31">
        <v>11</v>
      </c>
      <c r="S31">
        <v>10</v>
      </c>
      <c r="T31">
        <v>36</v>
      </c>
      <c r="U31">
        <v>105</v>
      </c>
      <c r="V31">
        <v>66</v>
      </c>
    </row>
    <row r="32" spans="2:25">
      <c r="B32" s="36" t="s">
        <v>337</v>
      </c>
      <c r="C32" s="41" t="s">
        <v>31</v>
      </c>
      <c r="D32" s="74" t="s">
        <v>595</v>
      </c>
      <c r="E32" s="13" t="s">
        <v>2391</v>
      </c>
      <c r="F32" s="14">
        <v>10</v>
      </c>
      <c r="G32" s="14">
        <v>11</v>
      </c>
      <c r="H32" s="14">
        <v>13</v>
      </c>
      <c r="I32" s="5">
        <v>34</v>
      </c>
      <c r="J32" s="5">
        <v>126</v>
      </c>
      <c r="K32" s="35">
        <v>45</v>
      </c>
      <c r="M32" t="s">
        <v>576</v>
      </c>
      <c r="N32" t="s">
        <v>32</v>
      </c>
      <c r="O32" t="s">
        <v>801</v>
      </c>
      <c r="P32" t="s">
        <v>2445</v>
      </c>
      <c r="Q32">
        <v>7</v>
      </c>
      <c r="R32">
        <v>7</v>
      </c>
      <c r="S32">
        <v>7</v>
      </c>
      <c r="T32">
        <v>21</v>
      </c>
      <c r="U32">
        <v>169</v>
      </c>
      <c r="V32">
        <v>2</v>
      </c>
    </row>
    <row r="33" spans="2:22">
      <c r="B33" s="36" t="s">
        <v>528</v>
      </c>
      <c r="C33" s="41" t="s">
        <v>31</v>
      </c>
      <c r="D33" s="74" t="s">
        <v>591</v>
      </c>
      <c r="E33" s="13" t="s">
        <v>2393</v>
      </c>
      <c r="F33" s="14">
        <v>12</v>
      </c>
      <c r="G33" s="14">
        <v>8</v>
      </c>
      <c r="H33" s="14">
        <v>13</v>
      </c>
      <c r="I33" s="5">
        <v>33</v>
      </c>
      <c r="J33" s="5">
        <v>134</v>
      </c>
      <c r="K33" s="35">
        <v>37</v>
      </c>
      <c r="M33" t="s">
        <v>532</v>
      </c>
      <c r="N33" t="s">
        <v>584</v>
      </c>
      <c r="O33" t="s">
        <v>604</v>
      </c>
      <c r="P33" t="s">
        <v>2492</v>
      </c>
      <c r="Q33">
        <v>14</v>
      </c>
      <c r="R33">
        <v>11</v>
      </c>
      <c r="S33">
        <v>17</v>
      </c>
      <c r="T33">
        <v>42</v>
      </c>
      <c r="U33">
        <v>32</v>
      </c>
      <c r="V33">
        <v>139</v>
      </c>
    </row>
    <row r="34" spans="2:22">
      <c r="B34" s="36" t="s">
        <v>567</v>
      </c>
      <c r="C34" s="41" t="s">
        <v>31</v>
      </c>
      <c r="D34" s="74" t="s">
        <v>751</v>
      </c>
      <c r="E34" s="13" t="s">
        <v>2390</v>
      </c>
      <c r="F34" s="14">
        <v>9</v>
      </c>
      <c r="G34" s="14">
        <v>12</v>
      </c>
      <c r="H34" s="14">
        <v>12</v>
      </c>
      <c r="I34" s="5">
        <v>33</v>
      </c>
      <c r="J34" s="5">
        <v>134</v>
      </c>
      <c r="K34" s="35">
        <v>37</v>
      </c>
      <c r="M34" t="s">
        <v>485</v>
      </c>
      <c r="N34" t="s">
        <v>584</v>
      </c>
      <c r="O34" t="s">
        <v>789</v>
      </c>
      <c r="P34" t="s">
        <v>2507</v>
      </c>
      <c r="Q34">
        <v>13</v>
      </c>
      <c r="R34">
        <v>12</v>
      </c>
      <c r="S34">
        <v>14</v>
      </c>
      <c r="T34">
        <v>39</v>
      </c>
      <c r="U34">
        <v>58</v>
      </c>
      <c r="V34">
        <v>113</v>
      </c>
    </row>
    <row r="35" spans="2:22">
      <c r="B35" s="36" t="s">
        <v>338</v>
      </c>
      <c r="C35" s="41" t="s">
        <v>31</v>
      </c>
      <c r="D35" s="74" t="s">
        <v>596</v>
      </c>
      <c r="E35" s="13" t="s">
        <v>2394</v>
      </c>
      <c r="F35" s="14">
        <v>11</v>
      </c>
      <c r="G35" s="14">
        <v>7</v>
      </c>
      <c r="H35" s="14">
        <v>14</v>
      </c>
      <c r="I35" s="5">
        <v>32</v>
      </c>
      <c r="J35" s="5">
        <v>141</v>
      </c>
      <c r="K35" s="35">
        <v>30</v>
      </c>
      <c r="M35" t="s">
        <v>1663</v>
      </c>
      <c r="N35" t="s">
        <v>584</v>
      </c>
      <c r="O35" t="s">
        <v>1662</v>
      </c>
      <c r="P35" t="s">
        <v>2493</v>
      </c>
      <c r="Q35">
        <v>13</v>
      </c>
      <c r="R35">
        <v>10</v>
      </c>
      <c r="S35">
        <v>15</v>
      </c>
      <c r="T35">
        <v>38</v>
      </c>
      <c r="U35">
        <v>76</v>
      </c>
      <c r="V35">
        <v>95</v>
      </c>
    </row>
    <row r="36" spans="2:22">
      <c r="B36" s="36" t="s">
        <v>334</v>
      </c>
      <c r="C36" s="41" t="s">
        <v>31</v>
      </c>
      <c r="D36" s="74" t="s">
        <v>592</v>
      </c>
      <c r="E36" s="13" t="s">
        <v>2382</v>
      </c>
      <c r="F36" s="14">
        <v>10</v>
      </c>
      <c r="G36" s="14">
        <v>10</v>
      </c>
      <c r="H36" s="14">
        <v>11</v>
      </c>
      <c r="I36" s="5">
        <v>31</v>
      </c>
      <c r="J36" s="5">
        <v>147</v>
      </c>
      <c r="K36" s="35">
        <v>24</v>
      </c>
      <c r="M36" t="s">
        <v>1665</v>
      </c>
      <c r="N36" t="s">
        <v>584</v>
      </c>
      <c r="O36" t="s">
        <v>1664</v>
      </c>
      <c r="P36" t="s">
        <v>2494</v>
      </c>
      <c r="Q36">
        <v>13</v>
      </c>
      <c r="R36">
        <v>11</v>
      </c>
      <c r="S36">
        <v>8</v>
      </c>
      <c r="T36">
        <v>32</v>
      </c>
      <c r="U36">
        <v>141</v>
      </c>
      <c r="V36">
        <v>30</v>
      </c>
    </row>
    <row r="37" spans="2:22">
      <c r="B37" s="36" t="s">
        <v>538</v>
      </c>
      <c r="C37" s="41" t="s">
        <v>31</v>
      </c>
      <c r="D37" s="74" t="s">
        <v>629</v>
      </c>
      <c r="E37" s="13" t="s">
        <v>2374</v>
      </c>
      <c r="F37" s="14">
        <v>8</v>
      </c>
      <c r="G37" s="14">
        <v>10</v>
      </c>
      <c r="H37" s="14">
        <v>9</v>
      </c>
      <c r="I37" s="5">
        <v>27</v>
      </c>
      <c r="J37" s="5">
        <v>161</v>
      </c>
      <c r="K37" s="35">
        <v>10</v>
      </c>
      <c r="M37" t="s">
        <v>462</v>
      </c>
      <c r="N37" t="s">
        <v>41</v>
      </c>
      <c r="O37" t="s">
        <v>762</v>
      </c>
      <c r="P37" t="s">
        <v>2415</v>
      </c>
      <c r="Q37">
        <v>11</v>
      </c>
      <c r="R37">
        <v>16</v>
      </c>
      <c r="S37">
        <v>17</v>
      </c>
      <c r="T37">
        <v>44</v>
      </c>
      <c r="U37">
        <v>18</v>
      </c>
      <c r="V37">
        <v>153</v>
      </c>
    </row>
    <row r="38" spans="2:22">
      <c r="B38" s="36" t="s">
        <v>419</v>
      </c>
      <c r="C38" s="41" t="s">
        <v>42</v>
      </c>
      <c r="D38" s="74" t="s">
        <v>702</v>
      </c>
      <c r="E38" s="13" t="s">
        <v>2368</v>
      </c>
      <c r="F38" s="14">
        <v>13</v>
      </c>
      <c r="G38" s="14">
        <v>13</v>
      </c>
      <c r="H38" s="14">
        <v>19</v>
      </c>
      <c r="I38" s="5">
        <v>45</v>
      </c>
      <c r="J38" s="5">
        <v>11</v>
      </c>
      <c r="K38" s="35">
        <v>160</v>
      </c>
      <c r="M38" t="s">
        <v>402</v>
      </c>
      <c r="N38" t="s">
        <v>41</v>
      </c>
      <c r="O38" t="s">
        <v>682</v>
      </c>
      <c r="P38" t="s">
        <v>2418</v>
      </c>
      <c r="Q38">
        <v>14</v>
      </c>
      <c r="R38">
        <v>15</v>
      </c>
      <c r="S38">
        <v>13</v>
      </c>
      <c r="T38">
        <v>42</v>
      </c>
      <c r="U38">
        <v>32</v>
      </c>
      <c r="V38">
        <v>139</v>
      </c>
    </row>
    <row r="39" spans="2:22">
      <c r="B39" s="36" t="s">
        <v>515</v>
      </c>
      <c r="C39" s="41" t="s">
        <v>42</v>
      </c>
      <c r="D39" s="74" t="s">
        <v>823</v>
      </c>
      <c r="E39" s="13" t="s">
        <v>2365</v>
      </c>
      <c r="F39" s="14">
        <v>14</v>
      </c>
      <c r="G39" s="14">
        <v>16</v>
      </c>
      <c r="H39" s="14">
        <v>14</v>
      </c>
      <c r="I39" s="5">
        <v>44</v>
      </c>
      <c r="J39" s="5">
        <v>18</v>
      </c>
      <c r="K39" s="35">
        <v>153</v>
      </c>
      <c r="M39" t="s">
        <v>362</v>
      </c>
      <c r="N39" t="s">
        <v>41</v>
      </c>
      <c r="O39" t="s">
        <v>631</v>
      </c>
      <c r="P39" t="s">
        <v>2414</v>
      </c>
      <c r="Q39">
        <v>14</v>
      </c>
      <c r="R39">
        <v>10</v>
      </c>
      <c r="S39">
        <v>17</v>
      </c>
      <c r="T39">
        <v>41</v>
      </c>
      <c r="U39">
        <v>41</v>
      </c>
      <c r="V39">
        <v>130</v>
      </c>
    </row>
    <row r="40" spans="2:22">
      <c r="B40" s="36" t="s">
        <v>388</v>
      </c>
      <c r="C40" s="41" t="s">
        <v>42</v>
      </c>
      <c r="D40" s="74" t="s">
        <v>664</v>
      </c>
      <c r="E40" s="13" t="s">
        <v>2372</v>
      </c>
      <c r="F40" s="14">
        <v>15</v>
      </c>
      <c r="G40" s="14">
        <v>13</v>
      </c>
      <c r="H40" s="14">
        <v>15</v>
      </c>
      <c r="I40" s="5">
        <v>43</v>
      </c>
      <c r="J40" s="5">
        <v>30</v>
      </c>
      <c r="K40" s="35">
        <v>141</v>
      </c>
      <c r="M40" t="s">
        <v>352</v>
      </c>
      <c r="N40" t="s">
        <v>41</v>
      </c>
      <c r="O40" t="s">
        <v>617</v>
      </c>
      <c r="P40" t="s">
        <v>2412</v>
      </c>
      <c r="Q40">
        <v>13</v>
      </c>
      <c r="R40">
        <v>11</v>
      </c>
      <c r="S40">
        <v>15</v>
      </c>
      <c r="T40">
        <v>39</v>
      </c>
      <c r="U40">
        <v>58</v>
      </c>
      <c r="V40">
        <v>113</v>
      </c>
    </row>
    <row r="41" spans="2:22">
      <c r="B41" s="36" t="s">
        <v>1370</v>
      </c>
      <c r="C41" s="41" t="s">
        <v>42</v>
      </c>
      <c r="D41" s="74" t="s">
        <v>1369</v>
      </c>
      <c r="E41" s="13" t="s">
        <v>2370</v>
      </c>
      <c r="F41" s="14">
        <v>14</v>
      </c>
      <c r="G41" s="14">
        <v>12</v>
      </c>
      <c r="H41" s="14">
        <v>16</v>
      </c>
      <c r="I41" s="5">
        <v>42</v>
      </c>
      <c r="J41" s="5">
        <v>32</v>
      </c>
      <c r="K41" s="35">
        <v>139</v>
      </c>
      <c r="M41" t="s">
        <v>400</v>
      </c>
      <c r="N41" t="s">
        <v>41</v>
      </c>
      <c r="O41" t="s">
        <v>679</v>
      </c>
      <c r="P41" t="s">
        <v>2417</v>
      </c>
      <c r="Q41">
        <v>14</v>
      </c>
      <c r="R41">
        <v>12</v>
      </c>
      <c r="S41">
        <v>11</v>
      </c>
      <c r="T41">
        <v>37</v>
      </c>
      <c r="U41">
        <v>93</v>
      </c>
      <c r="V41">
        <v>78</v>
      </c>
    </row>
    <row r="42" spans="2:22">
      <c r="B42" s="36" t="s">
        <v>484</v>
      </c>
      <c r="C42" s="41" t="s">
        <v>42</v>
      </c>
      <c r="D42" s="74" t="s">
        <v>788</v>
      </c>
      <c r="E42" s="13" t="s">
        <v>2366</v>
      </c>
      <c r="F42" s="14">
        <v>11</v>
      </c>
      <c r="G42" s="14">
        <v>13</v>
      </c>
      <c r="H42" s="14">
        <v>14</v>
      </c>
      <c r="I42" s="5">
        <v>38</v>
      </c>
      <c r="J42" s="5">
        <v>76</v>
      </c>
      <c r="K42" s="35">
        <v>95</v>
      </c>
      <c r="M42" t="s">
        <v>548</v>
      </c>
      <c r="N42" t="s">
        <v>52</v>
      </c>
      <c r="O42" t="s">
        <v>667</v>
      </c>
      <c r="P42" t="s">
        <v>2484</v>
      </c>
      <c r="Q42">
        <v>13</v>
      </c>
      <c r="R42">
        <v>13</v>
      </c>
      <c r="S42">
        <v>14</v>
      </c>
      <c r="T42">
        <v>40</v>
      </c>
      <c r="U42">
        <v>48</v>
      </c>
      <c r="V42">
        <v>123</v>
      </c>
    </row>
    <row r="43" spans="2:22">
      <c r="B43" s="36" t="s">
        <v>407</v>
      </c>
      <c r="C43" s="41" t="s">
        <v>42</v>
      </c>
      <c r="D43" s="74" t="s">
        <v>689</v>
      </c>
      <c r="E43" s="13" t="s">
        <v>2371</v>
      </c>
      <c r="F43" s="14">
        <v>13</v>
      </c>
      <c r="G43" s="14">
        <v>12</v>
      </c>
      <c r="H43" s="14">
        <v>12</v>
      </c>
      <c r="I43" s="5">
        <v>37</v>
      </c>
      <c r="J43" s="5">
        <v>93</v>
      </c>
      <c r="K43" s="35">
        <v>78</v>
      </c>
      <c r="M43" t="s">
        <v>440</v>
      </c>
      <c r="N43" t="s">
        <v>52</v>
      </c>
      <c r="O43" t="s">
        <v>731</v>
      </c>
      <c r="P43" t="s">
        <v>2486</v>
      </c>
      <c r="Q43">
        <v>12</v>
      </c>
      <c r="R43">
        <v>13</v>
      </c>
      <c r="S43">
        <v>12</v>
      </c>
      <c r="T43">
        <v>37</v>
      </c>
      <c r="U43">
        <v>93</v>
      </c>
      <c r="V43">
        <v>78</v>
      </c>
    </row>
    <row r="44" spans="2:22">
      <c r="B44" s="36" t="s">
        <v>453</v>
      </c>
      <c r="C44" s="41" t="s">
        <v>42</v>
      </c>
      <c r="D44" s="74" t="s">
        <v>749</v>
      </c>
      <c r="E44" s="13" t="s">
        <v>2364</v>
      </c>
      <c r="F44" s="14">
        <v>13</v>
      </c>
      <c r="G44" s="14">
        <v>11</v>
      </c>
      <c r="H44" s="14">
        <v>13</v>
      </c>
      <c r="I44" s="5">
        <v>37</v>
      </c>
      <c r="J44" s="5">
        <v>93</v>
      </c>
      <c r="K44" s="35">
        <v>78</v>
      </c>
      <c r="M44" t="s">
        <v>527</v>
      </c>
      <c r="N44" t="s">
        <v>52</v>
      </c>
      <c r="O44" t="s">
        <v>836</v>
      </c>
      <c r="P44" t="s">
        <v>2487</v>
      </c>
      <c r="Q44">
        <v>13</v>
      </c>
      <c r="R44">
        <v>13</v>
      </c>
      <c r="S44">
        <v>10</v>
      </c>
      <c r="T44">
        <v>36</v>
      </c>
      <c r="U44">
        <v>105</v>
      </c>
      <c r="V44">
        <v>66</v>
      </c>
    </row>
    <row r="45" spans="2:22">
      <c r="B45" s="36" t="s">
        <v>561</v>
      </c>
      <c r="C45" s="41" t="s">
        <v>42</v>
      </c>
      <c r="D45" s="74" t="s">
        <v>729</v>
      </c>
      <c r="E45" s="13" t="s">
        <v>2363</v>
      </c>
      <c r="F45" s="14">
        <v>13</v>
      </c>
      <c r="G45" s="14">
        <v>11</v>
      </c>
      <c r="H45" s="14">
        <v>11</v>
      </c>
      <c r="I45" s="5">
        <v>35</v>
      </c>
      <c r="J45" s="5">
        <v>117</v>
      </c>
      <c r="K45" s="35">
        <v>54</v>
      </c>
      <c r="M45" t="s">
        <v>546</v>
      </c>
      <c r="N45" t="s">
        <v>52</v>
      </c>
      <c r="O45" t="s">
        <v>659</v>
      </c>
      <c r="P45" t="s">
        <v>2488</v>
      </c>
      <c r="Q45">
        <v>14</v>
      </c>
      <c r="R45">
        <v>11</v>
      </c>
      <c r="S45">
        <v>10</v>
      </c>
      <c r="T45">
        <v>35</v>
      </c>
      <c r="U45">
        <v>117</v>
      </c>
      <c r="V45">
        <v>54</v>
      </c>
    </row>
    <row r="46" spans="2:22">
      <c r="B46" s="36" t="s">
        <v>354</v>
      </c>
      <c r="C46" s="41" t="s">
        <v>42</v>
      </c>
      <c r="D46" s="74" t="s">
        <v>619</v>
      </c>
      <c r="E46" s="13" t="s">
        <v>2367</v>
      </c>
      <c r="F46" s="14">
        <v>11</v>
      </c>
      <c r="G46" s="14">
        <v>10</v>
      </c>
      <c r="H46" s="14">
        <v>13</v>
      </c>
      <c r="I46" s="5">
        <v>34</v>
      </c>
      <c r="J46" s="5">
        <v>126</v>
      </c>
      <c r="K46" s="35">
        <v>45</v>
      </c>
      <c r="M46" t="s">
        <v>437</v>
      </c>
      <c r="N46" t="s">
        <v>52</v>
      </c>
      <c r="O46" t="s">
        <v>726</v>
      </c>
      <c r="P46" t="s">
        <v>2489</v>
      </c>
      <c r="Q46">
        <v>12</v>
      </c>
      <c r="R46">
        <v>7</v>
      </c>
      <c r="S46">
        <v>16</v>
      </c>
      <c r="T46">
        <v>35</v>
      </c>
      <c r="U46">
        <v>117</v>
      </c>
      <c r="V46">
        <v>54</v>
      </c>
    </row>
    <row r="47" spans="2:22">
      <c r="B47" s="36" t="s">
        <v>495</v>
      </c>
      <c r="C47" s="41" t="s">
        <v>42</v>
      </c>
      <c r="D47" s="74" t="s">
        <v>802</v>
      </c>
      <c r="E47" s="13" t="s">
        <v>2373</v>
      </c>
      <c r="F47" s="14">
        <v>12</v>
      </c>
      <c r="G47" s="14">
        <v>8</v>
      </c>
      <c r="H47" s="14">
        <v>7</v>
      </c>
      <c r="I47" s="5">
        <v>27</v>
      </c>
      <c r="J47" s="5">
        <v>161</v>
      </c>
      <c r="K47" s="35">
        <v>10</v>
      </c>
      <c r="M47" t="s">
        <v>566</v>
      </c>
      <c r="N47" t="s">
        <v>34</v>
      </c>
      <c r="O47" t="s">
        <v>747</v>
      </c>
      <c r="P47" t="s">
        <v>2438</v>
      </c>
      <c r="Q47">
        <v>15</v>
      </c>
      <c r="R47">
        <v>12</v>
      </c>
      <c r="S47">
        <v>18</v>
      </c>
      <c r="T47">
        <v>45</v>
      </c>
      <c r="U47">
        <v>11</v>
      </c>
      <c r="V47">
        <v>160</v>
      </c>
    </row>
    <row r="48" spans="2:22">
      <c r="B48" s="36" t="s">
        <v>479</v>
      </c>
      <c r="C48" s="41" t="s">
        <v>42</v>
      </c>
      <c r="D48" s="74" t="s">
        <v>783</v>
      </c>
      <c r="E48" s="13" t="s">
        <v>2369</v>
      </c>
      <c r="F48" s="14">
        <v>8</v>
      </c>
      <c r="G48" s="14">
        <v>6</v>
      </c>
      <c r="H48" s="14">
        <v>9</v>
      </c>
      <c r="I48" s="5">
        <v>23</v>
      </c>
      <c r="J48" s="5">
        <v>165</v>
      </c>
      <c r="K48" s="35">
        <v>6</v>
      </c>
      <c r="M48" t="s">
        <v>466</v>
      </c>
      <c r="N48" t="s">
        <v>34</v>
      </c>
      <c r="O48" t="s">
        <v>768</v>
      </c>
      <c r="P48" t="s">
        <v>2435</v>
      </c>
      <c r="Q48">
        <v>16</v>
      </c>
      <c r="R48">
        <v>10</v>
      </c>
      <c r="S48">
        <v>19</v>
      </c>
      <c r="T48">
        <v>45</v>
      </c>
      <c r="U48">
        <v>11</v>
      </c>
      <c r="V48">
        <v>160</v>
      </c>
    </row>
    <row r="49" spans="2:22">
      <c r="B49" s="36" t="s">
        <v>365</v>
      </c>
      <c r="C49" s="41" t="s">
        <v>39</v>
      </c>
      <c r="D49" s="74" t="s">
        <v>636</v>
      </c>
      <c r="E49" s="13" t="s">
        <v>2406</v>
      </c>
      <c r="F49" s="14">
        <v>13</v>
      </c>
      <c r="G49" s="14">
        <v>20</v>
      </c>
      <c r="H49" s="14">
        <v>18</v>
      </c>
      <c r="I49" s="5">
        <v>51</v>
      </c>
      <c r="J49" s="5">
        <v>1</v>
      </c>
      <c r="K49" s="35">
        <v>170</v>
      </c>
      <c r="M49" t="s">
        <v>465</v>
      </c>
      <c r="N49" t="s">
        <v>34</v>
      </c>
      <c r="O49" t="s">
        <v>767</v>
      </c>
      <c r="P49" t="s">
        <v>2442</v>
      </c>
      <c r="Q49">
        <v>17</v>
      </c>
      <c r="R49">
        <v>12</v>
      </c>
      <c r="S49">
        <v>15</v>
      </c>
      <c r="T49">
        <v>44</v>
      </c>
      <c r="U49">
        <v>18</v>
      </c>
      <c r="V49">
        <v>153</v>
      </c>
    </row>
    <row r="50" spans="2:22">
      <c r="B50" s="36" t="s">
        <v>573</v>
      </c>
      <c r="C50" s="41" t="s">
        <v>39</v>
      </c>
      <c r="D50" s="74" t="s">
        <v>777</v>
      </c>
      <c r="E50" s="13" t="s">
        <v>2408</v>
      </c>
      <c r="F50" s="14">
        <v>16</v>
      </c>
      <c r="G50" s="14">
        <v>15</v>
      </c>
      <c r="H50" s="14">
        <v>16</v>
      </c>
      <c r="I50" s="5">
        <v>47</v>
      </c>
      <c r="J50" s="5">
        <v>9</v>
      </c>
      <c r="K50" s="35">
        <v>162</v>
      </c>
      <c r="M50" t="s">
        <v>557</v>
      </c>
      <c r="N50" t="s">
        <v>34</v>
      </c>
      <c r="O50" t="s">
        <v>715</v>
      </c>
      <c r="P50" t="s">
        <v>2434</v>
      </c>
      <c r="Q50">
        <v>15</v>
      </c>
      <c r="R50">
        <v>14</v>
      </c>
      <c r="S50">
        <v>11</v>
      </c>
      <c r="T50">
        <v>40</v>
      </c>
      <c r="U50">
        <v>48</v>
      </c>
      <c r="V50">
        <v>123</v>
      </c>
    </row>
    <row r="51" spans="2:22">
      <c r="B51" s="36" t="s">
        <v>512</v>
      </c>
      <c r="C51" s="41" t="s">
        <v>39</v>
      </c>
      <c r="D51" s="74" t="s">
        <v>819</v>
      </c>
      <c r="E51" s="13" t="s">
        <v>2411</v>
      </c>
      <c r="F51" s="14">
        <v>15</v>
      </c>
      <c r="G51" s="14">
        <v>12</v>
      </c>
      <c r="H51" s="14">
        <v>15</v>
      </c>
      <c r="I51" s="5">
        <v>42</v>
      </c>
      <c r="J51" s="5">
        <v>32</v>
      </c>
      <c r="K51" s="35">
        <v>139</v>
      </c>
      <c r="M51" t="s">
        <v>368</v>
      </c>
      <c r="N51" t="s">
        <v>34</v>
      </c>
      <c r="O51" t="s">
        <v>639</v>
      </c>
      <c r="P51" t="s">
        <v>2440</v>
      </c>
      <c r="Q51">
        <v>13</v>
      </c>
      <c r="R51">
        <v>11</v>
      </c>
      <c r="S51">
        <v>15</v>
      </c>
      <c r="T51">
        <v>39</v>
      </c>
      <c r="U51">
        <v>58</v>
      </c>
      <c r="V51">
        <v>113</v>
      </c>
    </row>
    <row r="52" spans="2:22">
      <c r="B52" s="36" t="s">
        <v>544</v>
      </c>
      <c r="C52" s="41" t="s">
        <v>39</v>
      </c>
      <c r="D52" s="74" t="s">
        <v>656</v>
      </c>
      <c r="E52" s="13" t="s">
        <v>2403</v>
      </c>
      <c r="F52" s="14">
        <v>12</v>
      </c>
      <c r="G52" s="14">
        <v>12</v>
      </c>
      <c r="H52" s="14">
        <v>17</v>
      </c>
      <c r="I52" s="5">
        <v>41</v>
      </c>
      <c r="J52" s="5">
        <v>41</v>
      </c>
      <c r="K52" s="35">
        <v>130</v>
      </c>
      <c r="M52" t="s">
        <v>367</v>
      </c>
      <c r="N52" t="s">
        <v>35</v>
      </c>
      <c r="O52" t="s">
        <v>638</v>
      </c>
      <c r="P52" t="s">
        <v>2350</v>
      </c>
      <c r="Q52">
        <v>17</v>
      </c>
      <c r="R52">
        <v>13</v>
      </c>
      <c r="S52">
        <v>15</v>
      </c>
      <c r="T52">
        <v>45</v>
      </c>
      <c r="U52">
        <v>11</v>
      </c>
      <c r="V52">
        <v>160</v>
      </c>
    </row>
    <row r="53" spans="2:22">
      <c r="B53" s="36" t="s">
        <v>518</v>
      </c>
      <c r="C53" s="41" t="s">
        <v>39</v>
      </c>
      <c r="D53" s="74" t="s">
        <v>826</v>
      </c>
      <c r="E53" s="13" t="s">
        <v>2506</v>
      </c>
      <c r="F53" s="14">
        <v>13</v>
      </c>
      <c r="G53" s="14">
        <v>14</v>
      </c>
      <c r="H53" s="14">
        <v>14</v>
      </c>
      <c r="I53" s="5">
        <v>41</v>
      </c>
      <c r="J53" s="5">
        <v>41</v>
      </c>
      <c r="K53" s="35">
        <v>130</v>
      </c>
      <c r="M53" t="s">
        <v>537</v>
      </c>
      <c r="N53" t="s">
        <v>35</v>
      </c>
      <c r="O53" t="s">
        <v>623</v>
      </c>
      <c r="P53" t="s">
        <v>2349</v>
      </c>
      <c r="Q53">
        <v>8</v>
      </c>
      <c r="R53">
        <v>9</v>
      </c>
      <c r="S53">
        <v>13</v>
      </c>
      <c r="T53">
        <v>30</v>
      </c>
      <c r="U53">
        <v>152</v>
      </c>
      <c r="V53">
        <v>19</v>
      </c>
    </row>
    <row r="54" spans="2:22">
      <c r="B54" s="36" t="s">
        <v>464</v>
      </c>
      <c r="C54" s="41" t="s">
        <v>39</v>
      </c>
      <c r="D54" s="74" t="s">
        <v>766</v>
      </c>
      <c r="E54" s="13" t="s">
        <v>2401</v>
      </c>
      <c r="F54" s="14">
        <v>10</v>
      </c>
      <c r="G54" s="14">
        <v>11</v>
      </c>
      <c r="H54" s="14">
        <v>18</v>
      </c>
      <c r="I54" s="5">
        <v>39</v>
      </c>
      <c r="J54" s="5">
        <v>58</v>
      </c>
      <c r="K54" s="35">
        <v>113</v>
      </c>
      <c r="M54" t="s">
        <v>563</v>
      </c>
      <c r="N54" t="s">
        <v>38</v>
      </c>
      <c r="O54" t="s">
        <v>738</v>
      </c>
      <c r="P54" t="s">
        <v>2473</v>
      </c>
      <c r="Q54">
        <v>16</v>
      </c>
      <c r="R54">
        <v>12</v>
      </c>
      <c r="S54">
        <v>17</v>
      </c>
      <c r="T54">
        <v>45</v>
      </c>
      <c r="U54">
        <v>11</v>
      </c>
      <c r="V54">
        <v>160</v>
      </c>
    </row>
    <row r="55" spans="2:22">
      <c r="B55" s="36" t="s">
        <v>486</v>
      </c>
      <c r="C55" s="41" t="s">
        <v>39</v>
      </c>
      <c r="D55" s="74" t="s">
        <v>790</v>
      </c>
      <c r="E55" s="13" t="s">
        <v>2398</v>
      </c>
      <c r="F55" s="14">
        <v>13</v>
      </c>
      <c r="G55" s="14">
        <v>13</v>
      </c>
      <c r="H55" s="14">
        <v>13</v>
      </c>
      <c r="I55" s="5">
        <v>39</v>
      </c>
      <c r="J55" s="5">
        <v>58</v>
      </c>
      <c r="K55" s="35">
        <v>113</v>
      </c>
      <c r="M55" t="s">
        <v>358</v>
      </c>
      <c r="N55" t="s">
        <v>38</v>
      </c>
      <c r="O55" t="s">
        <v>625</v>
      </c>
      <c r="P55" t="s">
        <v>2477</v>
      </c>
      <c r="Q55">
        <v>10</v>
      </c>
      <c r="R55">
        <v>16</v>
      </c>
      <c r="S55">
        <v>18</v>
      </c>
      <c r="T55">
        <v>44</v>
      </c>
      <c r="U55">
        <v>18</v>
      </c>
      <c r="V55">
        <v>153</v>
      </c>
    </row>
    <row r="56" spans="2:22">
      <c r="B56" s="36" t="s">
        <v>525</v>
      </c>
      <c r="C56" s="41" t="s">
        <v>39</v>
      </c>
      <c r="D56" s="74" t="s">
        <v>834</v>
      </c>
      <c r="E56" s="13" t="s">
        <v>2399</v>
      </c>
      <c r="F56" s="14">
        <v>8</v>
      </c>
      <c r="G56" s="14">
        <v>14</v>
      </c>
      <c r="H56" s="14">
        <v>17</v>
      </c>
      <c r="I56" s="5">
        <v>39</v>
      </c>
      <c r="J56" s="5">
        <v>58</v>
      </c>
      <c r="K56" s="35">
        <v>113</v>
      </c>
      <c r="M56" t="s">
        <v>554</v>
      </c>
      <c r="N56" t="s">
        <v>38</v>
      </c>
      <c r="O56" t="s">
        <v>707</v>
      </c>
      <c r="P56" t="s">
        <v>2478</v>
      </c>
      <c r="Q56">
        <v>18</v>
      </c>
      <c r="R56">
        <v>12</v>
      </c>
      <c r="S56">
        <v>14</v>
      </c>
      <c r="T56">
        <v>44</v>
      </c>
      <c r="U56">
        <v>18</v>
      </c>
      <c r="V56">
        <v>153</v>
      </c>
    </row>
    <row r="57" spans="2:22">
      <c r="B57" s="36" t="s">
        <v>501</v>
      </c>
      <c r="C57" s="41" t="s">
        <v>39</v>
      </c>
      <c r="D57" s="74" t="s">
        <v>808</v>
      </c>
      <c r="E57" s="13" t="s">
        <v>2400</v>
      </c>
      <c r="F57" s="14">
        <v>14</v>
      </c>
      <c r="G57" s="14">
        <v>9</v>
      </c>
      <c r="H57" s="14">
        <v>15</v>
      </c>
      <c r="I57" s="5">
        <v>38</v>
      </c>
      <c r="J57" s="5">
        <v>76</v>
      </c>
      <c r="K57" s="35">
        <v>95</v>
      </c>
      <c r="M57" t="s">
        <v>441</v>
      </c>
      <c r="N57" t="s">
        <v>38</v>
      </c>
      <c r="O57" t="s">
        <v>733</v>
      </c>
      <c r="P57" t="s">
        <v>2474</v>
      </c>
      <c r="Q57">
        <v>14</v>
      </c>
      <c r="R57">
        <v>11</v>
      </c>
      <c r="S57">
        <v>14</v>
      </c>
      <c r="T57">
        <v>39</v>
      </c>
      <c r="U57">
        <v>58</v>
      </c>
      <c r="V57">
        <v>113</v>
      </c>
    </row>
    <row r="58" spans="2:22">
      <c r="B58" s="36" t="s">
        <v>420</v>
      </c>
      <c r="C58" s="41" t="s">
        <v>39</v>
      </c>
      <c r="D58" s="74" t="s">
        <v>703</v>
      </c>
      <c r="E58" s="13" t="s">
        <v>2402</v>
      </c>
      <c r="F58" s="14">
        <v>12</v>
      </c>
      <c r="G58" s="14">
        <v>13</v>
      </c>
      <c r="H58" s="14">
        <v>12</v>
      </c>
      <c r="I58" s="5">
        <v>37</v>
      </c>
      <c r="J58" s="5">
        <v>93</v>
      </c>
      <c r="K58" s="35">
        <v>78</v>
      </c>
      <c r="M58" t="s">
        <v>393</v>
      </c>
      <c r="N58" t="s">
        <v>38</v>
      </c>
      <c r="O58" t="s">
        <v>672</v>
      </c>
      <c r="P58" t="s">
        <v>2471</v>
      </c>
      <c r="Q58">
        <v>13</v>
      </c>
      <c r="R58">
        <v>12</v>
      </c>
      <c r="S58">
        <v>13</v>
      </c>
      <c r="T58">
        <v>38</v>
      </c>
      <c r="U58">
        <v>76</v>
      </c>
      <c r="V58">
        <v>95</v>
      </c>
    </row>
    <row r="59" spans="2:22">
      <c r="B59" s="36" t="s">
        <v>435</v>
      </c>
      <c r="C59" s="41" t="s">
        <v>39</v>
      </c>
      <c r="D59" s="74" t="s">
        <v>724</v>
      </c>
      <c r="E59" s="13" t="s">
        <v>2405</v>
      </c>
      <c r="F59" s="14">
        <v>16</v>
      </c>
      <c r="G59" s="14">
        <v>9</v>
      </c>
      <c r="H59" s="14">
        <v>11</v>
      </c>
      <c r="I59" s="5">
        <v>36</v>
      </c>
      <c r="J59" s="5">
        <v>105</v>
      </c>
      <c r="K59" s="35">
        <v>66</v>
      </c>
      <c r="M59" t="s">
        <v>353</v>
      </c>
      <c r="N59" t="s">
        <v>46</v>
      </c>
      <c r="O59" t="s">
        <v>618</v>
      </c>
      <c r="P59" t="s">
        <v>2491</v>
      </c>
      <c r="Q59">
        <v>13</v>
      </c>
      <c r="R59">
        <v>12</v>
      </c>
      <c r="S59">
        <v>14</v>
      </c>
      <c r="T59">
        <v>39</v>
      </c>
      <c r="U59">
        <v>58</v>
      </c>
      <c r="V59">
        <v>113</v>
      </c>
    </row>
    <row r="60" spans="2:22">
      <c r="B60" s="36" t="s">
        <v>1112</v>
      </c>
      <c r="C60" s="41" t="s">
        <v>39</v>
      </c>
      <c r="D60" s="74" t="s">
        <v>1096</v>
      </c>
      <c r="E60" s="13" t="s">
        <v>2410</v>
      </c>
      <c r="F60" s="14">
        <v>9</v>
      </c>
      <c r="G60" s="14">
        <v>14</v>
      </c>
      <c r="H60" s="14">
        <v>11</v>
      </c>
      <c r="I60" s="5">
        <v>34</v>
      </c>
      <c r="J60" s="5">
        <v>126</v>
      </c>
      <c r="K60" s="35">
        <v>45</v>
      </c>
      <c r="M60" t="s">
        <v>491</v>
      </c>
      <c r="N60" t="s">
        <v>45</v>
      </c>
      <c r="O60" t="s">
        <v>797</v>
      </c>
      <c r="P60" t="s">
        <v>2362</v>
      </c>
      <c r="Q60">
        <v>18</v>
      </c>
      <c r="R60">
        <v>13</v>
      </c>
      <c r="S60">
        <v>18</v>
      </c>
      <c r="T60">
        <v>49</v>
      </c>
      <c r="U60">
        <v>5</v>
      </c>
      <c r="V60">
        <v>166</v>
      </c>
    </row>
    <row r="61" spans="2:22">
      <c r="B61" s="36" t="s">
        <v>508</v>
      </c>
      <c r="C61" s="41" t="s">
        <v>39</v>
      </c>
      <c r="D61" s="74" t="s">
        <v>815</v>
      </c>
      <c r="E61" s="13" t="s">
        <v>2407</v>
      </c>
      <c r="F61" s="14">
        <v>8</v>
      </c>
      <c r="G61" s="14">
        <v>12</v>
      </c>
      <c r="H61" s="14">
        <v>12</v>
      </c>
      <c r="I61" s="5">
        <v>32</v>
      </c>
      <c r="J61" s="5">
        <v>141</v>
      </c>
      <c r="K61" s="35">
        <v>30</v>
      </c>
      <c r="M61" t="s">
        <v>541</v>
      </c>
      <c r="N61" t="s">
        <v>45</v>
      </c>
      <c r="O61" t="s">
        <v>635</v>
      </c>
      <c r="P61" t="s">
        <v>2360</v>
      </c>
      <c r="Q61">
        <v>13</v>
      </c>
      <c r="R61">
        <v>12</v>
      </c>
      <c r="S61">
        <v>13</v>
      </c>
      <c r="T61">
        <v>38</v>
      </c>
      <c r="U61">
        <v>76</v>
      </c>
      <c r="V61">
        <v>95</v>
      </c>
    </row>
    <row r="62" spans="2:22">
      <c r="B62" s="36" t="s">
        <v>406</v>
      </c>
      <c r="C62" s="41" t="s">
        <v>39</v>
      </c>
      <c r="D62" s="74" t="s">
        <v>688</v>
      </c>
      <c r="E62" s="13" t="s">
        <v>2409</v>
      </c>
      <c r="F62" s="14">
        <v>11</v>
      </c>
      <c r="G62" s="14">
        <v>8</v>
      </c>
      <c r="H62" s="14">
        <v>12</v>
      </c>
      <c r="I62" s="5">
        <v>31</v>
      </c>
      <c r="J62" s="5">
        <v>147</v>
      </c>
      <c r="K62" s="35">
        <v>24</v>
      </c>
      <c r="M62" t="s">
        <v>390</v>
      </c>
      <c r="N62" t="s">
        <v>45</v>
      </c>
      <c r="O62" t="s">
        <v>668</v>
      </c>
      <c r="P62" t="s">
        <v>2356</v>
      </c>
      <c r="Q62">
        <v>16</v>
      </c>
      <c r="R62">
        <v>10</v>
      </c>
      <c r="S62">
        <v>10</v>
      </c>
      <c r="T62">
        <v>36</v>
      </c>
      <c r="U62">
        <v>105</v>
      </c>
      <c r="V62">
        <v>66</v>
      </c>
    </row>
    <row r="63" spans="2:22">
      <c r="B63" s="36" t="s">
        <v>350</v>
      </c>
      <c r="C63" s="41" t="s">
        <v>39</v>
      </c>
      <c r="D63" s="74" t="s">
        <v>615</v>
      </c>
      <c r="E63" s="13" t="s">
        <v>2404</v>
      </c>
      <c r="F63" s="14">
        <v>8</v>
      </c>
      <c r="G63" s="14">
        <v>6</v>
      </c>
      <c r="H63" s="14">
        <v>8</v>
      </c>
      <c r="I63" s="5">
        <v>22</v>
      </c>
      <c r="J63" s="5">
        <v>167</v>
      </c>
      <c r="K63" s="35">
        <v>4</v>
      </c>
      <c r="M63" t="s">
        <v>433</v>
      </c>
      <c r="N63" t="s">
        <v>45</v>
      </c>
      <c r="O63" t="s">
        <v>722</v>
      </c>
      <c r="P63" t="s">
        <v>2361</v>
      </c>
      <c r="Q63">
        <v>14</v>
      </c>
      <c r="R63">
        <v>12</v>
      </c>
      <c r="S63">
        <v>10</v>
      </c>
      <c r="T63">
        <v>36</v>
      </c>
      <c r="U63">
        <v>105</v>
      </c>
      <c r="V63">
        <v>66</v>
      </c>
    </row>
    <row r="64" spans="2:22">
      <c r="B64" s="36" t="s">
        <v>551</v>
      </c>
      <c r="C64" s="41" t="s">
        <v>32</v>
      </c>
      <c r="D64" s="74" t="s">
        <v>683</v>
      </c>
      <c r="E64" s="13" t="s">
        <v>2446</v>
      </c>
      <c r="F64" s="14">
        <v>19</v>
      </c>
      <c r="G64" s="14">
        <v>14</v>
      </c>
      <c r="H64" s="14">
        <v>15</v>
      </c>
      <c r="I64" s="5">
        <v>48</v>
      </c>
      <c r="J64" s="5">
        <v>7</v>
      </c>
      <c r="K64" s="35">
        <v>164</v>
      </c>
      <c r="M64" t="s">
        <v>1103</v>
      </c>
      <c r="N64" t="s">
        <v>45</v>
      </c>
      <c r="O64" t="s">
        <v>1087</v>
      </c>
      <c r="P64" t="s">
        <v>2357</v>
      </c>
      <c r="Q64">
        <v>14</v>
      </c>
      <c r="R64">
        <v>11</v>
      </c>
      <c r="S64">
        <v>10</v>
      </c>
      <c r="T64">
        <v>35</v>
      </c>
      <c r="U64">
        <v>117</v>
      </c>
      <c r="V64">
        <v>54</v>
      </c>
    </row>
    <row r="65" spans="2:22">
      <c r="B65" s="36" t="s">
        <v>577</v>
      </c>
      <c r="C65" s="41" t="s">
        <v>32</v>
      </c>
      <c r="D65" s="74" t="s">
        <v>821</v>
      </c>
      <c r="E65" s="13" t="s">
        <v>2448</v>
      </c>
      <c r="F65" s="14">
        <v>13</v>
      </c>
      <c r="G65" s="14">
        <v>13</v>
      </c>
      <c r="H65" s="14">
        <v>13</v>
      </c>
      <c r="I65" s="5">
        <v>39</v>
      </c>
      <c r="J65" s="5">
        <v>58</v>
      </c>
      <c r="K65" s="35">
        <v>113</v>
      </c>
      <c r="M65" t="s">
        <v>530</v>
      </c>
      <c r="N65" t="s">
        <v>28</v>
      </c>
      <c r="O65" t="s">
        <v>602</v>
      </c>
      <c r="P65" t="s">
        <v>2424</v>
      </c>
      <c r="Q65">
        <v>17</v>
      </c>
      <c r="R65">
        <v>15</v>
      </c>
      <c r="S65">
        <v>17</v>
      </c>
      <c r="T65">
        <v>49</v>
      </c>
      <c r="U65">
        <v>5</v>
      </c>
      <c r="V65">
        <v>166</v>
      </c>
    </row>
    <row r="66" spans="2:22">
      <c r="B66" s="36" t="s">
        <v>430</v>
      </c>
      <c r="C66" s="41" t="s">
        <v>32</v>
      </c>
      <c r="D66" s="74" t="s">
        <v>718</v>
      </c>
      <c r="E66" s="13" t="s">
        <v>2447</v>
      </c>
      <c r="F66" s="14">
        <v>12</v>
      </c>
      <c r="G66" s="14">
        <v>12</v>
      </c>
      <c r="H66" s="14">
        <v>14</v>
      </c>
      <c r="I66" s="5">
        <v>38</v>
      </c>
      <c r="J66" s="5">
        <v>76</v>
      </c>
      <c r="K66" s="35">
        <v>95</v>
      </c>
      <c r="M66" t="s">
        <v>434</v>
      </c>
      <c r="N66" t="s">
        <v>28</v>
      </c>
      <c r="O66" t="s">
        <v>723</v>
      </c>
      <c r="P66" t="s">
        <v>2428</v>
      </c>
      <c r="Q66">
        <v>15</v>
      </c>
      <c r="R66">
        <v>19</v>
      </c>
      <c r="S66">
        <v>14</v>
      </c>
      <c r="T66">
        <v>48</v>
      </c>
      <c r="U66">
        <v>7</v>
      </c>
      <c r="V66">
        <v>164</v>
      </c>
    </row>
    <row r="67" spans="2:22">
      <c r="B67" s="36" t="s">
        <v>396</v>
      </c>
      <c r="C67" s="41" t="s">
        <v>32</v>
      </c>
      <c r="D67" s="74" t="s">
        <v>675</v>
      </c>
      <c r="E67" s="13" t="s">
        <v>2444</v>
      </c>
      <c r="F67" s="14">
        <v>15</v>
      </c>
      <c r="G67" s="14">
        <v>11</v>
      </c>
      <c r="H67" s="14">
        <v>10</v>
      </c>
      <c r="I67" s="5">
        <v>36</v>
      </c>
      <c r="J67" s="5">
        <v>105</v>
      </c>
      <c r="K67" s="35">
        <v>66</v>
      </c>
      <c r="M67" t="s">
        <v>347</v>
      </c>
      <c r="N67" t="s">
        <v>28</v>
      </c>
      <c r="O67" t="s">
        <v>609</v>
      </c>
      <c r="P67" t="s">
        <v>2429</v>
      </c>
      <c r="Q67">
        <v>19</v>
      </c>
      <c r="R67">
        <v>18</v>
      </c>
      <c r="S67">
        <v>7</v>
      </c>
      <c r="T67">
        <v>44</v>
      </c>
      <c r="U67">
        <v>18</v>
      </c>
      <c r="V67">
        <v>153</v>
      </c>
    </row>
    <row r="68" spans="2:22">
      <c r="B68" s="36" t="s">
        <v>576</v>
      </c>
      <c r="C68" s="41" t="s">
        <v>32</v>
      </c>
      <c r="D68" s="74" t="s">
        <v>801</v>
      </c>
      <c r="E68" s="13" t="s">
        <v>2445</v>
      </c>
      <c r="F68" s="14">
        <v>7</v>
      </c>
      <c r="G68" s="14">
        <v>7</v>
      </c>
      <c r="H68" s="14">
        <v>7</v>
      </c>
      <c r="I68" s="5">
        <v>21</v>
      </c>
      <c r="J68" s="5">
        <v>169</v>
      </c>
      <c r="K68" s="35">
        <v>2</v>
      </c>
      <c r="M68" t="s">
        <v>521</v>
      </c>
      <c r="N68" t="s">
        <v>28</v>
      </c>
      <c r="O68" t="s">
        <v>829</v>
      </c>
      <c r="P68" t="s">
        <v>2422</v>
      </c>
      <c r="Q68">
        <v>14</v>
      </c>
      <c r="R68">
        <v>12</v>
      </c>
      <c r="S68">
        <v>18</v>
      </c>
      <c r="T68">
        <v>44</v>
      </c>
      <c r="U68">
        <v>18</v>
      </c>
      <c r="V68">
        <v>153</v>
      </c>
    </row>
    <row r="69" spans="2:22">
      <c r="B69" s="36" t="s">
        <v>532</v>
      </c>
      <c r="C69" s="41" t="s">
        <v>584</v>
      </c>
      <c r="D69" s="74" t="s">
        <v>604</v>
      </c>
      <c r="E69" s="13" t="s">
        <v>2492</v>
      </c>
      <c r="F69" s="14">
        <v>14</v>
      </c>
      <c r="G69" s="14">
        <v>11</v>
      </c>
      <c r="H69" s="14">
        <v>17</v>
      </c>
      <c r="I69" s="5">
        <v>42</v>
      </c>
      <c r="J69" s="5">
        <v>32</v>
      </c>
      <c r="K69" s="35">
        <v>139</v>
      </c>
      <c r="M69" t="s">
        <v>342</v>
      </c>
      <c r="N69" t="s">
        <v>28</v>
      </c>
      <c r="O69" t="s">
        <v>601</v>
      </c>
      <c r="P69" t="s">
        <v>2423</v>
      </c>
      <c r="Q69">
        <v>15</v>
      </c>
      <c r="R69">
        <v>9</v>
      </c>
      <c r="S69">
        <v>16</v>
      </c>
      <c r="T69">
        <v>40</v>
      </c>
      <c r="U69">
        <v>48</v>
      </c>
      <c r="V69">
        <v>123</v>
      </c>
    </row>
    <row r="70" spans="2:22">
      <c r="B70" s="36" t="s">
        <v>485</v>
      </c>
      <c r="C70" s="41" t="s">
        <v>584</v>
      </c>
      <c r="D70" s="74" t="s">
        <v>789</v>
      </c>
      <c r="E70" s="13" t="s">
        <v>2507</v>
      </c>
      <c r="F70" s="14">
        <v>13</v>
      </c>
      <c r="G70" s="14">
        <v>12</v>
      </c>
      <c r="H70" s="14">
        <v>14</v>
      </c>
      <c r="I70" s="5">
        <v>39</v>
      </c>
      <c r="J70" s="5">
        <v>58</v>
      </c>
      <c r="K70" s="35">
        <v>113</v>
      </c>
      <c r="M70" t="s">
        <v>452</v>
      </c>
      <c r="N70" t="s">
        <v>47</v>
      </c>
      <c r="O70" t="s">
        <v>748</v>
      </c>
      <c r="P70" t="s">
        <v>2469</v>
      </c>
      <c r="Q70">
        <v>15</v>
      </c>
      <c r="R70">
        <v>12</v>
      </c>
      <c r="S70">
        <v>19</v>
      </c>
      <c r="T70">
        <v>46</v>
      </c>
      <c r="U70">
        <v>10</v>
      </c>
      <c r="V70">
        <v>161</v>
      </c>
    </row>
    <row r="71" spans="2:22">
      <c r="B71" s="36" t="s">
        <v>1663</v>
      </c>
      <c r="C71" s="41" t="s">
        <v>584</v>
      </c>
      <c r="D71" s="74" t="s">
        <v>1662</v>
      </c>
      <c r="E71" s="13" t="s">
        <v>2493</v>
      </c>
      <c r="F71" s="14">
        <v>13</v>
      </c>
      <c r="G71" s="14">
        <v>10</v>
      </c>
      <c r="H71" s="14">
        <v>15</v>
      </c>
      <c r="I71" s="5">
        <v>38</v>
      </c>
      <c r="J71" s="5">
        <v>76</v>
      </c>
      <c r="K71" s="35">
        <v>95</v>
      </c>
      <c r="M71" t="s">
        <v>364</v>
      </c>
      <c r="N71" t="s">
        <v>47</v>
      </c>
      <c r="O71" t="s">
        <v>634</v>
      </c>
      <c r="P71" t="s">
        <v>2467</v>
      </c>
      <c r="Q71">
        <v>14</v>
      </c>
      <c r="R71">
        <v>14</v>
      </c>
      <c r="S71">
        <v>12</v>
      </c>
      <c r="T71">
        <v>40</v>
      </c>
      <c r="U71">
        <v>48</v>
      </c>
      <c r="V71">
        <v>123</v>
      </c>
    </row>
    <row r="72" spans="2:22">
      <c r="B72" s="36" t="s">
        <v>1665</v>
      </c>
      <c r="C72" s="41" t="s">
        <v>584</v>
      </c>
      <c r="D72" s="74" t="s">
        <v>1664</v>
      </c>
      <c r="E72" s="13" t="s">
        <v>2494</v>
      </c>
      <c r="F72" s="14">
        <v>13</v>
      </c>
      <c r="G72" s="14">
        <v>11</v>
      </c>
      <c r="H72" s="14">
        <v>8</v>
      </c>
      <c r="I72" s="5">
        <v>32</v>
      </c>
      <c r="J72" s="5">
        <v>141</v>
      </c>
      <c r="K72" s="35">
        <v>30</v>
      </c>
      <c r="M72" t="s">
        <v>417</v>
      </c>
      <c r="N72" t="s">
        <v>47</v>
      </c>
      <c r="O72" t="s">
        <v>700</v>
      </c>
      <c r="P72" t="s">
        <v>2462</v>
      </c>
      <c r="Q72">
        <v>12</v>
      </c>
      <c r="R72">
        <v>13</v>
      </c>
      <c r="S72">
        <v>15</v>
      </c>
      <c r="T72">
        <v>40</v>
      </c>
      <c r="U72">
        <v>48</v>
      </c>
      <c r="V72">
        <v>123</v>
      </c>
    </row>
    <row r="73" spans="2:22">
      <c r="B73" s="36" t="s">
        <v>462</v>
      </c>
      <c r="C73" s="41" t="s">
        <v>41</v>
      </c>
      <c r="D73" s="74" t="s">
        <v>762</v>
      </c>
      <c r="E73" s="13" t="s">
        <v>2415</v>
      </c>
      <c r="F73" s="14">
        <v>11</v>
      </c>
      <c r="G73" s="14">
        <v>16</v>
      </c>
      <c r="H73" s="14">
        <v>17</v>
      </c>
      <c r="I73" s="5">
        <v>44</v>
      </c>
      <c r="J73" s="5">
        <v>18</v>
      </c>
      <c r="K73" s="35">
        <v>153</v>
      </c>
      <c r="M73" t="s">
        <v>472</v>
      </c>
      <c r="N73" t="s">
        <v>47</v>
      </c>
      <c r="O73" t="s">
        <v>775</v>
      </c>
      <c r="P73" t="s">
        <v>2466</v>
      </c>
      <c r="Q73">
        <v>12</v>
      </c>
      <c r="R73">
        <v>12</v>
      </c>
      <c r="S73">
        <v>13</v>
      </c>
      <c r="T73">
        <v>37</v>
      </c>
      <c r="U73">
        <v>93</v>
      </c>
      <c r="V73">
        <v>78</v>
      </c>
    </row>
    <row r="74" spans="2:22">
      <c r="B74" s="36" t="s">
        <v>402</v>
      </c>
      <c r="C74" s="41" t="s">
        <v>41</v>
      </c>
      <c r="D74" s="74" t="s">
        <v>682</v>
      </c>
      <c r="E74" s="13" t="s">
        <v>2418</v>
      </c>
      <c r="F74" s="14">
        <v>14</v>
      </c>
      <c r="G74" s="14">
        <v>15</v>
      </c>
      <c r="H74" s="14">
        <v>13</v>
      </c>
      <c r="I74" s="5">
        <v>42</v>
      </c>
      <c r="J74" s="5">
        <v>32</v>
      </c>
      <c r="K74" s="35">
        <v>139</v>
      </c>
      <c r="M74" t="s">
        <v>560</v>
      </c>
      <c r="N74" t="s">
        <v>47</v>
      </c>
      <c r="O74" t="s">
        <v>727</v>
      </c>
      <c r="P74" t="s">
        <v>2465</v>
      </c>
      <c r="Q74">
        <v>10</v>
      </c>
      <c r="R74">
        <v>13</v>
      </c>
      <c r="S74">
        <v>12</v>
      </c>
      <c r="T74">
        <v>35</v>
      </c>
      <c r="U74">
        <v>117</v>
      </c>
      <c r="V74">
        <v>54</v>
      </c>
    </row>
    <row r="75" spans="2:22">
      <c r="B75" s="36" t="s">
        <v>362</v>
      </c>
      <c r="C75" s="41" t="s">
        <v>41</v>
      </c>
      <c r="D75" s="74" t="s">
        <v>631</v>
      </c>
      <c r="E75" s="13" t="s">
        <v>2414</v>
      </c>
      <c r="F75" s="14">
        <v>14</v>
      </c>
      <c r="G75" s="14">
        <v>10</v>
      </c>
      <c r="H75" s="14">
        <v>17</v>
      </c>
      <c r="I75" s="5">
        <v>41</v>
      </c>
      <c r="J75" s="5">
        <v>41</v>
      </c>
      <c r="K75" s="35">
        <v>130</v>
      </c>
      <c r="M75" t="s">
        <v>545</v>
      </c>
      <c r="N75" t="s">
        <v>48</v>
      </c>
      <c r="O75" t="s">
        <v>658</v>
      </c>
      <c r="P75" t="s">
        <v>2351</v>
      </c>
      <c r="Q75">
        <v>8</v>
      </c>
      <c r="R75">
        <v>11</v>
      </c>
      <c r="S75">
        <v>11</v>
      </c>
      <c r="T75">
        <v>30</v>
      </c>
      <c r="U75">
        <v>152</v>
      </c>
      <c r="V75">
        <v>19</v>
      </c>
    </row>
    <row r="76" spans="2:22">
      <c r="B76" s="36" t="s">
        <v>352</v>
      </c>
      <c r="C76" s="41" t="s">
        <v>41</v>
      </c>
      <c r="D76" s="74" t="s">
        <v>617</v>
      </c>
      <c r="E76" s="13" t="s">
        <v>2412</v>
      </c>
      <c r="F76" s="14">
        <v>13</v>
      </c>
      <c r="G76" s="14">
        <v>11</v>
      </c>
      <c r="H76" s="14">
        <v>15</v>
      </c>
      <c r="I76" s="5">
        <v>39</v>
      </c>
      <c r="J76" s="5">
        <v>58</v>
      </c>
      <c r="K76" s="35">
        <v>113</v>
      </c>
      <c r="M76" t="s">
        <v>1382</v>
      </c>
      <c r="N76" t="s">
        <v>44</v>
      </c>
      <c r="O76" t="s">
        <v>1381</v>
      </c>
      <c r="P76" t="s">
        <v>2458</v>
      </c>
      <c r="Q76">
        <v>20</v>
      </c>
      <c r="R76">
        <v>12</v>
      </c>
      <c r="S76">
        <v>19</v>
      </c>
      <c r="T76">
        <v>51</v>
      </c>
      <c r="U76">
        <v>1</v>
      </c>
      <c r="V76">
        <v>170</v>
      </c>
    </row>
    <row r="77" spans="2:22">
      <c r="B77" s="36" t="s">
        <v>400</v>
      </c>
      <c r="C77" s="41" t="s">
        <v>41</v>
      </c>
      <c r="D77" s="74" t="s">
        <v>679</v>
      </c>
      <c r="E77" s="13" t="s">
        <v>2417</v>
      </c>
      <c r="F77" s="14">
        <v>14</v>
      </c>
      <c r="G77" s="14">
        <v>12</v>
      </c>
      <c r="H77" s="14">
        <v>11</v>
      </c>
      <c r="I77" s="5">
        <v>37</v>
      </c>
      <c r="J77" s="5">
        <v>93</v>
      </c>
      <c r="K77" s="35">
        <v>78</v>
      </c>
      <c r="M77" t="s">
        <v>1124</v>
      </c>
      <c r="N77" t="s">
        <v>44</v>
      </c>
      <c r="O77" t="s">
        <v>1120</v>
      </c>
      <c r="P77" t="s">
        <v>2461</v>
      </c>
      <c r="Q77">
        <v>12</v>
      </c>
      <c r="R77">
        <v>18</v>
      </c>
      <c r="S77">
        <v>14</v>
      </c>
      <c r="T77">
        <v>44</v>
      </c>
      <c r="U77">
        <v>18</v>
      </c>
      <c r="V77">
        <v>153</v>
      </c>
    </row>
    <row r="78" spans="2:22">
      <c r="B78" s="36" t="s">
        <v>570</v>
      </c>
      <c r="C78" s="41" t="s">
        <v>41</v>
      </c>
      <c r="D78" s="74" t="s">
        <v>763</v>
      </c>
      <c r="E78" s="13" t="s">
        <v>2416</v>
      </c>
      <c r="F78" s="14">
        <v>11</v>
      </c>
      <c r="G78" s="14">
        <v>13</v>
      </c>
      <c r="H78" s="14">
        <v>11</v>
      </c>
      <c r="I78" s="5">
        <v>35</v>
      </c>
      <c r="J78" s="5">
        <v>117</v>
      </c>
      <c r="K78" s="35">
        <v>54</v>
      </c>
      <c r="M78" t="s">
        <v>428</v>
      </c>
      <c r="N78" t="s">
        <v>44</v>
      </c>
      <c r="O78" t="s">
        <v>714</v>
      </c>
      <c r="P78" t="s">
        <v>2459</v>
      </c>
      <c r="Q78">
        <v>15</v>
      </c>
      <c r="R78">
        <v>10</v>
      </c>
      <c r="S78">
        <v>13</v>
      </c>
      <c r="T78">
        <v>38</v>
      </c>
      <c r="U78">
        <v>76</v>
      </c>
      <c r="V78">
        <v>95</v>
      </c>
    </row>
    <row r="79" spans="2:22">
      <c r="B79" s="36" t="s">
        <v>376</v>
      </c>
      <c r="C79" s="41" t="s">
        <v>41</v>
      </c>
      <c r="D79" s="74" t="s">
        <v>649</v>
      </c>
      <c r="E79" s="13" t="s">
        <v>2419</v>
      </c>
      <c r="F79" s="14">
        <v>11</v>
      </c>
      <c r="G79" s="14">
        <v>11</v>
      </c>
      <c r="H79" s="14">
        <v>6</v>
      </c>
      <c r="I79" s="5">
        <v>28</v>
      </c>
      <c r="J79" s="5">
        <v>158</v>
      </c>
      <c r="K79" s="35">
        <v>13</v>
      </c>
      <c r="M79" t="s">
        <v>506</v>
      </c>
      <c r="N79" t="s">
        <v>44</v>
      </c>
      <c r="O79" t="s">
        <v>813</v>
      </c>
      <c r="P79" t="s">
        <v>2456</v>
      </c>
      <c r="Q79">
        <v>9</v>
      </c>
      <c r="R79">
        <v>14</v>
      </c>
      <c r="S79">
        <v>15</v>
      </c>
      <c r="T79">
        <v>38</v>
      </c>
      <c r="U79">
        <v>76</v>
      </c>
      <c r="V79">
        <v>95</v>
      </c>
    </row>
    <row r="80" spans="2:22">
      <c r="B80" s="36" t="s">
        <v>520</v>
      </c>
      <c r="C80" s="41" t="s">
        <v>41</v>
      </c>
      <c r="D80" s="74" t="s">
        <v>828</v>
      </c>
      <c r="E80" s="13" t="s">
        <v>2413</v>
      </c>
      <c r="F80" s="14">
        <v>9</v>
      </c>
      <c r="G80" s="14">
        <v>9</v>
      </c>
      <c r="H80" s="14">
        <v>9</v>
      </c>
      <c r="I80" s="5">
        <v>27</v>
      </c>
      <c r="J80" s="5">
        <v>161</v>
      </c>
      <c r="K80" s="35">
        <v>10</v>
      </c>
      <c r="M80" t="s">
        <v>552</v>
      </c>
      <c r="N80" t="s">
        <v>44</v>
      </c>
      <c r="O80" t="s">
        <v>687</v>
      </c>
      <c r="P80" t="s">
        <v>2457</v>
      </c>
      <c r="Q80">
        <v>13</v>
      </c>
      <c r="R80">
        <v>12</v>
      </c>
      <c r="S80">
        <v>11</v>
      </c>
      <c r="T80">
        <v>36</v>
      </c>
      <c r="U80">
        <v>105</v>
      </c>
      <c r="V80">
        <v>66</v>
      </c>
    </row>
    <row r="81" spans="2:22">
      <c r="B81" s="36" t="s">
        <v>1098</v>
      </c>
      <c r="C81" s="41" t="s">
        <v>590</v>
      </c>
      <c r="D81" s="74" t="s">
        <v>1082</v>
      </c>
      <c r="E81" s="13" t="s">
        <v>2340</v>
      </c>
      <c r="F81" s="14">
        <v>18</v>
      </c>
      <c r="G81" s="14">
        <v>11</v>
      </c>
      <c r="H81" s="14">
        <v>11</v>
      </c>
      <c r="I81" s="5">
        <v>40</v>
      </c>
      <c r="J81" s="5">
        <v>48</v>
      </c>
      <c r="K81" s="35">
        <v>123</v>
      </c>
      <c r="M81" t="s">
        <v>383</v>
      </c>
      <c r="N81" t="s">
        <v>33</v>
      </c>
      <c r="O81" t="s">
        <v>657</v>
      </c>
      <c r="P81" t="s">
        <v>2341</v>
      </c>
      <c r="Q81">
        <v>19</v>
      </c>
      <c r="R81">
        <v>19</v>
      </c>
      <c r="S81">
        <v>13</v>
      </c>
      <c r="T81">
        <v>51</v>
      </c>
      <c r="U81">
        <v>1</v>
      </c>
      <c r="V81">
        <v>170</v>
      </c>
    </row>
    <row r="82" spans="2:22">
      <c r="B82" s="36" t="s">
        <v>372</v>
      </c>
      <c r="C82" s="41" t="s">
        <v>590</v>
      </c>
      <c r="D82" s="74" t="s">
        <v>644</v>
      </c>
      <c r="E82" s="13" t="s">
        <v>2339</v>
      </c>
      <c r="F82" s="14">
        <v>14</v>
      </c>
      <c r="G82" s="14">
        <v>11</v>
      </c>
      <c r="H82" s="14">
        <v>7</v>
      </c>
      <c r="I82" s="5">
        <v>32</v>
      </c>
      <c r="J82" s="5">
        <v>141</v>
      </c>
      <c r="K82" s="35">
        <v>30</v>
      </c>
      <c r="M82" t="s">
        <v>351</v>
      </c>
      <c r="N82" t="s">
        <v>33</v>
      </c>
      <c r="O82" t="s">
        <v>616</v>
      </c>
      <c r="P82" t="s">
        <v>2348</v>
      </c>
      <c r="Q82">
        <v>15</v>
      </c>
      <c r="R82">
        <v>14</v>
      </c>
      <c r="S82">
        <v>15</v>
      </c>
      <c r="T82">
        <v>44</v>
      </c>
      <c r="U82">
        <v>18</v>
      </c>
      <c r="V82">
        <v>153</v>
      </c>
    </row>
    <row r="83" spans="2:22">
      <c r="B83" s="36" t="s">
        <v>548</v>
      </c>
      <c r="C83" s="41" t="s">
        <v>52</v>
      </c>
      <c r="D83" s="74" t="s">
        <v>667</v>
      </c>
      <c r="E83" s="13" t="s">
        <v>2484</v>
      </c>
      <c r="F83" s="14">
        <v>13</v>
      </c>
      <c r="G83" s="14">
        <v>13</v>
      </c>
      <c r="H83" s="14">
        <v>14</v>
      </c>
      <c r="I83" s="5">
        <v>40</v>
      </c>
      <c r="J83" s="5">
        <v>48</v>
      </c>
      <c r="K83" s="35">
        <v>123</v>
      </c>
      <c r="M83" t="s">
        <v>1655</v>
      </c>
      <c r="N83" t="s">
        <v>33</v>
      </c>
      <c r="O83" t="s">
        <v>1634</v>
      </c>
      <c r="P83" t="s">
        <v>2343</v>
      </c>
      <c r="Q83">
        <v>13</v>
      </c>
      <c r="R83">
        <v>13</v>
      </c>
      <c r="S83">
        <v>17</v>
      </c>
      <c r="T83">
        <v>43</v>
      </c>
      <c r="U83">
        <v>30</v>
      </c>
      <c r="V83">
        <v>141</v>
      </c>
    </row>
    <row r="84" spans="2:22">
      <c r="B84" s="36" t="s">
        <v>440</v>
      </c>
      <c r="C84" s="41" t="s">
        <v>52</v>
      </c>
      <c r="D84" s="74" t="s">
        <v>731</v>
      </c>
      <c r="E84" s="13" t="s">
        <v>2486</v>
      </c>
      <c r="F84" s="14">
        <v>12</v>
      </c>
      <c r="G84" s="14">
        <v>13</v>
      </c>
      <c r="H84" s="14">
        <v>12</v>
      </c>
      <c r="I84" s="5">
        <v>37</v>
      </c>
      <c r="J84" s="5">
        <v>93</v>
      </c>
      <c r="K84" s="35">
        <v>78</v>
      </c>
      <c r="M84" t="s">
        <v>422</v>
      </c>
      <c r="N84" t="s">
        <v>33</v>
      </c>
      <c r="O84" t="s">
        <v>705</v>
      </c>
      <c r="P84" t="s">
        <v>2346</v>
      </c>
      <c r="Q84">
        <v>13</v>
      </c>
      <c r="R84">
        <v>10</v>
      </c>
      <c r="S84">
        <v>19</v>
      </c>
      <c r="T84">
        <v>42</v>
      </c>
      <c r="U84">
        <v>32</v>
      </c>
      <c r="V84">
        <v>139</v>
      </c>
    </row>
    <row r="85" spans="2:22">
      <c r="B85" s="36" t="s">
        <v>527</v>
      </c>
      <c r="C85" s="41" t="s">
        <v>52</v>
      </c>
      <c r="D85" s="74" t="s">
        <v>836</v>
      </c>
      <c r="E85" s="13" t="s">
        <v>2487</v>
      </c>
      <c r="F85" s="14">
        <v>13</v>
      </c>
      <c r="G85" s="14">
        <v>13</v>
      </c>
      <c r="H85" s="14">
        <v>10</v>
      </c>
      <c r="I85" s="5">
        <v>36</v>
      </c>
      <c r="J85" s="5">
        <v>105</v>
      </c>
      <c r="K85" s="35">
        <v>66</v>
      </c>
      <c r="M85" t="s">
        <v>542</v>
      </c>
      <c r="N85" t="s">
        <v>33</v>
      </c>
      <c r="O85" t="s">
        <v>642</v>
      </c>
      <c r="P85" t="s">
        <v>2342</v>
      </c>
      <c r="Q85">
        <v>11</v>
      </c>
      <c r="R85">
        <v>13</v>
      </c>
      <c r="S85">
        <v>14</v>
      </c>
      <c r="T85">
        <v>38</v>
      </c>
      <c r="U85">
        <v>76</v>
      </c>
      <c r="V85">
        <v>95</v>
      </c>
    </row>
    <row r="86" spans="2:22">
      <c r="B86" s="36" t="s">
        <v>546</v>
      </c>
      <c r="C86" s="41" t="s">
        <v>52</v>
      </c>
      <c r="D86" s="74" t="s">
        <v>659</v>
      </c>
      <c r="E86" s="13" t="s">
        <v>2488</v>
      </c>
      <c r="F86" s="14">
        <v>14</v>
      </c>
      <c r="G86" s="14">
        <v>11</v>
      </c>
      <c r="H86" s="14">
        <v>10</v>
      </c>
      <c r="I86" s="5">
        <v>35</v>
      </c>
      <c r="J86" s="5">
        <v>117</v>
      </c>
      <c r="K86" s="35">
        <v>54</v>
      </c>
      <c r="M86" t="s">
        <v>391</v>
      </c>
      <c r="N86" t="s">
        <v>40</v>
      </c>
      <c r="O86" t="s">
        <v>669</v>
      </c>
      <c r="P86" t="s">
        <v>2452</v>
      </c>
      <c r="Q86">
        <v>16</v>
      </c>
      <c r="R86">
        <v>11</v>
      </c>
      <c r="S86">
        <v>18</v>
      </c>
      <c r="T86">
        <v>45</v>
      </c>
      <c r="U86">
        <v>11</v>
      </c>
      <c r="V86">
        <v>160</v>
      </c>
    </row>
    <row r="87" spans="2:22">
      <c r="B87" s="36" t="s">
        <v>437</v>
      </c>
      <c r="C87" s="41" t="s">
        <v>52</v>
      </c>
      <c r="D87" s="74" t="s">
        <v>726</v>
      </c>
      <c r="E87" s="13" t="s">
        <v>2489</v>
      </c>
      <c r="F87" s="14">
        <v>12</v>
      </c>
      <c r="G87" s="14">
        <v>7</v>
      </c>
      <c r="H87" s="14">
        <v>16</v>
      </c>
      <c r="I87" s="5">
        <v>35</v>
      </c>
      <c r="J87" s="5">
        <v>117</v>
      </c>
      <c r="K87" s="35">
        <v>54</v>
      </c>
      <c r="M87" t="s">
        <v>1119</v>
      </c>
      <c r="N87" t="s">
        <v>40</v>
      </c>
      <c r="O87" t="s">
        <v>1118</v>
      </c>
      <c r="P87" t="s">
        <v>2453</v>
      </c>
      <c r="Q87">
        <v>14</v>
      </c>
      <c r="R87">
        <v>13</v>
      </c>
      <c r="S87">
        <v>17</v>
      </c>
      <c r="T87">
        <v>44</v>
      </c>
      <c r="U87">
        <v>18</v>
      </c>
      <c r="V87">
        <v>153</v>
      </c>
    </row>
    <row r="88" spans="2:22">
      <c r="B88" s="36" t="s">
        <v>475</v>
      </c>
      <c r="C88" s="41" t="s">
        <v>52</v>
      </c>
      <c r="D88" s="74" t="s">
        <v>779</v>
      </c>
      <c r="E88" s="13" t="s">
        <v>2490</v>
      </c>
      <c r="F88" s="14">
        <v>13</v>
      </c>
      <c r="G88" s="14">
        <v>12</v>
      </c>
      <c r="H88" s="14">
        <v>10</v>
      </c>
      <c r="I88" s="5">
        <v>35</v>
      </c>
      <c r="J88" s="5">
        <v>117</v>
      </c>
      <c r="K88" s="35">
        <v>54</v>
      </c>
      <c r="M88" t="s">
        <v>509</v>
      </c>
      <c r="N88" t="s">
        <v>40</v>
      </c>
      <c r="O88" t="s">
        <v>816</v>
      </c>
      <c r="P88" t="s">
        <v>2454</v>
      </c>
      <c r="Q88">
        <v>14</v>
      </c>
      <c r="R88">
        <v>13</v>
      </c>
      <c r="S88">
        <v>13</v>
      </c>
      <c r="T88">
        <v>40</v>
      </c>
      <c r="U88">
        <v>48</v>
      </c>
      <c r="V88">
        <v>123</v>
      </c>
    </row>
    <row r="89" spans="2:22">
      <c r="B89" s="36" t="s">
        <v>392</v>
      </c>
      <c r="C89" s="41" t="s">
        <v>52</v>
      </c>
      <c r="D89" s="74" t="s">
        <v>671</v>
      </c>
      <c r="E89" s="13" t="s">
        <v>2485</v>
      </c>
      <c r="F89" s="14">
        <v>6</v>
      </c>
      <c r="G89" s="14">
        <v>9</v>
      </c>
      <c r="H89" s="14">
        <v>6</v>
      </c>
      <c r="I89" s="5">
        <v>21</v>
      </c>
      <c r="J89" s="5">
        <v>169</v>
      </c>
      <c r="K89" s="35">
        <v>2</v>
      </c>
      <c r="M89" t="s">
        <v>543</v>
      </c>
      <c r="N89" t="s">
        <v>40</v>
      </c>
      <c r="O89" t="s">
        <v>647</v>
      </c>
      <c r="P89" t="s">
        <v>2455</v>
      </c>
      <c r="Q89">
        <v>11</v>
      </c>
      <c r="R89">
        <v>15</v>
      </c>
      <c r="S89">
        <v>10</v>
      </c>
      <c r="T89">
        <v>36</v>
      </c>
      <c r="U89">
        <v>105</v>
      </c>
      <c r="V89">
        <v>66</v>
      </c>
    </row>
    <row r="90" spans="2:22">
      <c r="B90" s="36" t="s">
        <v>566</v>
      </c>
      <c r="C90" s="41" t="s">
        <v>34</v>
      </c>
      <c r="D90" s="74" t="s">
        <v>747</v>
      </c>
      <c r="E90" s="13" t="s">
        <v>2438</v>
      </c>
      <c r="F90" s="14">
        <v>15</v>
      </c>
      <c r="G90" s="14">
        <v>12</v>
      </c>
      <c r="H90" s="14">
        <v>18</v>
      </c>
      <c r="I90" s="5">
        <v>45</v>
      </c>
      <c r="J90" s="5">
        <v>11</v>
      </c>
      <c r="K90" s="35">
        <v>160</v>
      </c>
      <c r="M90" t="s">
        <v>374</v>
      </c>
      <c r="N90" t="s">
        <v>40</v>
      </c>
      <c r="O90" t="s">
        <v>646</v>
      </c>
      <c r="P90" t="s">
        <v>2450</v>
      </c>
      <c r="Q90">
        <v>13</v>
      </c>
      <c r="R90">
        <v>10</v>
      </c>
      <c r="S90">
        <v>13</v>
      </c>
      <c r="T90">
        <v>36</v>
      </c>
      <c r="U90">
        <v>105</v>
      </c>
      <c r="V90">
        <v>66</v>
      </c>
    </row>
    <row r="91" spans="2:22">
      <c r="B91" s="36" t="s">
        <v>466</v>
      </c>
      <c r="C91" s="41" t="s">
        <v>34</v>
      </c>
      <c r="D91" s="74" t="s">
        <v>768</v>
      </c>
      <c r="E91" s="13" t="s">
        <v>2435</v>
      </c>
      <c r="F91" s="14">
        <v>16</v>
      </c>
      <c r="G91" s="14">
        <v>10</v>
      </c>
      <c r="H91" s="14">
        <v>19</v>
      </c>
      <c r="I91" s="5">
        <v>45</v>
      </c>
      <c r="J91" s="5">
        <v>11</v>
      </c>
      <c r="K91" s="35">
        <v>160</v>
      </c>
      <c r="M91" t="s">
        <v>447</v>
      </c>
      <c r="N91" t="s">
        <v>30</v>
      </c>
      <c r="O91" t="s">
        <v>740</v>
      </c>
      <c r="P91" t="s">
        <v>2495</v>
      </c>
      <c r="Q91">
        <v>14</v>
      </c>
      <c r="R91">
        <v>13</v>
      </c>
      <c r="S91">
        <v>14</v>
      </c>
      <c r="T91">
        <v>41</v>
      </c>
      <c r="U91">
        <v>41</v>
      </c>
      <c r="V91">
        <v>130</v>
      </c>
    </row>
    <row r="92" spans="2:22">
      <c r="B92" s="36" t="s">
        <v>465</v>
      </c>
      <c r="C92" s="41" t="s">
        <v>34</v>
      </c>
      <c r="D92" s="74" t="s">
        <v>767</v>
      </c>
      <c r="E92" s="13" t="s">
        <v>2442</v>
      </c>
      <c r="F92" s="14">
        <v>17</v>
      </c>
      <c r="G92" s="14">
        <v>12</v>
      </c>
      <c r="H92" s="14">
        <v>15</v>
      </c>
      <c r="I92" s="5">
        <v>44</v>
      </c>
      <c r="J92" s="5">
        <v>18</v>
      </c>
      <c r="K92" s="35">
        <v>153</v>
      </c>
      <c r="M92" t="s">
        <v>443</v>
      </c>
      <c r="N92" t="s">
        <v>30</v>
      </c>
      <c r="O92" t="s">
        <v>735</v>
      </c>
      <c r="P92" t="s">
        <v>2496</v>
      </c>
      <c r="Q92">
        <v>12</v>
      </c>
      <c r="R92">
        <v>12</v>
      </c>
      <c r="S92">
        <v>12</v>
      </c>
      <c r="T92">
        <v>36</v>
      </c>
      <c r="U92">
        <v>105</v>
      </c>
      <c r="V92">
        <v>66</v>
      </c>
    </row>
    <row r="93" spans="2:22">
      <c r="B93" s="36" t="s">
        <v>557</v>
      </c>
      <c r="C93" s="41" t="s">
        <v>34</v>
      </c>
      <c r="D93" s="74" t="s">
        <v>715</v>
      </c>
      <c r="E93" s="13" t="s">
        <v>2434</v>
      </c>
      <c r="F93" s="14">
        <v>15</v>
      </c>
      <c r="G93" s="14">
        <v>14</v>
      </c>
      <c r="H93" s="14">
        <v>11</v>
      </c>
      <c r="I93" s="5">
        <v>40</v>
      </c>
      <c r="J93" s="5">
        <v>48</v>
      </c>
      <c r="K93" s="35">
        <v>123</v>
      </c>
      <c r="M93" t="s">
        <v>1667</v>
      </c>
      <c r="N93" t="s">
        <v>30</v>
      </c>
      <c r="O93" t="s">
        <v>1666</v>
      </c>
      <c r="P93" t="s">
        <v>2497</v>
      </c>
      <c r="Q93">
        <v>11</v>
      </c>
      <c r="R93">
        <v>10</v>
      </c>
      <c r="S93">
        <v>13</v>
      </c>
      <c r="T93">
        <v>34</v>
      </c>
      <c r="U93">
        <v>126</v>
      </c>
      <c r="V93">
        <v>45</v>
      </c>
    </row>
    <row r="94" spans="2:22">
      <c r="B94" s="36" t="s">
        <v>368</v>
      </c>
      <c r="C94" s="41" t="s">
        <v>34</v>
      </c>
      <c r="D94" s="74" t="s">
        <v>639</v>
      </c>
      <c r="E94" s="13" t="s">
        <v>2440</v>
      </c>
      <c r="F94" s="14">
        <v>13</v>
      </c>
      <c r="G94" s="14">
        <v>11</v>
      </c>
      <c r="H94" s="14">
        <v>15</v>
      </c>
      <c r="I94" s="5">
        <v>39</v>
      </c>
      <c r="J94" s="5">
        <v>58</v>
      </c>
      <c r="K94" s="35">
        <v>113</v>
      </c>
      <c r="M94" t="s">
        <v>572</v>
      </c>
      <c r="N94" t="s">
        <v>585</v>
      </c>
      <c r="O94" t="s">
        <v>774</v>
      </c>
      <c r="P94" t="s">
        <v>2500</v>
      </c>
      <c r="Q94">
        <v>14</v>
      </c>
      <c r="R94">
        <v>13</v>
      </c>
      <c r="S94">
        <v>13</v>
      </c>
      <c r="T94">
        <v>40</v>
      </c>
      <c r="U94">
        <v>48</v>
      </c>
      <c r="V94">
        <v>123</v>
      </c>
    </row>
    <row r="95" spans="2:22">
      <c r="B95" s="36" t="s">
        <v>534</v>
      </c>
      <c r="C95" s="41" t="s">
        <v>34</v>
      </c>
      <c r="D95" s="74" t="s">
        <v>612</v>
      </c>
      <c r="E95" s="13" t="s">
        <v>2433</v>
      </c>
      <c r="F95" s="14">
        <v>10</v>
      </c>
      <c r="G95" s="14">
        <v>14</v>
      </c>
      <c r="H95" s="14">
        <v>14</v>
      </c>
      <c r="I95" s="5">
        <v>38</v>
      </c>
      <c r="J95" s="5">
        <v>76</v>
      </c>
      <c r="K95" s="35">
        <v>95</v>
      </c>
      <c r="M95" t="s">
        <v>531</v>
      </c>
      <c r="N95" t="s">
        <v>585</v>
      </c>
      <c r="O95" t="s">
        <v>603</v>
      </c>
      <c r="P95" t="s">
        <v>2502</v>
      </c>
      <c r="Q95">
        <v>11</v>
      </c>
      <c r="R95">
        <v>13</v>
      </c>
      <c r="S95">
        <v>14</v>
      </c>
      <c r="T95">
        <v>38</v>
      </c>
      <c r="U95">
        <v>76</v>
      </c>
      <c r="V95">
        <v>95</v>
      </c>
    </row>
    <row r="96" spans="2:22">
      <c r="B96" s="36" t="s">
        <v>540</v>
      </c>
      <c r="C96" s="41" t="s">
        <v>34</v>
      </c>
      <c r="D96" s="74" t="s">
        <v>632</v>
      </c>
      <c r="E96" s="13" t="s">
        <v>2437</v>
      </c>
      <c r="F96" s="14">
        <v>13</v>
      </c>
      <c r="G96" s="14">
        <v>12</v>
      </c>
      <c r="H96" s="14">
        <v>13</v>
      </c>
      <c r="I96" s="5">
        <v>38</v>
      </c>
      <c r="J96" s="5">
        <v>76</v>
      </c>
      <c r="K96" s="35">
        <v>95</v>
      </c>
      <c r="M96" t="s">
        <v>438</v>
      </c>
      <c r="N96" t="s">
        <v>585</v>
      </c>
      <c r="O96" t="s">
        <v>728</v>
      </c>
      <c r="P96" t="s">
        <v>2498</v>
      </c>
      <c r="Q96">
        <v>11</v>
      </c>
      <c r="R96">
        <v>12</v>
      </c>
      <c r="S96">
        <v>13</v>
      </c>
      <c r="T96">
        <v>36</v>
      </c>
      <c r="U96">
        <v>105</v>
      </c>
      <c r="V96">
        <v>66</v>
      </c>
    </row>
    <row r="97" spans="2:22">
      <c r="B97" s="36" t="s">
        <v>369</v>
      </c>
      <c r="C97" s="41" t="s">
        <v>34</v>
      </c>
      <c r="D97" s="74" t="s">
        <v>640</v>
      </c>
      <c r="E97" s="13" t="s">
        <v>2441</v>
      </c>
      <c r="F97" s="14">
        <v>11</v>
      </c>
      <c r="G97" s="14">
        <v>15</v>
      </c>
      <c r="H97" s="14">
        <v>12</v>
      </c>
      <c r="I97" s="5">
        <v>38</v>
      </c>
      <c r="J97" s="5">
        <v>76</v>
      </c>
      <c r="K97" s="35">
        <v>95</v>
      </c>
      <c r="M97" t="s">
        <v>467</v>
      </c>
      <c r="N97" t="s">
        <v>585</v>
      </c>
      <c r="O97" t="s">
        <v>769</v>
      </c>
      <c r="P97" t="s">
        <v>2499</v>
      </c>
      <c r="Q97">
        <v>9</v>
      </c>
      <c r="R97">
        <v>8</v>
      </c>
      <c r="S97">
        <v>11</v>
      </c>
      <c r="T97">
        <v>28</v>
      </c>
      <c r="U97">
        <v>158</v>
      </c>
      <c r="V97">
        <v>13</v>
      </c>
    </row>
    <row r="98" spans="2:22">
      <c r="B98" s="36" t="s">
        <v>1117</v>
      </c>
      <c r="C98" s="41" t="s">
        <v>34</v>
      </c>
      <c r="D98" s="74" t="s">
        <v>1116</v>
      </c>
      <c r="E98" s="13" t="s">
        <v>2443</v>
      </c>
      <c r="F98" s="14">
        <v>13</v>
      </c>
      <c r="G98" s="14">
        <v>12</v>
      </c>
      <c r="H98" s="14">
        <v>13</v>
      </c>
      <c r="I98" s="5">
        <v>38</v>
      </c>
      <c r="J98" s="5">
        <v>76</v>
      </c>
      <c r="K98" s="35">
        <v>95</v>
      </c>
      <c r="M98" t="s">
        <v>493</v>
      </c>
      <c r="N98" t="s">
        <v>585</v>
      </c>
      <c r="O98" t="s">
        <v>799</v>
      </c>
      <c r="P98" t="s">
        <v>2501</v>
      </c>
      <c r="Q98">
        <v>7</v>
      </c>
      <c r="R98">
        <v>7</v>
      </c>
      <c r="S98">
        <v>8</v>
      </c>
      <c r="T98">
        <v>22</v>
      </c>
      <c r="U98">
        <v>167</v>
      </c>
      <c r="V98">
        <v>4</v>
      </c>
    </row>
    <row r="99" spans="2:22">
      <c r="B99" s="36" t="s">
        <v>496</v>
      </c>
      <c r="C99" s="41" t="s">
        <v>34</v>
      </c>
      <c r="D99" s="74" t="s">
        <v>803</v>
      </c>
      <c r="E99" s="13" t="s">
        <v>2439</v>
      </c>
      <c r="F99" s="14">
        <v>14</v>
      </c>
      <c r="G99" s="14">
        <v>12</v>
      </c>
      <c r="H99" s="14">
        <v>9</v>
      </c>
      <c r="I99" s="5">
        <v>35</v>
      </c>
      <c r="J99" s="5">
        <v>117</v>
      </c>
      <c r="K99" s="35">
        <v>54</v>
      </c>
    </row>
    <row r="100" spans="2:22">
      <c r="B100" s="36" t="s">
        <v>446</v>
      </c>
      <c r="C100" s="41" t="s">
        <v>34</v>
      </c>
      <c r="D100" s="74" t="s">
        <v>739</v>
      </c>
      <c r="E100" s="13" t="s">
        <v>2436</v>
      </c>
      <c r="F100" s="14">
        <v>12</v>
      </c>
      <c r="G100" s="14">
        <v>8</v>
      </c>
      <c r="H100" s="14">
        <v>14</v>
      </c>
      <c r="I100" s="5">
        <v>34</v>
      </c>
      <c r="J100" s="5">
        <v>126</v>
      </c>
      <c r="K100" s="35">
        <v>45</v>
      </c>
    </row>
    <row r="101" spans="2:22">
      <c r="B101" s="36" t="s">
        <v>367</v>
      </c>
      <c r="C101" s="41" t="s">
        <v>35</v>
      </c>
      <c r="D101" s="74" t="s">
        <v>638</v>
      </c>
      <c r="E101" s="13" t="s">
        <v>2350</v>
      </c>
      <c r="F101" s="14">
        <v>17</v>
      </c>
      <c r="G101" s="14">
        <v>13</v>
      </c>
      <c r="H101" s="14">
        <v>15</v>
      </c>
      <c r="I101" s="5">
        <v>45</v>
      </c>
      <c r="J101" s="5">
        <v>11</v>
      </c>
      <c r="K101" s="35">
        <v>160</v>
      </c>
    </row>
    <row r="102" spans="2:22">
      <c r="B102" s="36" t="s">
        <v>537</v>
      </c>
      <c r="C102" s="41" t="s">
        <v>35</v>
      </c>
      <c r="D102" s="74" t="s">
        <v>623</v>
      </c>
      <c r="E102" s="13" t="s">
        <v>2349</v>
      </c>
      <c r="F102" s="14">
        <v>8</v>
      </c>
      <c r="G102" s="14">
        <v>9</v>
      </c>
      <c r="H102" s="14">
        <v>13</v>
      </c>
      <c r="I102" s="5">
        <v>30</v>
      </c>
      <c r="J102" s="5">
        <v>152</v>
      </c>
      <c r="K102" s="35">
        <v>19</v>
      </c>
    </row>
    <row r="103" spans="2:22">
      <c r="B103" s="36" t="s">
        <v>563</v>
      </c>
      <c r="C103" s="41" t="s">
        <v>38</v>
      </c>
      <c r="D103" s="74" t="s">
        <v>738</v>
      </c>
      <c r="E103" s="13" t="s">
        <v>2473</v>
      </c>
      <c r="F103" s="14">
        <v>16</v>
      </c>
      <c r="G103" s="14">
        <v>12</v>
      </c>
      <c r="H103" s="14">
        <v>17</v>
      </c>
      <c r="I103" s="5">
        <v>45</v>
      </c>
      <c r="J103" s="5">
        <v>11</v>
      </c>
      <c r="K103" s="35">
        <v>160</v>
      </c>
    </row>
    <row r="104" spans="2:22">
      <c r="B104" s="36" t="s">
        <v>358</v>
      </c>
      <c r="C104" s="41" t="s">
        <v>38</v>
      </c>
      <c r="D104" s="74" t="s">
        <v>625</v>
      </c>
      <c r="E104" s="13" t="s">
        <v>2477</v>
      </c>
      <c r="F104" s="14">
        <v>10</v>
      </c>
      <c r="G104" s="14">
        <v>16</v>
      </c>
      <c r="H104" s="14">
        <v>18</v>
      </c>
      <c r="I104" s="5">
        <v>44</v>
      </c>
      <c r="J104" s="5">
        <v>18</v>
      </c>
      <c r="K104" s="35">
        <v>153</v>
      </c>
    </row>
    <row r="105" spans="2:22">
      <c r="B105" s="36" t="s">
        <v>554</v>
      </c>
      <c r="C105" s="41" t="s">
        <v>38</v>
      </c>
      <c r="D105" s="74" t="s">
        <v>707</v>
      </c>
      <c r="E105" s="13" t="s">
        <v>2478</v>
      </c>
      <c r="F105" s="14">
        <v>18</v>
      </c>
      <c r="G105" s="14">
        <v>12</v>
      </c>
      <c r="H105" s="14">
        <v>14</v>
      </c>
      <c r="I105" s="5">
        <v>44</v>
      </c>
      <c r="J105" s="5">
        <v>18</v>
      </c>
      <c r="K105" s="35">
        <v>153</v>
      </c>
    </row>
    <row r="106" spans="2:22">
      <c r="B106" s="36" t="s">
        <v>441</v>
      </c>
      <c r="C106" s="41" t="s">
        <v>38</v>
      </c>
      <c r="D106" s="74" t="s">
        <v>733</v>
      </c>
      <c r="E106" s="13" t="s">
        <v>2474</v>
      </c>
      <c r="F106" s="14">
        <v>14</v>
      </c>
      <c r="G106" s="14">
        <v>11</v>
      </c>
      <c r="H106" s="14">
        <v>14</v>
      </c>
      <c r="I106" s="5">
        <v>39</v>
      </c>
      <c r="J106" s="5">
        <v>58</v>
      </c>
      <c r="K106" s="35">
        <v>113</v>
      </c>
    </row>
    <row r="107" spans="2:22">
      <c r="B107" s="36" t="s">
        <v>393</v>
      </c>
      <c r="C107" s="41" t="s">
        <v>38</v>
      </c>
      <c r="D107" s="74" t="s">
        <v>672</v>
      </c>
      <c r="E107" s="13" t="s">
        <v>2471</v>
      </c>
      <c r="F107" s="14">
        <v>13</v>
      </c>
      <c r="G107" s="14">
        <v>12</v>
      </c>
      <c r="H107" s="14">
        <v>13</v>
      </c>
      <c r="I107" s="5">
        <v>38</v>
      </c>
      <c r="J107" s="5">
        <v>76</v>
      </c>
      <c r="K107" s="35">
        <v>95</v>
      </c>
    </row>
    <row r="108" spans="2:22">
      <c r="B108" s="52" t="s">
        <v>411</v>
      </c>
      <c r="C108" s="61" t="s">
        <v>38</v>
      </c>
      <c r="D108" s="74" t="s">
        <v>693</v>
      </c>
      <c r="E108" s="13" t="s">
        <v>1585</v>
      </c>
      <c r="F108" s="14">
        <v>13</v>
      </c>
      <c r="G108" s="14">
        <v>9</v>
      </c>
      <c r="H108" s="14">
        <v>16</v>
      </c>
      <c r="I108" s="5">
        <v>38</v>
      </c>
      <c r="J108" s="5">
        <v>76</v>
      </c>
      <c r="K108" s="35">
        <v>95</v>
      </c>
    </row>
    <row r="109" spans="2:22">
      <c r="B109" s="36" t="s">
        <v>361</v>
      </c>
      <c r="C109" s="41" t="s">
        <v>38</v>
      </c>
      <c r="D109" s="74" t="s">
        <v>628</v>
      </c>
      <c r="E109" s="13" t="s">
        <v>2472</v>
      </c>
      <c r="F109" s="14">
        <v>8</v>
      </c>
      <c r="G109" s="14">
        <v>15</v>
      </c>
      <c r="H109" s="14">
        <v>14</v>
      </c>
      <c r="I109" s="5">
        <v>37</v>
      </c>
      <c r="J109" s="5">
        <v>93</v>
      </c>
      <c r="K109" s="35">
        <v>78</v>
      </c>
    </row>
    <row r="110" spans="2:22">
      <c r="B110" s="36" t="s">
        <v>386</v>
      </c>
      <c r="C110" s="41" t="s">
        <v>38</v>
      </c>
      <c r="D110" s="74" t="s">
        <v>662</v>
      </c>
      <c r="E110" s="13" t="s">
        <v>2479</v>
      </c>
      <c r="F110" s="14">
        <v>8</v>
      </c>
      <c r="G110" s="14">
        <v>10</v>
      </c>
      <c r="H110" s="14">
        <v>16</v>
      </c>
      <c r="I110" s="5">
        <v>34</v>
      </c>
      <c r="J110" s="5">
        <v>126</v>
      </c>
      <c r="K110" s="35">
        <v>45</v>
      </c>
    </row>
    <row r="111" spans="2:22">
      <c r="B111" s="36" t="s">
        <v>444</v>
      </c>
      <c r="C111" s="41" t="s">
        <v>38</v>
      </c>
      <c r="D111" s="74" t="s">
        <v>736</v>
      </c>
      <c r="E111" s="13" t="s">
        <v>2480</v>
      </c>
      <c r="F111" s="14">
        <v>13</v>
      </c>
      <c r="G111" s="14">
        <v>11</v>
      </c>
      <c r="H111" s="14">
        <v>10</v>
      </c>
      <c r="I111" s="5">
        <v>34</v>
      </c>
      <c r="J111" s="5">
        <v>126</v>
      </c>
      <c r="K111" s="35">
        <v>45</v>
      </c>
    </row>
    <row r="112" spans="2:22">
      <c r="B112" s="36" t="s">
        <v>445</v>
      </c>
      <c r="C112" s="41" t="s">
        <v>38</v>
      </c>
      <c r="D112" s="74" t="s">
        <v>737</v>
      </c>
      <c r="E112" s="13" t="s">
        <v>2483</v>
      </c>
      <c r="F112" s="14">
        <v>11</v>
      </c>
      <c r="G112" s="14">
        <v>9</v>
      </c>
      <c r="H112" s="14">
        <v>13</v>
      </c>
      <c r="I112" s="5">
        <v>33</v>
      </c>
      <c r="J112" s="5">
        <v>134</v>
      </c>
      <c r="K112" s="35">
        <v>37</v>
      </c>
    </row>
    <row r="113" spans="2:11">
      <c r="B113" s="36" t="s">
        <v>569</v>
      </c>
      <c r="C113" s="41" t="s">
        <v>38</v>
      </c>
      <c r="D113" s="74" t="s">
        <v>760</v>
      </c>
      <c r="E113" s="13" t="s">
        <v>2475</v>
      </c>
      <c r="F113" s="14">
        <v>8</v>
      </c>
      <c r="G113" s="14">
        <v>11</v>
      </c>
      <c r="H113" s="14">
        <v>14</v>
      </c>
      <c r="I113" s="5">
        <v>33</v>
      </c>
      <c r="J113" s="5">
        <v>134</v>
      </c>
      <c r="K113" s="35">
        <v>37</v>
      </c>
    </row>
    <row r="114" spans="2:11">
      <c r="B114" s="36" t="s">
        <v>370</v>
      </c>
      <c r="C114" s="41" t="s">
        <v>38</v>
      </c>
      <c r="D114" s="74" t="s">
        <v>641</v>
      </c>
      <c r="E114" s="13" t="s">
        <v>2481</v>
      </c>
      <c r="F114" s="14">
        <v>10</v>
      </c>
      <c r="G114" s="14">
        <v>11</v>
      </c>
      <c r="H114" s="14">
        <v>11</v>
      </c>
      <c r="I114" s="5">
        <v>32</v>
      </c>
      <c r="J114" s="5">
        <v>141</v>
      </c>
      <c r="K114" s="35">
        <v>30</v>
      </c>
    </row>
    <row r="115" spans="2:11">
      <c r="B115" s="36" t="s">
        <v>405</v>
      </c>
      <c r="C115" s="41" t="s">
        <v>38</v>
      </c>
      <c r="D115" s="74" t="s">
        <v>686</v>
      </c>
      <c r="E115" s="13" t="s">
        <v>2476</v>
      </c>
      <c r="F115" s="14">
        <v>12</v>
      </c>
      <c r="G115" s="14">
        <v>11</v>
      </c>
      <c r="H115" s="14">
        <v>9</v>
      </c>
      <c r="I115" s="5">
        <v>32</v>
      </c>
      <c r="J115" s="5">
        <v>141</v>
      </c>
      <c r="K115" s="35">
        <v>30</v>
      </c>
    </row>
    <row r="116" spans="2:11">
      <c r="B116" s="36" t="s">
        <v>366</v>
      </c>
      <c r="C116" s="41" t="s">
        <v>38</v>
      </c>
      <c r="D116" s="74" t="s">
        <v>637</v>
      </c>
      <c r="E116" s="13" t="s">
        <v>2470</v>
      </c>
      <c r="F116" s="14">
        <v>9</v>
      </c>
      <c r="G116" s="14">
        <v>10</v>
      </c>
      <c r="H116" s="14">
        <v>12</v>
      </c>
      <c r="I116" s="5">
        <v>31</v>
      </c>
      <c r="J116" s="5">
        <v>147</v>
      </c>
      <c r="K116" s="35">
        <v>24</v>
      </c>
    </row>
    <row r="117" spans="2:11">
      <c r="B117" s="36" t="s">
        <v>473</v>
      </c>
      <c r="C117" s="41" t="s">
        <v>38</v>
      </c>
      <c r="D117" s="74" t="s">
        <v>776</v>
      </c>
      <c r="E117" s="13" t="s">
        <v>2482</v>
      </c>
      <c r="F117" s="14">
        <v>13</v>
      </c>
      <c r="G117" s="14">
        <v>9</v>
      </c>
      <c r="H117" s="14">
        <v>9</v>
      </c>
      <c r="I117" s="5">
        <v>31</v>
      </c>
      <c r="J117" s="5">
        <v>147</v>
      </c>
      <c r="K117" s="35">
        <v>24</v>
      </c>
    </row>
    <row r="118" spans="2:11">
      <c r="B118" s="36" t="s">
        <v>353</v>
      </c>
      <c r="C118" s="41" t="s">
        <v>46</v>
      </c>
      <c r="D118" s="74" t="s">
        <v>618</v>
      </c>
      <c r="E118" s="13" t="s">
        <v>2491</v>
      </c>
      <c r="F118" s="14">
        <v>13</v>
      </c>
      <c r="G118" s="14">
        <v>12</v>
      </c>
      <c r="H118" s="14">
        <v>14</v>
      </c>
      <c r="I118" s="5">
        <v>39</v>
      </c>
      <c r="J118" s="5">
        <v>58</v>
      </c>
      <c r="K118" s="35">
        <v>113</v>
      </c>
    </row>
    <row r="119" spans="2:11">
      <c r="B119" s="36" t="s">
        <v>491</v>
      </c>
      <c r="C119" s="41" t="s">
        <v>45</v>
      </c>
      <c r="D119" s="74" t="s">
        <v>797</v>
      </c>
      <c r="E119" s="13" t="s">
        <v>2362</v>
      </c>
      <c r="F119" s="14">
        <v>18</v>
      </c>
      <c r="G119" s="14">
        <v>13</v>
      </c>
      <c r="H119" s="14">
        <v>18</v>
      </c>
      <c r="I119" s="5">
        <v>49</v>
      </c>
      <c r="J119" s="5">
        <v>5</v>
      </c>
      <c r="K119" s="35">
        <v>166</v>
      </c>
    </row>
    <row r="120" spans="2:11">
      <c r="B120" s="36" t="s">
        <v>541</v>
      </c>
      <c r="C120" s="41" t="s">
        <v>45</v>
      </c>
      <c r="D120" s="74" t="s">
        <v>635</v>
      </c>
      <c r="E120" s="13" t="s">
        <v>2360</v>
      </c>
      <c r="F120" s="14">
        <v>13</v>
      </c>
      <c r="G120" s="14">
        <v>12</v>
      </c>
      <c r="H120" s="14">
        <v>13</v>
      </c>
      <c r="I120" s="5">
        <v>38</v>
      </c>
      <c r="J120" s="5">
        <v>76</v>
      </c>
      <c r="K120" s="35">
        <v>95</v>
      </c>
    </row>
    <row r="121" spans="2:11">
      <c r="B121" s="36" t="s">
        <v>390</v>
      </c>
      <c r="C121" s="41" t="s">
        <v>45</v>
      </c>
      <c r="D121" s="74" t="s">
        <v>668</v>
      </c>
      <c r="E121" s="13" t="s">
        <v>2356</v>
      </c>
      <c r="F121" s="14">
        <v>16</v>
      </c>
      <c r="G121" s="14">
        <v>10</v>
      </c>
      <c r="H121" s="14">
        <v>10</v>
      </c>
      <c r="I121" s="5">
        <v>36</v>
      </c>
      <c r="J121" s="5">
        <v>105</v>
      </c>
      <c r="K121" s="35">
        <v>66</v>
      </c>
    </row>
    <row r="122" spans="2:11">
      <c r="B122" s="36" t="s">
        <v>433</v>
      </c>
      <c r="C122" s="41" t="s">
        <v>45</v>
      </c>
      <c r="D122" s="74" t="s">
        <v>722</v>
      </c>
      <c r="E122" s="13" t="s">
        <v>2361</v>
      </c>
      <c r="F122" s="14">
        <v>14</v>
      </c>
      <c r="G122" s="14">
        <v>12</v>
      </c>
      <c r="H122" s="14">
        <v>10</v>
      </c>
      <c r="I122" s="5">
        <v>36</v>
      </c>
      <c r="J122" s="5">
        <v>105</v>
      </c>
      <c r="K122" s="35">
        <v>66</v>
      </c>
    </row>
    <row r="123" spans="2:11">
      <c r="B123" s="36" t="s">
        <v>1103</v>
      </c>
      <c r="C123" s="41" t="s">
        <v>45</v>
      </c>
      <c r="D123" s="74" t="s">
        <v>1087</v>
      </c>
      <c r="E123" s="13" t="s">
        <v>2357</v>
      </c>
      <c r="F123" s="14">
        <v>14</v>
      </c>
      <c r="G123" s="14">
        <v>11</v>
      </c>
      <c r="H123" s="14">
        <v>10</v>
      </c>
      <c r="I123" s="5">
        <v>35</v>
      </c>
      <c r="J123" s="5">
        <v>117</v>
      </c>
      <c r="K123" s="35">
        <v>54</v>
      </c>
    </row>
    <row r="124" spans="2:11">
      <c r="B124" s="36" t="s">
        <v>474</v>
      </c>
      <c r="C124" s="41" t="s">
        <v>45</v>
      </c>
      <c r="D124" s="74" t="s">
        <v>778</v>
      </c>
      <c r="E124" s="13" t="s">
        <v>2358</v>
      </c>
      <c r="F124" s="14">
        <v>14</v>
      </c>
      <c r="G124" s="14">
        <v>9</v>
      </c>
      <c r="H124" s="14">
        <v>10</v>
      </c>
      <c r="I124" s="5">
        <v>33</v>
      </c>
      <c r="J124" s="5">
        <v>134</v>
      </c>
      <c r="K124" s="35">
        <v>37</v>
      </c>
    </row>
    <row r="125" spans="2:11">
      <c r="B125" s="36" t="s">
        <v>1104</v>
      </c>
      <c r="C125" s="41" t="s">
        <v>45</v>
      </c>
      <c r="D125" s="74" t="s">
        <v>1088</v>
      </c>
      <c r="E125" s="13" t="s">
        <v>2359</v>
      </c>
      <c r="F125" s="14">
        <v>13</v>
      </c>
      <c r="G125" s="14">
        <v>10</v>
      </c>
      <c r="H125" s="14">
        <v>10</v>
      </c>
      <c r="I125" s="5">
        <v>33</v>
      </c>
      <c r="J125" s="5">
        <v>134</v>
      </c>
      <c r="K125" s="35">
        <v>37</v>
      </c>
    </row>
    <row r="126" spans="2:11">
      <c r="B126" s="36" t="s">
        <v>1653</v>
      </c>
      <c r="C126" s="41" t="s">
        <v>45</v>
      </c>
      <c r="D126" s="74" t="s">
        <v>1638</v>
      </c>
      <c r="E126" s="13" t="s">
        <v>1457</v>
      </c>
      <c r="F126" s="14">
        <v>12</v>
      </c>
      <c r="G126" s="14">
        <v>8</v>
      </c>
      <c r="H126" s="14">
        <v>8</v>
      </c>
      <c r="I126" s="5">
        <v>28</v>
      </c>
      <c r="J126" s="5">
        <v>158</v>
      </c>
      <c r="K126" s="35">
        <v>13</v>
      </c>
    </row>
    <row r="127" spans="2:11">
      <c r="B127" s="36" t="s">
        <v>530</v>
      </c>
      <c r="C127" s="41" t="s">
        <v>28</v>
      </c>
      <c r="D127" s="74" t="s">
        <v>602</v>
      </c>
      <c r="E127" s="13" t="s">
        <v>2424</v>
      </c>
      <c r="F127" s="14">
        <v>17</v>
      </c>
      <c r="G127" s="14">
        <v>15</v>
      </c>
      <c r="H127" s="14">
        <v>17</v>
      </c>
      <c r="I127" s="5">
        <v>49</v>
      </c>
      <c r="J127" s="5">
        <v>5</v>
      </c>
      <c r="K127" s="35">
        <v>166</v>
      </c>
    </row>
    <row r="128" spans="2:11">
      <c r="B128" s="36" t="s">
        <v>434</v>
      </c>
      <c r="C128" s="41" t="s">
        <v>28</v>
      </c>
      <c r="D128" s="74" t="s">
        <v>723</v>
      </c>
      <c r="E128" s="13" t="s">
        <v>2428</v>
      </c>
      <c r="F128" s="14">
        <v>15</v>
      </c>
      <c r="G128" s="14">
        <v>19</v>
      </c>
      <c r="H128" s="14">
        <v>14</v>
      </c>
      <c r="I128" s="5">
        <v>48</v>
      </c>
      <c r="J128" s="5">
        <v>7</v>
      </c>
      <c r="K128" s="35">
        <v>164</v>
      </c>
    </row>
    <row r="129" spans="2:11">
      <c r="B129" s="36" t="s">
        <v>347</v>
      </c>
      <c r="C129" s="41" t="s">
        <v>28</v>
      </c>
      <c r="D129" s="74" t="s">
        <v>609</v>
      </c>
      <c r="E129" s="13" t="s">
        <v>2429</v>
      </c>
      <c r="F129" s="14">
        <v>19</v>
      </c>
      <c r="G129" s="14">
        <v>18</v>
      </c>
      <c r="H129" s="14">
        <v>7</v>
      </c>
      <c r="I129" s="5">
        <v>44</v>
      </c>
      <c r="J129" s="5">
        <v>18</v>
      </c>
      <c r="K129" s="35">
        <v>153</v>
      </c>
    </row>
    <row r="130" spans="2:11">
      <c r="B130" s="36" t="s">
        <v>521</v>
      </c>
      <c r="C130" s="41" t="s">
        <v>28</v>
      </c>
      <c r="D130" s="74" t="s">
        <v>829</v>
      </c>
      <c r="E130" s="13" t="s">
        <v>2422</v>
      </c>
      <c r="F130" s="14">
        <v>14</v>
      </c>
      <c r="G130" s="14">
        <v>12</v>
      </c>
      <c r="H130" s="14">
        <v>18</v>
      </c>
      <c r="I130" s="5">
        <v>44</v>
      </c>
      <c r="J130" s="5">
        <v>18</v>
      </c>
      <c r="K130" s="35">
        <v>153</v>
      </c>
    </row>
    <row r="131" spans="2:11">
      <c r="B131" s="36" t="s">
        <v>342</v>
      </c>
      <c r="C131" s="41" t="s">
        <v>28</v>
      </c>
      <c r="D131" s="74" t="s">
        <v>601</v>
      </c>
      <c r="E131" s="13" t="s">
        <v>2423</v>
      </c>
      <c r="F131" s="14">
        <v>15</v>
      </c>
      <c r="G131" s="14">
        <v>9</v>
      </c>
      <c r="H131" s="14">
        <v>16</v>
      </c>
      <c r="I131" s="5">
        <v>40</v>
      </c>
      <c r="J131" s="5">
        <v>48</v>
      </c>
      <c r="K131" s="35">
        <v>123</v>
      </c>
    </row>
    <row r="132" spans="2:11">
      <c r="B132" s="36" t="s">
        <v>375</v>
      </c>
      <c r="C132" s="41" t="s">
        <v>28</v>
      </c>
      <c r="D132" s="74" t="s">
        <v>648</v>
      </c>
      <c r="E132" s="13" t="s">
        <v>2426</v>
      </c>
      <c r="F132" s="14">
        <v>14</v>
      </c>
      <c r="G132" s="14">
        <v>12</v>
      </c>
      <c r="H132" s="14">
        <v>13</v>
      </c>
      <c r="I132" s="5">
        <v>39</v>
      </c>
      <c r="J132" s="5">
        <v>58</v>
      </c>
      <c r="K132" s="35">
        <v>113</v>
      </c>
    </row>
    <row r="133" spans="2:11">
      <c r="B133" s="36" t="s">
        <v>431</v>
      </c>
      <c r="C133" s="41" t="s">
        <v>28</v>
      </c>
      <c r="D133" s="74" t="s">
        <v>719</v>
      </c>
      <c r="E133" s="13" t="s">
        <v>2430</v>
      </c>
      <c r="F133" s="14">
        <v>12</v>
      </c>
      <c r="G133" s="14">
        <v>15</v>
      </c>
      <c r="H133" s="14">
        <v>12</v>
      </c>
      <c r="I133" s="5">
        <v>39</v>
      </c>
      <c r="J133" s="5">
        <v>58</v>
      </c>
      <c r="K133" s="35">
        <v>113</v>
      </c>
    </row>
    <row r="134" spans="2:11">
      <c r="B134" s="36" t="s">
        <v>432</v>
      </c>
      <c r="C134" s="41" t="s">
        <v>28</v>
      </c>
      <c r="D134" s="74" t="s">
        <v>721</v>
      </c>
      <c r="E134" s="13" t="s">
        <v>2431</v>
      </c>
      <c r="F134" s="14">
        <v>13</v>
      </c>
      <c r="G134" s="14">
        <v>16</v>
      </c>
      <c r="H134" s="14">
        <v>10</v>
      </c>
      <c r="I134" s="5">
        <v>39</v>
      </c>
      <c r="J134" s="5">
        <v>58</v>
      </c>
      <c r="K134" s="35">
        <v>113</v>
      </c>
    </row>
    <row r="135" spans="2:11">
      <c r="B135" s="36" t="s">
        <v>1906</v>
      </c>
      <c r="C135" s="41" t="s">
        <v>28</v>
      </c>
      <c r="D135" s="74" t="s">
        <v>1905</v>
      </c>
      <c r="E135" s="13" t="s">
        <v>2432</v>
      </c>
      <c r="F135" s="14">
        <v>15</v>
      </c>
      <c r="G135" s="14">
        <v>10</v>
      </c>
      <c r="H135" s="14">
        <v>14</v>
      </c>
      <c r="I135" s="5">
        <v>39</v>
      </c>
      <c r="J135" s="5">
        <v>58</v>
      </c>
      <c r="K135" s="35">
        <v>113</v>
      </c>
    </row>
    <row r="136" spans="2:11">
      <c r="B136" s="48" t="s">
        <v>408</v>
      </c>
      <c r="C136" s="41" t="s">
        <v>28</v>
      </c>
      <c r="D136" s="74" t="s">
        <v>690</v>
      </c>
      <c r="E136" s="13" t="s">
        <v>2427</v>
      </c>
      <c r="F136" s="14">
        <v>7</v>
      </c>
      <c r="G136" s="14">
        <v>17</v>
      </c>
      <c r="H136" s="14">
        <v>14</v>
      </c>
      <c r="I136" s="5">
        <v>38</v>
      </c>
      <c r="J136" s="5">
        <v>76</v>
      </c>
      <c r="K136" s="35">
        <v>95</v>
      </c>
    </row>
    <row r="137" spans="2:11">
      <c r="B137" s="36" t="s">
        <v>442</v>
      </c>
      <c r="C137" s="41" t="s">
        <v>28</v>
      </c>
      <c r="D137" s="74" t="s">
        <v>734</v>
      </c>
      <c r="E137" s="13" t="s">
        <v>2425</v>
      </c>
      <c r="F137" s="14">
        <v>9</v>
      </c>
      <c r="G137" s="14">
        <v>9</v>
      </c>
      <c r="H137" s="14">
        <v>11</v>
      </c>
      <c r="I137" s="5">
        <v>29</v>
      </c>
      <c r="J137" s="5">
        <v>155</v>
      </c>
      <c r="K137" s="35">
        <v>16</v>
      </c>
    </row>
    <row r="138" spans="2:11">
      <c r="B138" s="36" t="s">
        <v>452</v>
      </c>
      <c r="C138" s="41" t="s">
        <v>47</v>
      </c>
      <c r="D138" s="74" t="s">
        <v>748</v>
      </c>
      <c r="E138" s="13" t="s">
        <v>2469</v>
      </c>
      <c r="F138" s="14">
        <v>15</v>
      </c>
      <c r="G138" s="14">
        <v>12</v>
      </c>
      <c r="H138" s="14">
        <v>19</v>
      </c>
      <c r="I138" s="5">
        <v>46</v>
      </c>
      <c r="J138" s="5">
        <v>10</v>
      </c>
      <c r="K138" s="35">
        <v>161</v>
      </c>
    </row>
    <row r="139" spans="2:11">
      <c r="B139" s="36" t="s">
        <v>364</v>
      </c>
      <c r="C139" s="41" t="s">
        <v>47</v>
      </c>
      <c r="D139" s="74" t="s">
        <v>634</v>
      </c>
      <c r="E139" s="13" t="s">
        <v>2467</v>
      </c>
      <c r="F139" s="14">
        <v>14</v>
      </c>
      <c r="G139" s="14">
        <v>14</v>
      </c>
      <c r="H139" s="14">
        <v>12</v>
      </c>
      <c r="I139" s="5">
        <v>40</v>
      </c>
      <c r="J139" s="5">
        <v>48</v>
      </c>
      <c r="K139" s="35">
        <v>123</v>
      </c>
    </row>
    <row r="140" spans="2:11">
      <c r="B140" s="36" t="s">
        <v>417</v>
      </c>
      <c r="C140" s="41" t="s">
        <v>47</v>
      </c>
      <c r="D140" s="74" t="s">
        <v>700</v>
      </c>
      <c r="E140" s="13" t="s">
        <v>2462</v>
      </c>
      <c r="F140" s="14">
        <v>12</v>
      </c>
      <c r="G140" s="14">
        <v>13</v>
      </c>
      <c r="H140" s="14">
        <v>15</v>
      </c>
      <c r="I140" s="5">
        <v>40</v>
      </c>
      <c r="J140" s="5">
        <v>48</v>
      </c>
      <c r="K140" s="35">
        <v>123</v>
      </c>
    </row>
    <row r="141" spans="2:11">
      <c r="B141" s="36" t="s">
        <v>472</v>
      </c>
      <c r="C141" s="41" t="s">
        <v>47</v>
      </c>
      <c r="D141" s="74" t="s">
        <v>775</v>
      </c>
      <c r="E141" s="13" t="s">
        <v>2466</v>
      </c>
      <c r="F141" s="14">
        <v>12</v>
      </c>
      <c r="G141" s="14">
        <v>12</v>
      </c>
      <c r="H141" s="14">
        <v>13</v>
      </c>
      <c r="I141" s="5">
        <v>37</v>
      </c>
      <c r="J141" s="5">
        <v>93</v>
      </c>
      <c r="K141" s="35">
        <v>78</v>
      </c>
    </row>
    <row r="142" spans="2:11">
      <c r="B142" s="36" t="s">
        <v>560</v>
      </c>
      <c r="C142" s="41" t="s">
        <v>47</v>
      </c>
      <c r="D142" s="74" t="s">
        <v>727</v>
      </c>
      <c r="E142" s="13" t="s">
        <v>2465</v>
      </c>
      <c r="F142" s="14">
        <v>10</v>
      </c>
      <c r="G142" s="14">
        <v>13</v>
      </c>
      <c r="H142" s="14">
        <v>12</v>
      </c>
      <c r="I142" s="5">
        <v>35</v>
      </c>
      <c r="J142" s="5">
        <v>117</v>
      </c>
      <c r="K142" s="35">
        <v>54</v>
      </c>
    </row>
    <row r="143" spans="2:11">
      <c r="B143" s="36" t="s">
        <v>490</v>
      </c>
      <c r="C143" s="41" t="s">
        <v>47</v>
      </c>
      <c r="D143" s="74" t="s">
        <v>795</v>
      </c>
      <c r="E143" s="13" t="s">
        <v>2463</v>
      </c>
      <c r="F143" s="14">
        <v>11</v>
      </c>
      <c r="G143" s="14">
        <v>10</v>
      </c>
      <c r="H143" s="14">
        <v>8</v>
      </c>
      <c r="I143" s="5">
        <v>29</v>
      </c>
      <c r="J143" s="5">
        <v>155</v>
      </c>
      <c r="K143" s="35">
        <v>16</v>
      </c>
    </row>
    <row r="144" spans="2:11">
      <c r="B144" s="36" t="s">
        <v>503</v>
      </c>
      <c r="C144" s="41" t="s">
        <v>47</v>
      </c>
      <c r="D144" s="74" t="s">
        <v>810</v>
      </c>
      <c r="E144" s="13" t="s">
        <v>2468</v>
      </c>
      <c r="F144" s="14">
        <v>6</v>
      </c>
      <c r="G144" s="14">
        <v>11</v>
      </c>
      <c r="H144" s="14">
        <v>9</v>
      </c>
      <c r="I144" s="5">
        <v>26</v>
      </c>
      <c r="J144" s="5">
        <v>164</v>
      </c>
      <c r="K144" s="35">
        <v>7</v>
      </c>
    </row>
    <row r="145" spans="2:11">
      <c r="B145" s="36" t="s">
        <v>535</v>
      </c>
      <c r="C145" s="41" t="s">
        <v>47</v>
      </c>
      <c r="D145" s="74" t="s">
        <v>613</v>
      </c>
      <c r="E145" s="13" t="s">
        <v>2464</v>
      </c>
      <c r="F145" s="14">
        <v>6</v>
      </c>
      <c r="G145" s="14">
        <v>11</v>
      </c>
      <c r="H145" s="14">
        <v>6</v>
      </c>
      <c r="I145" s="5">
        <v>23</v>
      </c>
      <c r="J145" s="5">
        <v>165</v>
      </c>
      <c r="K145" s="35">
        <v>6</v>
      </c>
    </row>
    <row r="146" spans="2:11">
      <c r="B146" s="36" t="s">
        <v>545</v>
      </c>
      <c r="C146" s="41" t="s">
        <v>48</v>
      </c>
      <c r="D146" s="74" t="s">
        <v>658</v>
      </c>
      <c r="E146" s="13" t="s">
        <v>2351</v>
      </c>
      <c r="F146" s="14">
        <v>8</v>
      </c>
      <c r="G146" s="14">
        <v>11</v>
      </c>
      <c r="H146" s="14">
        <v>11</v>
      </c>
      <c r="I146" s="5">
        <v>30</v>
      </c>
      <c r="J146" s="5">
        <v>152</v>
      </c>
      <c r="K146" s="35">
        <v>19</v>
      </c>
    </row>
    <row r="147" spans="2:11">
      <c r="B147" s="36" t="s">
        <v>1382</v>
      </c>
      <c r="C147" s="41" t="s">
        <v>44</v>
      </c>
      <c r="D147" s="74" t="s">
        <v>1381</v>
      </c>
      <c r="E147" s="13" t="s">
        <v>2458</v>
      </c>
      <c r="F147" s="14">
        <v>20</v>
      </c>
      <c r="G147" s="14">
        <v>12</v>
      </c>
      <c r="H147" s="14">
        <v>19</v>
      </c>
      <c r="I147" s="5">
        <v>51</v>
      </c>
      <c r="J147" s="5">
        <v>1</v>
      </c>
      <c r="K147" s="35">
        <v>170</v>
      </c>
    </row>
    <row r="148" spans="2:11">
      <c r="B148" s="36" t="s">
        <v>1124</v>
      </c>
      <c r="C148" s="41" t="s">
        <v>44</v>
      </c>
      <c r="D148" s="74" t="s">
        <v>1120</v>
      </c>
      <c r="E148" s="13" t="s">
        <v>2461</v>
      </c>
      <c r="F148" s="14">
        <v>12</v>
      </c>
      <c r="G148" s="14">
        <v>18</v>
      </c>
      <c r="H148" s="14">
        <v>14</v>
      </c>
      <c r="I148" s="5">
        <v>44</v>
      </c>
      <c r="J148" s="5">
        <v>18</v>
      </c>
      <c r="K148" s="35">
        <v>153</v>
      </c>
    </row>
    <row r="149" spans="2:11">
      <c r="B149" s="36" t="s">
        <v>428</v>
      </c>
      <c r="C149" s="41" t="s">
        <v>44</v>
      </c>
      <c r="D149" s="74" t="s">
        <v>714</v>
      </c>
      <c r="E149" s="13" t="s">
        <v>2459</v>
      </c>
      <c r="F149" s="14">
        <v>15</v>
      </c>
      <c r="G149" s="14">
        <v>10</v>
      </c>
      <c r="H149" s="14">
        <v>13</v>
      </c>
      <c r="I149" s="5">
        <v>38</v>
      </c>
      <c r="J149" s="5">
        <v>76</v>
      </c>
      <c r="K149" s="35">
        <v>95</v>
      </c>
    </row>
    <row r="150" spans="2:11">
      <c r="B150" s="36" t="s">
        <v>506</v>
      </c>
      <c r="C150" s="41" t="s">
        <v>44</v>
      </c>
      <c r="D150" s="75" t="s">
        <v>813</v>
      </c>
      <c r="E150" s="13" t="s">
        <v>2456</v>
      </c>
      <c r="F150" s="14">
        <v>9</v>
      </c>
      <c r="G150" s="14">
        <v>14</v>
      </c>
      <c r="H150" s="14">
        <v>15</v>
      </c>
      <c r="I150" s="5">
        <v>38</v>
      </c>
      <c r="J150" s="5">
        <v>76</v>
      </c>
      <c r="K150" s="35">
        <v>95</v>
      </c>
    </row>
    <row r="151" spans="2:11">
      <c r="B151" s="36" t="s">
        <v>552</v>
      </c>
      <c r="C151" s="41" t="s">
        <v>44</v>
      </c>
      <c r="D151" s="74" t="s">
        <v>687</v>
      </c>
      <c r="E151" s="13" t="s">
        <v>2457</v>
      </c>
      <c r="F151" s="14">
        <v>13</v>
      </c>
      <c r="G151" s="14">
        <v>12</v>
      </c>
      <c r="H151" s="14">
        <v>11</v>
      </c>
      <c r="I151" s="5">
        <v>36</v>
      </c>
      <c r="J151" s="5">
        <v>105</v>
      </c>
      <c r="K151" s="35">
        <v>66</v>
      </c>
    </row>
    <row r="152" spans="2:11">
      <c r="B152" s="36" t="s">
        <v>497</v>
      </c>
      <c r="C152" s="41" t="s">
        <v>44</v>
      </c>
      <c r="D152" s="74" t="s">
        <v>804</v>
      </c>
      <c r="E152" s="13" t="s">
        <v>2460</v>
      </c>
      <c r="F152" s="14">
        <v>10</v>
      </c>
      <c r="G152" s="14">
        <v>10</v>
      </c>
      <c r="H152" s="14">
        <v>11</v>
      </c>
      <c r="I152" s="5">
        <v>31</v>
      </c>
      <c r="J152" s="5">
        <v>147</v>
      </c>
      <c r="K152" s="35">
        <v>24</v>
      </c>
    </row>
    <row r="153" spans="2:11">
      <c r="B153" s="36" t="s">
        <v>383</v>
      </c>
      <c r="C153" s="41" t="s">
        <v>33</v>
      </c>
      <c r="D153" s="74" t="s">
        <v>657</v>
      </c>
      <c r="E153" s="13" t="s">
        <v>2341</v>
      </c>
      <c r="F153" s="14">
        <v>19</v>
      </c>
      <c r="G153" s="14">
        <v>19</v>
      </c>
      <c r="H153" s="14">
        <v>13</v>
      </c>
      <c r="I153" s="5">
        <v>51</v>
      </c>
      <c r="J153" s="5">
        <v>1</v>
      </c>
      <c r="K153" s="35">
        <v>170</v>
      </c>
    </row>
    <row r="154" spans="2:11">
      <c r="B154" s="36" t="s">
        <v>351</v>
      </c>
      <c r="C154" s="41" t="s">
        <v>33</v>
      </c>
      <c r="D154" s="74" t="s">
        <v>616</v>
      </c>
      <c r="E154" s="13" t="s">
        <v>2348</v>
      </c>
      <c r="F154" s="14">
        <v>15</v>
      </c>
      <c r="G154" s="14">
        <v>14</v>
      </c>
      <c r="H154" s="14">
        <v>15</v>
      </c>
      <c r="I154" s="5">
        <v>44</v>
      </c>
      <c r="J154" s="5">
        <v>18</v>
      </c>
      <c r="K154" s="35">
        <v>153</v>
      </c>
    </row>
    <row r="155" spans="2:11">
      <c r="B155" s="36" t="s">
        <v>1655</v>
      </c>
      <c r="C155" s="41" t="s">
        <v>33</v>
      </c>
      <c r="D155" s="74" t="s">
        <v>1634</v>
      </c>
      <c r="E155" s="13" t="s">
        <v>2343</v>
      </c>
      <c r="F155" s="14">
        <v>13</v>
      </c>
      <c r="G155" s="14">
        <v>13</v>
      </c>
      <c r="H155" s="14">
        <v>17</v>
      </c>
      <c r="I155" s="5">
        <v>43</v>
      </c>
      <c r="J155" s="5">
        <v>30</v>
      </c>
      <c r="K155" s="35">
        <v>141</v>
      </c>
    </row>
    <row r="156" spans="2:11">
      <c r="B156" s="36" t="s">
        <v>422</v>
      </c>
      <c r="C156" s="41" t="s">
        <v>33</v>
      </c>
      <c r="D156" s="74" t="s">
        <v>705</v>
      </c>
      <c r="E156" s="13" t="s">
        <v>2346</v>
      </c>
      <c r="F156" s="14">
        <v>13</v>
      </c>
      <c r="G156" s="14">
        <v>10</v>
      </c>
      <c r="H156" s="14">
        <v>19</v>
      </c>
      <c r="I156" s="5">
        <v>42</v>
      </c>
      <c r="J156" s="5">
        <v>32</v>
      </c>
      <c r="K156" s="35">
        <v>139</v>
      </c>
    </row>
    <row r="157" spans="2:11">
      <c r="B157" s="36" t="s">
        <v>542</v>
      </c>
      <c r="C157" s="41" t="s">
        <v>33</v>
      </c>
      <c r="D157" s="74" t="s">
        <v>642</v>
      </c>
      <c r="E157" s="13" t="s">
        <v>2342</v>
      </c>
      <c r="F157" s="14">
        <v>11</v>
      </c>
      <c r="G157" s="14">
        <v>13</v>
      </c>
      <c r="H157" s="14">
        <v>14</v>
      </c>
      <c r="I157" s="5">
        <v>38</v>
      </c>
      <c r="J157" s="5">
        <v>76</v>
      </c>
      <c r="K157" s="35">
        <v>95</v>
      </c>
    </row>
    <row r="158" spans="2:11">
      <c r="B158" s="36" t="s">
        <v>343</v>
      </c>
      <c r="C158" s="41" t="s">
        <v>33</v>
      </c>
      <c r="D158" s="74" t="s">
        <v>605</v>
      </c>
      <c r="E158" s="13" t="s">
        <v>2347</v>
      </c>
      <c r="F158" s="14">
        <v>15</v>
      </c>
      <c r="G158" s="14">
        <v>10</v>
      </c>
      <c r="H158" s="14">
        <v>12</v>
      </c>
      <c r="I158" s="5">
        <v>37</v>
      </c>
      <c r="J158" s="5">
        <v>93</v>
      </c>
      <c r="K158" s="35">
        <v>78</v>
      </c>
    </row>
    <row r="159" spans="2:11">
      <c r="B159" s="36" t="s">
        <v>404</v>
      </c>
      <c r="C159" s="41" t="s">
        <v>33</v>
      </c>
      <c r="D159" s="74" t="s">
        <v>685</v>
      </c>
      <c r="E159" s="13" t="s">
        <v>2345</v>
      </c>
      <c r="F159" s="14">
        <v>12</v>
      </c>
      <c r="G159" s="14">
        <v>10</v>
      </c>
      <c r="H159" s="14">
        <v>13</v>
      </c>
      <c r="I159" s="5">
        <v>35</v>
      </c>
      <c r="J159" s="5">
        <v>117</v>
      </c>
      <c r="K159" s="35">
        <v>54</v>
      </c>
    </row>
    <row r="160" spans="2:11">
      <c r="B160" s="36" t="s">
        <v>470</v>
      </c>
      <c r="C160" s="41" t="s">
        <v>33</v>
      </c>
      <c r="D160" s="74" t="s">
        <v>772</v>
      </c>
      <c r="E160" s="13" t="s">
        <v>2344</v>
      </c>
      <c r="F160" s="14">
        <v>9</v>
      </c>
      <c r="G160" s="14">
        <v>9</v>
      </c>
      <c r="H160" s="14">
        <v>11</v>
      </c>
      <c r="I160" s="5">
        <v>29</v>
      </c>
      <c r="J160" s="5">
        <v>155</v>
      </c>
      <c r="K160" s="35">
        <v>16</v>
      </c>
    </row>
    <row r="161" spans="2:11">
      <c r="B161" s="36" t="s">
        <v>391</v>
      </c>
      <c r="C161" s="41" t="s">
        <v>40</v>
      </c>
      <c r="D161" s="74" t="s">
        <v>669</v>
      </c>
      <c r="E161" s="13" t="s">
        <v>2452</v>
      </c>
      <c r="F161" s="14">
        <v>16</v>
      </c>
      <c r="G161" s="14">
        <v>11</v>
      </c>
      <c r="H161" s="14">
        <v>18</v>
      </c>
      <c r="I161" s="5">
        <v>45</v>
      </c>
      <c r="J161" s="5">
        <v>11</v>
      </c>
      <c r="K161" s="35">
        <v>160</v>
      </c>
    </row>
    <row r="162" spans="2:11">
      <c r="B162" s="36" t="s">
        <v>1119</v>
      </c>
      <c r="C162" s="41" t="s">
        <v>40</v>
      </c>
      <c r="D162" s="74" t="s">
        <v>1118</v>
      </c>
      <c r="E162" s="13" t="s">
        <v>2453</v>
      </c>
      <c r="F162" s="14">
        <v>14</v>
      </c>
      <c r="G162" s="14">
        <v>13</v>
      </c>
      <c r="H162" s="14">
        <v>17</v>
      </c>
      <c r="I162" s="5">
        <v>44</v>
      </c>
      <c r="J162" s="5">
        <v>18</v>
      </c>
      <c r="K162" s="35">
        <v>153</v>
      </c>
    </row>
    <row r="163" spans="2:11">
      <c r="B163" s="36" t="s">
        <v>509</v>
      </c>
      <c r="C163" s="41" t="s">
        <v>40</v>
      </c>
      <c r="D163" s="74" t="s">
        <v>816</v>
      </c>
      <c r="E163" s="13" t="s">
        <v>2454</v>
      </c>
      <c r="F163" s="14">
        <v>14</v>
      </c>
      <c r="G163" s="14">
        <v>13</v>
      </c>
      <c r="H163" s="14">
        <v>13</v>
      </c>
      <c r="I163" s="5">
        <v>40</v>
      </c>
      <c r="J163" s="5">
        <v>48</v>
      </c>
      <c r="K163" s="35">
        <v>123</v>
      </c>
    </row>
    <row r="164" spans="2:11">
      <c r="B164" s="36" t="s">
        <v>543</v>
      </c>
      <c r="C164" s="41" t="s">
        <v>40</v>
      </c>
      <c r="D164" s="74" t="s">
        <v>647</v>
      </c>
      <c r="E164" s="13" t="s">
        <v>2455</v>
      </c>
      <c r="F164" s="14">
        <v>11</v>
      </c>
      <c r="G164" s="14">
        <v>15</v>
      </c>
      <c r="H164" s="14">
        <v>10</v>
      </c>
      <c r="I164" s="5">
        <v>36</v>
      </c>
      <c r="J164" s="5">
        <v>105</v>
      </c>
      <c r="K164" s="35">
        <v>66</v>
      </c>
    </row>
    <row r="165" spans="2:11">
      <c r="B165" s="36" t="s">
        <v>374</v>
      </c>
      <c r="C165" s="41" t="s">
        <v>40</v>
      </c>
      <c r="D165" s="74" t="s">
        <v>646</v>
      </c>
      <c r="E165" s="13" t="s">
        <v>2450</v>
      </c>
      <c r="F165" s="14">
        <v>13</v>
      </c>
      <c r="G165" s="14">
        <v>10</v>
      </c>
      <c r="H165" s="14">
        <v>13</v>
      </c>
      <c r="I165" s="5">
        <v>36</v>
      </c>
      <c r="J165" s="5">
        <v>105</v>
      </c>
      <c r="K165" s="35">
        <v>66</v>
      </c>
    </row>
    <row r="166" spans="2:11">
      <c r="B166" s="36" t="s">
        <v>339</v>
      </c>
      <c r="C166" s="41" t="s">
        <v>40</v>
      </c>
      <c r="D166" s="74" t="s">
        <v>598</v>
      </c>
      <c r="E166" s="13" t="s">
        <v>2449</v>
      </c>
      <c r="F166" s="14">
        <v>7</v>
      </c>
      <c r="G166" s="14">
        <v>14</v>
      </c>
      <c r="H166" s="14">
        <v>13</v>
      </c>
      <c r="I166" s="5">
        <v>34</v>
      </c>
      <c r="J166" s="5">
        <v>126</v>
      </c>
      <c r="K166" s="35">
        <v>45</v>
      </c>
    </row>
    <row r="167" spans="2:11">
      <c r="B167" s="36" t="s">
        <v>468</v>
      </c>
      <c r="C167" s="41" t="s">
        <v>40</v>
      </c>
      <c r="D167" s="74" t="s">
        <v>770</v>
      </c>
      <c r="E167" s="13" t="s">
        <v>2451</v>
      </c>
      <c r="F167" s="14">
        <v>7</v>
      </c>
      <c r="G167" s="14">
        <v>14</v>
      </c>
      <c r="H167" s="14">
        <v>9</v>
      </c>
      <c r="I167" s="5">
        <v>30</v>
      </c>
      <c r="J167" s="5">
        <v>152</v>
      </c>
      <c r="K167" s="35">
        <v>19</v>
      </c>
    </row>
    <row r="168" spans="2:11">
      <c r="B168" s="36" t="s">
        <v>447</v>
      </c>
      <c r="C168" s="41" t="s">
        <v>30</v>
      </c>
      <c r="D168" s="74" t="s">
        <v>740</v>
      </c>
      <c r="E168" s="13" t="s">
        <v>2495</v>
      </c>
      <c r="F168" s="14">
        <v>14</v>
      </c>
      <c r="G168" s="14">
        <v>13</v>
      </c>
      <c r="H168" s="14">
        <v>14</v>
      </c>
      <c r="I168" s="5">
        <v>41</v>
      </c>
      <c r="J168" s="5">
        <v>41</v>
      </c>
      <c r="K168" s="35">
        <v>130</v>
      </c>
    </row>
    <row r="169" spans="2:11">
      <c r="B169" s="36" t="s">
        <v>443</v>
      </c>
      <c r="C169" s="41" t="s">
        <v>30</v>
      </c>
      <c r="D169" s="74" t="s">
        <v>735</v>
      </c>
      <c r="E169" s="13" t="s">
        <v>2496</v>
      </c>
      <c r="F169" s="14">
        <v>12</v>
      </c>
      <c r="G169" s="14">
        <v>12</v>
      </c>
      <c r="H169" s="14">
        <v>12</v>
      </c>
      <c r="I169" s="5">
        <v>36</v>
      </c>
      <c r="J169" s="5">
        <v>105</v>
      </c>
      <c r="K169" s="35">
        <v>66</v>
      </c>
    </row>
    <row r="170" spans="2:11">
      <c r="B170" s="36" t="s">
        <v>1667</v>
      </c>
      <c r="C170" s="41" t="s">
        <v>30</v>
      </c>
      <c r="D170" s="74" t="s">
        <v>1666</v>
      </c>
      <c r="E170" s="13" t="s">
        <v>2497</v>
      </c>
      <c r="F170" s="14">
        <v>11</v>
      </c>
      <c r="G170" s="14">
        <v>10</v>
      </c>
      <c r="H170" s="14">
        <v>13</v>
      </c>
      <c r="I170" s="5">
        <v>34</v>
      </c>
      <c r="J170" s="5">
        <v>126</v>
      </c>
      <c r="K170" s="35">
        <v>45</v>
      </c>
    </row>
    <row r="171" spans="2:11">
      <c r="B171" s="36" t="s">
        <v>572</v>
      </c>
      <c r="C171" s="41" t="s">
        <v>585</v>
      </c>
      <c r="D171" s="74" t="s">
        <v>774</v>
      </c>
      <c r="E171" s="13" t="s">
        <v>2500</v>
      </c>
      <c r="F171" s="14">
        <v>14</v>
      </c>
      <c r="G171" s="14">
        <v>13</v>
      </c>
      <c r="H171" s="14">
        <v>13</v>
      </c>
      <c r="I171" s="5">
        <v>40</v>
      </c>
      <c r="J171" s="5">
        <v>48</v>
      </c>
      <c r="K171" s="35">
        <v>123</v>
      </c>
    </row>
    <row r="172" spans="2:11">
      <c r="B172" s="36" t="s">
        <v>531</v>
      </c>
      <c r="C172" s="41" t="s">
        <v>585</v>
      </c>
      <c r="D172" s="74" t="s">
        <v>603</v>
      </c>
      <c r="E172" s="13" t="s">
        <v>2502</v>
      </c>
      <c r="F172" s="14">
        <v>11</v>
      </c>
      <c r="G172" s="14">
        <v>13</v>
      </c>
      <c r="H172" s="14">
        <v>14</v>
      </c>
      <c r="I172" s="5">
        <v>38</v>
      </c>
      <c r="J172" s="5">
        <v>76</v>
      </c>
      <c r="K172" s="35">
        <v>95</v>
      </c>
    </row>
    <row r="173" spans="2:11">
      <c r="B173" s="36" t="s">
        <v>438</v>
      </c>
      <c r="C173" s="41" t="s">
        <v>585</v>
      </c>
      <c r="D173" s="74" t="s">
        <v>728</v>
      </c>
      <c r="E173" s="13" t="s">
        <v>2498</v>
      </c>
      <c r="F173" s="14">
        <v>11</v>
      </c>
      <c r="G173" s="14">
        <v>12</v>
      </c>
      <c r="H173" s="14">
        <v>13</v>
      </c>
      <c r="I173" s="5">
        <v>36</v>
      </c>
      <c r="J173" s="5">
        <v>105</v>
      </c>
      <c r="K173" s="35">
        <v>66</v>
      </c>
    </row>
    <row r="174" spans="2:11">
      <c r="B174" s="36" t="s">
        <v>467</v>
      </c>
      <c r="C174" s="41" t="s">
        <v>585</v>
      </c>
      <c r="D174" s="74" t="s">
        <v>769</v>
      </c>
      <c r="E174" s="13" t="s">
        <v>2499</v>
      </c>
      <c r="F174" s="14">
        <v>9</v>
      </c>
      <c r="G174" s="14">
        <v>8</v>
      </c>
      <c r="H174" s="14">
        <v>11</v>
      </c>
      <c r="I174" s="5">
        <v>28</v>
      </c>
      <c r="J174" s="5">
        <v>158</v>
      </c>
      <c r="K174" s="35">
        <v>13</v>
      </c>
    </row>
    <row r="175" spans="2:11">
      <c r="B175" s="36" t="s">
        <v>493</v>
      </c>
      <c r="C175" s="41" t="s">
        <v>585</v>
      </c>
      <c r="D175" s="74" t="s">
        <v>799</v>
      </c>
      <c r="E175" s="13" t="s">
        <v>2501</v>
      </c>
      <c r="F175" s="14">
        <v>7</v>
      </c>
      <c r="G175" s="14">
        <v>7</v>
      </c>
      <c r="H175" s="14">
        <v>8</v>
      </c>
      <c r="I175" s="5">
        <v>22</v>
      </c>
      <c r="J175" s="5">
        <v>167</v>
      </c>
      <c r="K175" s="35">
        <v>4</v>
      </c>
    </row>
    <row r="176" spans="2:11">
      <c r="B176" s="36" t="s">
        <v>1143</v>
      </c>
      <c r="C176" s="41" t="s">
        <v>588</v>
      </c>
      <c r="D176" s="74" t="s">
        <v>1141</v>
      </c>
      <c r="E176" s="13"/>
      <c r="F176" s="14"/>
      <c r="G176" s="14"/>
      <c r="H176" s="14"/>
      <c r="I176" s="5">
        <f>SUM(F176:H176)</f>
        <v>0</v>
      </c>
      <c r="J176" s="5" t="str">
        <f>IF(E176="","",RANK(I176,I$6:I$322))</f>
        <v/>
      </c>
      <c r="K176" s="35">
        <f>IF(J176="",0,I$323+1-J176)</f>
        <v>0</v>
      </c>
    </row>
    <row r="177" spans="2:11">
      <c r="B177" s="36" t="s">
        <v>335</v>
      </c>
      <c r="C177" s="41" t="s">
        <v>42</v>
      </c>
      <c r="D177" s="74" t="s">
        <v>593</v>
      </c>
      <c r="E177" s="13"/>
      <c r="F177" s="14"/>
      <c r="G177" s="14"/>
      <c r="H177" s="14"/>
      <c r="I177" s="5">
        <f>SUM(F177:H177)</f>
        <v>0</v>
      </c>
      <c r="J177" s="5" t="str">
        <f>IF(E177="","",RANK(I177,I$6:I$322))</f>
        <v/>
      </c>
      <c r="K177" s="35">
        <f>IF(J177="",0,I$323+1-J177)</f>
        <v>0</v>
      </c>
    </row>
    <row r="178" spans="2:11">
      <c r="B178" s="36" t="s">
        <v>413</v>
      </c>
      <c r="C178" s="41" t="s">
        <v>585</v>
      </c>
      <c r="D178" s="74" t="s">
        <v>696</v>
      </c>
      <c r="E178" s="13"/>
      <c r="F178" s="14"/>
      <c r="G178" s="14"/>
      <c r="H178" s="14"/>
      <c r="I178" s="5">
        <f>SUM(F178:H178)</f>
        <v>0</v>
      </c>
      <c r="J178" s="5" t="str">
        <f>IF(E178="","",RANK(I178,I$6:I$322))</f>
        <v/>
      </c>
      <c r="K178" s="35">
        <f>IF(J178="",0,I$323+1-J178)</f>
        <v>0</v>
      </c>
    </row>
    <row r="179" spans="2:11">
      <c r="B179" s="36" t="s">
        <v>425</v>
      </c>
      <c r="C179" s="41" t="s">
        <v>588</v>
      </c>
      <c r="D179" s="74" t="s">
        <v>709</v>
      </c>
      <c r="E179" s="13"/>
      <c r="F179" s="14"/>
      <c r="G179" s="14"/>
      <c r="H179" s="14"/>
      <c r="I179" s="5">
        <f>SUM(F179:H179)</f>
        <v>0</v>
      </c>
      <c r="J179" s="5" t="str">
        <f>IF(E179="","",RANK(I179,I$6:I$322))</f>
        <v/>
      </c>
      <c r="K179" s="35">
        <f>IF(J179="",0,I$323+1-J179)</f>
        <v>0</v>
      </c>
    </row>
    <row r="180" spans="2:11">
      <c r="B180" s="36" t="s">
        <v>359</v>
      </c>
      <c r="C180" s="41" t="s">
        <v>35</v>
      </c>
      <c r="D180" s="74" t="s">
        <v>626</v>
      </c>
      <c r="E180" s="13"/>
      <c r="F180" s="14"/>
      <c r="G180" s="14"/>
      <c r="H180" s="14"/>
      <c r="I180" s="5">
        <f>SUM(F180:H180)</f>
        <v>0</v>
      </c>
      <c r="J180" s="5" t="str">
        <f>IF(E180="","",RANK(I180,I$6:I$322))</f>
        <v/>
      </c>
      <c r="K180" s="35">
        <f>IF(J180="",0,I$323+1-J180)</f>
        <v>0</v>
      </c>
    </row>
    <row r="181" spans="2:11">
      <c r="B181" s="52" t="s">
        <v>371</v>
      </c>
      <c r="C181" s="41" t="s">
        <v>44</v>
      </c>
      <c r="D181" s="74" t="s">
        <v>643</v>
      </c>
      <c r="E181" s="13"/>
      <c r="F181" s="14"/>
      <c r="G181" s="14"/>
      <c r="H181" s="14"/>
      <c r="I181" s="5">
        <f>SUM(F181:H181)</f>
        <v>0</v>
      </c>
      <c r="J181" s="5" t="str">
        <f>IF(E181="","",RANK(I181,I$6:I$322))</f>
        <v/>
      </c>
      <c r="K181" s="35">
        <f>IF(J181="",0,I$323+1-J181)</f>
        <v>0</v>
      </c>
    </row>
    <row r="182" spans="2:11">
      <c r="B182" s="36" t="s">
        <v>439</v>
      </c>
      <c r="C182" s="41" t="s">
        <v>28</v>
      </c>
      <c r="D182" s="74" t="s">
        <v>730</v>
      </c>
      <c r="E182" s="13"/>
      <c r="F182" s="14"/>
      <c r="G182" s="14"/>
      <c r="H182" s="14"/>
      <c r="I182" s="5">
        <f>SUM(F182:H182)</f>
        <v>0</v>
      </c>
      <c r="J182" s="5" t="str">
        <f>IF(E182="","",RANK(I182,I$6:I$322))</f>
        <v/>
      </c>
      <c r="K182" s="35">
        <f>IF(J182="",0,I$323+1-J182)</f>
        <v>0</v>
      </c>
    </row>
    <row r="183" spans="2:11">
      <c r="B183" s="36" t="s">
        <v>517</v>
      </c>
      <c r="C183" s="41" t="s">
        <v>32</v>
      </c>
      <c r="D183" s="74" t="s">
        <v>825</v>
      </c>
      <c r="E183" s="13"/>
      <c r="F183" s="14"/>
      <c r="G183" s="14"/>
      <c r="H183" s="14"/>
      <c r="I183" s="5">
        <f>SUM(F183:H183)</f>
        <v>0</v>
      </c>
      <c r="J183" s="5" t="str">
        <f>IF(E183="","",RANK(I183,I$6:I$322))</f>
        <v/>
      </c>
      <c r="K183" s="35">
        <f>IF(J183="",0,I$323+1-J183)</f>
        <v>0</v>
      </c>
    </row>
    <row r="184" spans="2:11">
      <c r="B184" s="36" t="s">
        <v>458</v>
      </c>
      <c r="C184" s="41" t="s">
        <v>42</v>
      </c>
      <c r="D184" s="74" t="s">
        <v>755</v>
      </c>
      <c r="E184" s="13"/>
      <c r="F184" s="14"/>
      <c r="G184" s="14"/>
      <c r="H184" s="14"/>
      <c r="I184" s="5">
        <f>SUM(F184:H184)</f>
        <v>0</v>
      </c>
      <c r="J184" s="5" t="str">
        <f>IF(E184="","",RANK(I184,I$6:I$322))</f>
        <v/>
      </c>
      <c r="K184" s="35">
        <f>IF(J184="",0,I$323+1-J184)</f>
        <v>0</v>
      </c>
    </row>
    <row r="185" spans="2:11">
      <c r="B185" s="36" t="s">
        <v>340</v>
      </c>
      <c r="C185" s="41" t="s">
        <v>41</v>
      </c>
      <c r="D185" s="74" t="s">
        <v>599</v>
      </c>
      <c r="E185" s="13"/>
      <c r="F185" s="14"/>
      <c r="G185" s="14"/>
      <c r="H185" s="14"/>
      <c r="I185" s="5">
        <f>SUM(F185:H185)</f>
        <v>0</v>
      </c>
      <c r="J185" s="5" t="str">
        <f>IF(E185="","",RANK(I185,I$6:I$322))</f>
        <v/>
      </c>
      <c r="K185" s="35">
        <f>IF(J185="",0,I$323+1-J185)</f>
        <v>0</v>
      </c>
    </row>
    <row r="186" spans="2:11">
      <c r="B186" s="36" t="s">
        <v>533</v>
      </c>
      <c r="C186" s="41" t="s">
        <v>49</v>
      </c>
      <c r="D186" s="74" t="s">
        <v>611</v>
      </c>
      <c r="E186" s="13"/>
      <c r="F186" s="14"/>
      <c r="G186" s="14"/>
      <c r="H186" s="14"/>
      <c r="I186" s="5">
        <f>SUM(F186:H186)</f>
        <v>0</v>
      </c>
      <c r="J186" s="5" t="str">
        <f>IF(E186="","",RANK(I186,I$6:I$322))</f>
        <v/>
      </c>
      <c r="K186" s="35">
        <f>IF(J186="",0,I$323+1-J186)</f>
        <v>0</v>
      </c>
    </row>
    <row r="187" spans="2:11">
      <c r="B187" s="36" t="s">
        <v>1125</v>
      </c>
      <c r="C187" s="41" t="s">
        <v>44</v>
      </c>
      <c r="D187" s="74" t="s">
        <v>1121</v>
      </c>
      <c r="E187" s="13"/>
      <c r="F187" s="14"/>
      <c r="G187" s="14"/>
      <c r="H187" s="14"/>
      <c r="I187" s="5"/>
      <c r="J187" s="5" t="str">
        <f>IF(E187="","",RANK(I187,I$6:I$322))</f>
        <v/>
      </c>
      <c r="K187" s="35">
        <f>IF(J187="",0,I$323+1-J187)</f>
        <v>0</v>
      </c>
    </row>
    <row r="188" spans="2:11">
      <c r="B188" s="36" t="s">
        <v>562</v>
      </c>
      <c r="C188" s="41" t="s">
        <v>42</v>
      </c>
      <c r="D188" s="74" t="s">
        <v>732</v>
      </c>
      <c r="E188" s="13"/>
      <c r="F188" s="14"/>
      <c r="G188" s="14"/>
      <c r="H188" s="14"/>
      <c r="I188" s="5">
        <f>SUM(F188:H188)</f>
        <v>0</v>
      </c>
      <c r="J188" s="5" t="str">
        <f>IF(E188="","",RANK(I188,I$6:I$322))</f>
        <v/>
      </c>
      <c r="K188" s="35">
        <f>IF(J188="",0,I$323+1-J188)</f>
        <v>0</v>
      </c>
    </row>
    <row r="189" spans="2:11">
      <c r="B189" s="36" t="s">
        <v>401</v>
      </c>
      <c r="C189" s="41" t="s">
        <v>29</v>
      </c>
      <c r="D189" s="74" t="s">
        <v>681</v>
      </c>
      <c r="E189" s="13"/>
      <c r="F189" s="14"/>
      <c r="G189" s="14"/>
      <c r="H189" s="14"/>
      <c r="I189" s="5">
        <f>SUM(F189:H189)</f>
        <v>0</v>
      </c>
      <c r="J189" s="5" t="str">
        <f>IF(E189="","",RANK(I189,I$6:I$322))</f>
        <v/>
      </c>
      <c r="K189" s="35">
        <f>IF(J189="",0,I$323+1-J189)</f>
        <v>0</v>
      </c>
    </row>
    <row r="190" spans="2:11">
      <c r="B190" s="36" t="s">
        <v>429</v>
      </c>
      <c r="C190" s="41" t="s">
        <v>28</v>
      </c>
      <c r="D190" s="74" t="s">
        <v>716</v>
      </c>
      <c r="E190" s="13"/>
      <c r="F190" s="14"/>
      <c r="G190" s="14"/>
      <c r="H190" s="14"/>
      <c r="I190" s="5">
        <f>SUM(F190:H190)</f>
        <v>0</v>
      </c>
      <c r="J190" s="5" t="str">
        <f>IF(E190="","",RANK(I190,I$6:I$322))</f>
        <v/>
      </c>
      <c r="K190" s="35">
        <f>IF(J190="",0,I$323+1-J190)</f>
        <v>0</v>
      </c>
    </row>
    <row r="191" spans="2:11">
      <c r="B191" s="36" t="s">
        <v>355</v>
      </c>
      <c r="C191" s="41" t="s">
        <v>39</v>
      </c>
      <c r="D191" s="74" t="s">
        <v>620</v>
      </c>
      <c r="E191" s="13"/>
      <c r="F191" s="14"/>
      <c r="G191" s="14"/>
      <c r="H191" s="14"/>
      <c r="I191" s="5">
        <f>SUM(F191:H191)</f>
        <v>0</v>
      </c>
      <c r="J191" s="5" t="str">
        <f>IF(E191="","",RANK(I191,I$6:I$322))</f>
        <v/>
      </c>
      <c r="K191" s="35">
        <f>IF(J191="",0,I$323+1-J191)</f>
        <v>0</v>
      </c>
    </row>
    <row r="192" spans="2:11">
      <c r="B192" s="36" t="s">
        <v>549</v>
      </c>
      <c r="C192" s="41" t="s">
        <v>34</v>
      </c>
      <c r="D192" s="74" t="s">
        <v>670</v>
      </c>
      <c r="E192" s="13"/>
      <c r="F192" s="14"/>
      <c r="G192" s="14"/>
      <c r="H192" s="14"/>
      <c r="I192" s="5">
        <f>SUM(F192:H192)</f>
        <v>0</v>
      </c>
      <c r="J192" s="5" t="str">
        <f>IF(E192="","",RANK(I192,I$6:I$322))</f>
        <v/>
      </c>
      <c r="K192" s="35">
        <f>IF(J192="",0,I$323+1-J192)</f>
        <v>0</v>
      </c>
    </row>
    <row r="193" spans="2:11">
      <c r="B193" s="36" t="s">
        <v>492</v>
      </c>
      <c r="C193" s="41" t="s">
        <v>38</v>
      </c>
      <c r="D193" s="74" t="s">
        <v>798</v>
      </c>
      <c r="E193" s="13"/>
      <c r="F193" s="14"/>
      <c r="G193" s="14"/>
      <c r="H193" s="14"/>
      <c r="I193" s="5">
        <f>SUM(F193:H193)</f>
        <v>0</v>
      </c>
      <c r="J193" s="5" t="str">
        <f>IF(E193="","",RANK(I193,I$6:I$322))</f>
        <v/>
      </c>
      <c r="K193" s="35">
        <f>IF(J193="",0,I$323+1-J193)</f>
        <v>0</v>
      </c>
    </row>
    <row r="194" spans="2:11">
      <c r="B194" s="36" t="s">
        <v>357</v>
      </c>
      <c r="C194" s="41" t="s">
        <v>31</v>
      </c>
      <c r="D194" s="74" t="s">
        <v>624</v>
      </c>
      <c r="E194" s="13"/>
      <c r="F194" s="14"/>
      <c r="G194" s="14"/>
      <c r="H194" s="14"/>
      <c r="I194" s="5">
        <f>SUM(F194:H194)</f>
        <v>0</v>
      </c>
      <c r="J194" s="5" t="str">
        <f>IF(E194="","",RANK(I194,I$6:I$322))</f>
        <v/>
      </c>
      <c r="K194" s="35">
        <f>IF(J194="",0,I$323+1-J194)</f>
        <v>0</v>
      </c>
    </row>
    <row r="195" spans="2:11">
      <c r="B195" s="36" t="s">
        <v>379</v>
      </c>
      <c r="C195" s="41" t="s">
        <v>46</v>
      </c>
      <c r="D195" s="74" t="s">
        <v>652</v>
      </c>
      <c r="E195" s="13"/>
      <c r="F195" s="14"/>
      <c r="G195" s="14"/>
      <c r="H195" s="14"/>
      <c r="I195" s="5">
        <f>SUM(F195:H195)</f>
        <v>0</v>
      </c>
      <c r="J195" s="5" t="str">
        <f>IF(E195="","",RANK(I195,I$6:I$322))</f>
        <v/>
      </c>
      <c r="K195" s="35">
        <f>IF(J195="",0,I$323+1-J195)</f>
        <v>0</v>
      </c>
    </row>
    <row r="196" spans="2:11">
      <c r="B196" s="36" t="s">
        <v>449</v>
      </c>
      <c r="C196" s="41" t="s">
        <v>42</v>
      </c>
      <c r="D196" s="74" t="s">
        <v>744</v>
      </c>
      <c r="E196" s="13"/>
      <c r="F196" s="14"/>
      <c r="G196" s="14"/>
      <c r="H196" s="14"/>
      <c r="I196" s="5">
        <f>SUM(F196:H196)</f>
        <v>0</v>
      </c>
      <c r="J196" s="5" t="str">
        <f>IF(E196="","",RANK(I196,I$6:I$322))</f>
        <v/>
      </c>
      <c r="K196" s="35">
        <f>IF(J196="",0,I$323+1-J196)</f>
        <v>0</v>
      </c>
    </row>
    <row r="197" spans="2:11">
      <c r="B197" s="36" t="s">
        <v>559</v>
      </c>
      <c r="C197" s="41" t="s">
        <v>49</v>
      </c>
      <c r="D197" s="74" t="s">
        <v>720</v>
      </c>
      <c r="E197" s="13"/>
      <c r="F197" s="14"/>
      <c r="G197" s="14"/>
      <c r="H197" s="14"/>
      <c r="I197" s="5">
        <f>SUM(F197:H197)</f>
        <v>0</v>
      </c>
      <c r="J197" s="5" t="str">
        <f>IF(E197="","",RANK(I197,I$6:I$322))</f>
        <v/>
      </c>
      <c r="K197" s="35">
        <f>IF(J197="",0,I$323+1-J197)</f>
        <v>0</v>
      </c>
    </row>
    <row r="198" spans="2:11">
      <c r="B198" s="36" t="s">
        <v>412</v>
      </c>
      <c r="C198" s="41" t="s">
        <v>41</v>
      </c>
      <c r="D198" s="74" t="s">
        <v>695</v>
      </c>
      <c r="E198" s="13"/>
      <c r="F198" s="14"/>
      <c r="G198" s="14"/>
      <c r="H198" s="14"/>
      <c r="I198" s="5">
        <f>SUM(F198:H198)</f>
        <v>0</v>
      </c>
      <c r="J198" s="5" t="str">
        <f>IF(E198="","",RANK(I198,I$6:I$322))</f>
        <v/>
      </c>
      <c r="K198" s="35">
        <f>IF(J198="",0,I$323+1-J198)</f>
        <v>0</v>
      </c>
    </row>
    <row r="199" spans="2:11">
      <c r="B199" s="36" t="s">
        <v>1102</v>
      </c>
      <c r="C199" s="41" t="s">
        <v>36</v>
      </c>
      <c r="D199" s="74" t="s">
        <v>1086</v>
      </c>
      <c r="E199" s="13"/>
      <c r="F199" s="14"/>
      <c r="G199" s="14"/>
      <c r="H199" s="14"/>
      <c r="I199" s="5">
        <f>SUM(F199:H199)</f>
        <v>0</v>
      </c>
      <c r="J199" s="5" t="str">
        <f>IF(E199="","",RANK(I199,I$6:I$322))</f>
        <v/>
      </c>
      <c r="K199" s="35">
        <f>IF(J199="",0,I$323+1-J199)</f>
        <v>0</v>
      </c>
    </row>
    <row r="200" spans="2:11">
      <c r="B200" s="36" t="s">
        <v>1101</v>
      </c>
      <c r="C200" s="41" t="s">
        <v>36</v>
      </c>
      <c r="D200" s="74" t="s">
        <v>1085</v>
      </c>
      <c r="E200" s="13"/>
      <c r="F200" s="14"/>
      <c r="G200" s="14"/>
      <c r="H200" s="14"/>
      <c r="I200" s="5">
        <f>SUM(F200:H200)</f>
        <v>0</v>
      </c>
      <c r="J200" s="5" t="str">
        <f>IF(E200="","",RANK(I200,I$6:I$322))</f>
        <v/>
      </c>
      <c r="K200" s="35">
        <f>IF(J200="",0,I$323+1-J200)</f>
        <v>0</v>
      </c>
    </row>
    <row r="201" spans="2:11">
      <c r="B201" s="36" t="s">
        <v>410</v>
      </c>
      <c r="C201" s="41" t="s">
        <v>34</v>
      </c>
      <c r="D201" s="74" t="s">
        <v>692</v>
      </c>
      <c r="E201" s="13"/>
      <c r="F201" s="14"/>
      <c r="G201" s="14"/>
      <c r="H201" s="14"/>
      <c r="I201" s="5">
        <f>SUM(F201:H201)</f>
        <v>0</v>
      </c>
      <c r="J201" s="5" t="str">
        <f>IF(E201="","",RANK(I201,I$6:I$322))</f>
        <v/>
      </c>
      <c r="K201" s="35">
        <f>IF(J201="",0,I$323+1-J201)</f>
        <v>0</v>
      </c>
    </row>
    <row r="202" spans="2:11">
      <c r="B202" s="36" t="s">
        <v>1110</v>
      </c>
      <c r="C202" s="41" t="s">
        <v>31</v>
      </c>
      <c r="D202" s="74" t="s">
        <v>1094</v>
      </c>
      <c r="E202" s="13"/>
      <c r="F202" s="14"/>
      <c r="G202" s="14"/>
      <c r="H202" s="14"/>
      <c r="I202" s="5"/>
      <c r="J202" s="5" t="str">
        <f>IF(E202="","",RANK(I202,I$6:I$322))</f>
        <v/>
      </c>
      <c r="K202" s="35">
        <f>IF(J202="",0,I$323+1-J202)</f>
        <v>0</v>
      </c>
    </row>
    <row r="203" spans="2:11">
      <c r="B203" s="36" t="s">
        <v>395</v>
      </c>
      <c r="C203" s="41" t="s">
        <v>44</v>
      </c>
      <c r="D203" s="74" t="s">
        <v>674</v>
      </c>
      <c r="E203" s="13"/>
      <c r="F203" s="14"/>
      <c r="G203" s="14"/>
      <c r="H203" s="14"/>
      <c r="I203" s="5">
        <f>SUM(F203:H203)</f>
        <v>0</v>
      </c>
      <c r="J203" s="5" t="str">
        <f>IF(E203="","",RANK(I203,I$6:I$322))</f>
        <v/>
      </c>
      <c r="K203" s="35">
        <f>IF(J203="",0,I$323+1-J203)</f>
        <v>0</v>
      </c>
    </row>
    <row r="204" spans="2:11">
      <c r="B204" s="36" t="s">
        <v>421</v>
      </c>
      <c r="C204" s="41" t="s">
        <v>588</v>
      </c>
      <c r="D204" s="74" t="s">
        <v>704</v>
      </c>
      <c r="E204" s="13"/>
      <c r="F204" s="14"/>
      <c r="G204" s="14"/>
      <c r="H204" s="14"/>
      <c r="I204" s="5">
        <f>SUM(F204:H204)</f>
        <v>0</v>
      </c>
      <c r="J204" s="5" t="str">
        <f>IF(E204="","",RANK(I204,I$6:I$322))</f>
        <v/>
      </c>
      <c r="K204" s="35">
        <f>IF(J204="",0,I$323+1-J204)</f>
        <v>0</v>
      </c>
    </row>
    <row r="205" spans="2:11">
      <c r="B205" s="36" t="s">
        <v>450</v>
      </c>
      <c r="C205" s="41" t="s">
        <v>36</v>
      </c>
      <c r="D205" s="74" t="s">
        <v>745</v>
      </c>
      <c r="E205" s="13"/>
      <c r="F205" s="14"/>
      <c r="G205" s="14"/>
      <c r="H205" s="14"/>
      <c r="I205" s="5">
        <f>SUM(F205:H205)</f>
        <v>0</v>
      </c>
      <c r="J205" s="5" t="str">
        <f>IF(E205="","",RANK(I205,I$6:I$322))</f>
        <v/>
      </c>
      <c r="K205" s="35">
        <f>IF(J205="",0,I$323+1-J205)</f>
        <v>0</v>
      </c>
    </row>
    <row r="206" spans="2:11">
      <c r="B206" s="36" t="s">
        <v>387</v>
      </c>
      <c r="C206" s="41" t="s">
        <v>33</v>
      </c>
      <c r="D206" s="74" t="s">
        <v>663</v>
      </c>
      <c r="E206" s="13"/>
      <c r="F206" s="14"/>
      <c r="G206" s="14"/>
      <c r="H206" s="14"/>
      <c r="I206" s="5">
        <f>SUM(F206:H206)</f>
        <v>0</v>
      </c>
      <c r="J206" s="5" t="str">
        <f>IF(E206="","",RANK(I206,I$6:I$322))</f>
        <v/>
      </c>
      <c r="K206" s="35">
        <f>IF(J206="",0,I$323+1-J206)</f>
        <v>0</v>
      </c>
    </row>
    <row r="207" spans="2:11">
      <c r="B207" s="36" t="s">
        <v>414</v>
      </c>
      <c r="C207" s="41" t="s">
        <v>31</v>
      </c>
      <c r="D207" s="74" t="s">
        <v>697</v>
      </c>
      <c r="E207" s="13"/>
      <c r="F207" s="14"/>
      <c r="G207" s="14"/>
      <c r="H207" s="14"/>
      <c r="I207" s="5">
        <f>SUM(F207:H207)</f>
        <v>0</v>
      </c>
      <c r="J207" s="5" t="str">
        <f>IF(E207="","",RANK(I207,I$6:I$322))</f>
        <v/>
      </c>
      <c r="K207" s="35">
        <f>IF(J207="",0,I$323+1-J207)</f>
        <v>0</v>
      </c>
    </row>
    <row r="208" spans="2:11">
      <c r="B208" s="36" t="s">
        <v>416</v>
      </c>
      <c r="C208" s="41" t="s">
        <v>38</v>
      </c>
      <c r="D208" s="74" t="s">
        <v>699</v>
      </c>
      <c r="E208" s="13"/>
      <c r="F208" s="14"/>
      <c r="G208" s="14"/>
      <c r="H208" s="14"/>
      <c r="I208" s="5">
        <f>SUM(F208:H208)</f>
        <v>0</v>
      </c>
      <c r="J208" s="5" t="str">
        <f>IF(E208="","",RANK(I208,I$6:I$322))</f>
        <v/>
      </c>
      <c r="K208" s="35">
        <f>IF(J208="",0,I$323+1-J208)</f>
        <v>0</v>
      </c>
    </row>
    <row r="209" spans="2:11">
      <c r="B209" s="36" t="s">
        <v>344</v>
      </c>
      <c r="C209" s="41" t="s">
        <v>45</v>
      </c>
      <c r="D209" s="74" t="s">
        <v>606</v>
      </c>
      <c r="E209" s="13"/>
      <c r="F209" s="14"/>
      <c r="G209" s="14"/>
      <c r="H209" s="14"/>
      <c r="I209" s="5">
        <f>SUM(F209:H209)</f>
        <v>0</v>
      </c>
      <c r="J209" s="5" t="str">
        <f>IF(E209="","",RANK(I209,I$6:I$322))</f>
        <v/>
      </c>
      <c r="K209" s="35">
        <f>IF(J209="",0,I$323+1-J209)</f>
        <v>0</v>
      </c>
    </row>
    <row r="210" spans="2:11">
      <c r="B210" s="36" t="s">
        <v>1133</v>
      </c>
      <c r="C210" s="41" t="s">
        <v>38</v>
      </c>
      <c r="D210" s="74" t="s">
        <v>1132</v>
      </c>
      <c r="E210" s="13"/>
      <c r="F210" s="14"/>
      <c r="G210" s="14"/>
      <c r="H210" s="14"/>
      <c r="I210" s="5"/>
      <c r="J210" s="5" t="str">
        <f>IF(E210="","",RANK(I210,I$6:I$322))</f>
        <v/>
      </c>
      <c r="K210" s="35">
        <f>IF(J210="",0,I$323+1-J210)</f>
        <v>0</v>
      </c>
    </row>
    <row r="211" spans="2:11">
      <c r="B211" s="36" t="s">
        <v>471</v>
      </c>
      <c r="C211" s="41" t="s">
        <v>46</v>
      </c>
      <c r="D211" s="74" t="s">
        <v>773</v>
      </c>
      <c r="E211" s="13"/>
      <c r="F211" s="14"/>
      <c r="G211" s="14"/>
      <c r="H211" s="14"/>
      <c r="I211" s="5">
        <f>SUM(F211:H211)</f>
        <v>0</v>
      </c>
      <c r="J211" s="5" t="str">
        <f>IF(E211="","",RANK(I211,I$6:I$322))</f>
        <v/>
      </c>
      <c r="K211" s="35">
        <f>IF(J211="",0,I$323+1-J211)</f>
        <v>0</v>
      </c>
    </row>
    <row r="212" spans="2:11">
      <c r="B212" s="36" t="s">
        <v>341</v>
      </c>
      <c r="C212" s="41" t="s">
        <v>34</v>
      </c>
      <c r="D212" s="74" t="s">
        <v>600</v>
      </c>
      <c r="E212" s="13"/>
      <c r="F212" s="14"/>
      <c r="G212" s="14"/>
      <c r="H212" s="14"/>
      <c r="I212" s="5">
        <f>SUM(F212:H212)</f>
        <v>0</v>
      </c>
      <c r="J212" s="5" t="str">
        <f>IF(E212="","",RANK(I212,I$6:I$322))</f>
        <v/>
      </c>
      <c r="K212" s="35">
        <f>IF(J212="",0,I$323+1-J212)</f>
        <v>0</v>
      </c>
    </row>
    <row r="213" spans="2:11">
      <c r="B213" s="36" t="s">
        <v>427</v>
      </c>
      <c r="C213" s="41" t="s">
        <v>36</v>
      </c>
      <c r="D213" s="74" t="s">
        <v>712</v>
      </c>
      <c r="E213" s="13"/>
      <c r="F213" s="14"/>
      <c r="G213" s="14"/>
      <c r="H213" s="14"/>
      <c r="I213" s="5">
        <f>SUM(F213:H213)</f>
        <v>0</v>
      </c>
      <c r="J213" s="5" t="str">
        <f>IF(E213="","",RANK(I213,I$6:I$322))</f>
        <v/>
      </c>
      <c r="K213" s="35">
        <f>IF(J213="",0,I$323+1-J213)</f>
        <v>0</v>
      </c>
    </row>
    <row r="214" spans="2:11">
      <c r="B214" s="36" t="s">
        <v>378</v>
      </c>
      <c r="C214" s="41" t="s">
        <v>34</v>
      </c>
      <c r="D214" s="74" t="s">
        <v>651</v>
      </c>
      <c r="E214" s="13"/>
      <c r="F214" s="14"/>
      <c r="G214" s="14"/>
      <c r="H214" s="14"/>
      <c r="I214" s="5">
        <f>SUM(F214:H214)</f>
        <v>0</v>
      </c>
      <c r="J214" s="5" t="str">
        <f>IF(E214="","",RANK(I214,I$6:I$322))</f>
        <v/>
      </c>
      <c r="K214" s="35">
        <f>IF(J214="",0,I$323+1-J214)</f>
        <v>0</v>
      </c>
    </row>
    <row r="215" spans="2:11">
      <c r="B215" s="36" t="s">
        <v>336</v>
      </c>
      <c r="C215" s="41" t="s">
        <v>41</v>
      </c>
      <c r="D215" s="74" t="s">
        <v>594</v>
      </c>
      <c r="E215" s="13"/>
      <c r="F215" s="14"/>
      <c r="G215" s="14"/>
      <c r="H215" s="14"/>
      <c r="I215" s="5">
        <f>SUM(F215:H215)</f>
        <v>0</v>
      </c>
      <c r="J215" s="5" t="str">
        <f>IF(E215="","",RANK(I215,I$6:I$322))</f>
        <v/>
      </c>
      <c r="K215" s="35">
        <f>IF(J215="",0,I$323+1-J215)</f>
        <v>0</v>
      </c>
    </row>
    <row r="216" spans="2:11">
      <c r="B216" s="36" t="s">
        <v>457</v>
      </c>
      <c r="C216" s="41" t="s">
        <v>31</v>
      </c>
      <c r="D216" s="74" t="s">
        <v>754</v>
      </c>
      <c r="E216" s="13"/>
      <c r="F216" s="14"/>
      <c r="G216" s="14"/>
      <c r="H216" s="14"/>
      <c r="I216" s="5">
        <f>SUM(F216:H216)</f>
        <v>0</v>
      </c>
      <c r="J216" s="5" t="str">
        <f>IF(E216="","",RANK(I216,I$6:I$322))</f>
        <v/>
      </c>
      <c r="K216" s="35">
        <f>IF(J216="",0,I$323+1-J216)</f>
        <v>0</v>
      </c>
    </row>
    <row r="217" spans="2:11">
      <c r="B217" s="36" t="s">
        <v>1127</v>
      </c>
      <c r="C217" s="41" t="s">
        <v>44</v>
      </c>
      <c r="D217" s="74" t="s">
        <v>1123</v>
      </c>
      <c r="E217" s="13"/>
      <c r="F217" s="14"/>
      <c r="G217" s="14"/>
      <c r="H217" s="14"/>
      <c r="I217" s="5"/>
      <c r="J217" s="5" t="str">
        <f>IF(E217="","",RANK(I217,I$6:I$322))</f>
        <v/>
      </c>
      <c r="K217" s="35">
        <f>IF(J217="",0,I$323+1-J217)</f>
        <v>0</v>
      </c>
    </row>
    <row r="218" spans="2:11">
      <c r="B218" s="36" t="s">
        <v>1135</v>
      </c>
      <c r="C218" s="41" t="s">
        <v>52</v>
      </c>
      <c r="D218" s="74" t="s">
        <v>1134</v>
      </c>
      <c r="E218" s="13"/>
      <c r="F218" s="14"/>
      <c r="G218" s="14"/>
      <c r="H218" s="14"/>
      <c r="I218" s="5"/>
      <c r="J218" s="5" t="str">
        <f>IF(E218="","",RANK(I218,I$6:I$322))</f>
        <v/>
      </c>
      <c r="K218" s="35">
        <f>IF(J218="",0,I$323+1-J218)</f>
        <v>0</v>
      </c>
    </row>
    <row r="219" spans="2:11">
      <c r="B219" s="36" t="s">
        <v>418</v>
      </c>
      <c r="C219" s="41" t="s">
        <v>45</v>
      </c>
      <c r="D219" s="74" t="s">
        <v>701</v>
      </c>
      <c r="E219" s="13"/>
      <c r="F219" s="14"/>
      <c r="G219" s="14"/>
      <c r="H219" s="14"/>
      <c r="I219" s="5">
        <f>SUM(F219:H219)</f>
        <v>0</v>
      </c>
      <c r="J219" s="5" t="str">
        <f>IF(E219="","",RANK(I219,I$6:I$322))</f>
        <v/>
      </c>
      <c r="K219" s="35">
        <f>IF(J219="",0,I$323+1-J219)</f>
        <v>0</v>
      </c>
    </row>
    <row r="220" spans="2:11">
      <c r="B220" s="36" t="s">
        <v>488</v>
      </c>
      <c r="C220" s="41" t="s">
        <v>42</v>
      </c>
      <c r="D220" s="74" t="s">
        <v>792</v>
      </c>
      <c r="E220" s="13"/>
      <c r="F220" s="14"/>
      <c r="G220" s="14"/>
      <c r="H220" s="14"/>
      <c r="I220" s="5">
        <f>SUM(F220:H220)</f>
        <v>0</v>
      </c>
      <c r="J220" s="5" t="str">
        <f>IF(E220="","",RANK(I220,I$6:I$322))</f>
        <v/>
      </c>
      <c r="K220" s="35">
        <f>IF(J220="",0,I$323+1-J220)</f>
        <v>0</v>
      </c>
    </row>
    <row r="221" spans="2:11">
      <c r="B221" s="36" t="s">
        <v>516</v>
      </c>
      <c r="C221" s="41" t="s">
        <v>34</v>
      </c>
      <c r="D221" s="74" t="s">
        <v>824</v>
      </c>
      <c r="E221" s="13"/>
      <c r="F221" s="14"/>
      <c r="G221" s="14"/>
      <c r="H221" s="14"/>
      <c r="I221" s="5">
        <f>SUM(F221:H221)</f>
        <v>0</v>
      </c>
      <c r="J221" s="5" t="str">
        <f>IF(E221="","",RANK(I221,I$6:I$322))</f>
        <v/>
      </c>
      <c r="K221" s="35">
        <f>IF(J221="",0,I$323+1-J221)</f>
        <v>0</v>
      </c>
    </row>
    <row r="222" spans="2:11">
      <c r="B222" s="36" t="s">
        <v>461</v>
      </c>
      <c r="C222" s="41" t="s">
        <v>31</v>
      </c>
      <c r="D222" s="74" t="s">
        <v>761</v>
      </c>
      <c r="E222" s="13"/>
      <c r="F222" s="14"/>
      <c r="G222" s="14"/>
      <c r="H222" s="14"/>
      <c r="I222" s="5">
        <f>SUM(F222:H222)</f>
        <v>0</v>
      </c>
      <c r="J222" s="5" t="str">
        <f>IF(E222="","",RANK(I222,I$6:I$322))</f>
        <v/>
      </c>
      <c r="K222" s="35">
        <f>IF(J222="",0,I$323+1-J222)</f>
        <v>0</v>
      </c>
    </row>
    <row r="223" spans="2:11">
      <c r="B223" s="36" t="s">
        <v>510</v>
      </c>
      <c r="C223" s="41" t="s">
        <v>31</v>
      </c>
      <c r="D223" s="74" t="s">
        <v>817</v>
      </c>
      <c r="E223" s="13"/>
      <c r="F223" s="14"/>
      <c r="G223" s="14"/>
      <c r="H223" s="14"/>
      <c r="I223" s="5">
        <f>SUM(F223:H223)</f>
        <v>0</v>
      </c>
      <c r="J223" s="5" t="str">
        <f>IF(E223="","",RANK(I223,I$6:I$322))</f>
        <v/>
      </c>
      <c r="K223" s="35">
        <f>IF(J223="",0,I$323+1-J223)</f>
        <v>0</v>
      </c>
    </row>
    <row r="224" spans="2:11">
      <c r="B224" s="36" t="s">
        <v>523</v>
      </c>
      <c r="C224" s="41" t="s">
        <v>28</v>
      </c>
      <c r="D224" s="74" t="s">
        <v>831</v>
      </c>
      <c r="E224" s="13"/>
      <c r="F224" s="14"/>
      <c r="G224" s="14"/>
      <c r="H224" s="14"/>
      <c r="I224" s="5">
        <f>SUM(F224:H224)</f>
        <v>0</v>
      </c>
      <c r="J224" s="5" t="str">
        <f>IF(E224="","",RANK(I224,I$6:I$322))</f>
        <v/>
      </c>
      <c r="K224" s="35">
        <f>IF(J224="",0,I$323+1-J224)</f>
        <v>0</v>
      </c>
    </row>
    <row r="225" spans="2:11">
      <c r="B225" s="36" t="s">
        <v>504</v>
      </c>
      <c r="C225" s="41" t="s">
        <v>45</v>
      </c>
      <c r="D225" s="74" t="s">
        <v>811</v>
      </c>
      <c r="E225" s="13"/>
      <c r="F225" s="14"/>
      <c r="G225" s="14"/>
      <c r="H225" s="14"/>
      <c r="I225" s="5">
        <f>SUM(F225:H225)</f>
        <v>0</v>
      </c>
      <c r="J225" s="5" t="str">
        <f>IF(E225="","",RANK(I225,I$6:I$322))</f>
        <v/>
      </c>
      <c r="K225" s="35">
        <f>IF(J225="",0,I$323+1-J225)</f>
        <v>0</v>
      </c>
    </row>
    <row r="226" spans="2:11">
      <c r="B226" s="36" t="s">
        <v>1113</v>
      </c>
      <c r="C226" s="41" t="s">
        <v>41</v>
      </c>
      <c r="D226" s="74" t="s">
        <v>1097</v>
      </c>
      <c r="E226" s="13"/>
      <c r="F226" s="14"/>
      <c r="G226" s="14"/>
      <c r="H226" s="14"/>
      <c r="I226" s="5"/>
      <c r="J226" s="5" t="str">
        <f>IF(E226="","",RANK(I226,I$6:I$322))</f>
        <v/>
      </c>
      <c r="K226" s="35">
        <f>IF(J226="",0,I$323+1-J226)</f>
        <v>0</v>
      </c>
    </row>
    <row r="227" spans="2:11">
      <c r="B227" s="36" t="s">
        <v>373</v>
      </c>
      <c r="C227" s="41" t="s">
        <v>34</v>
      </c>
      <c r="D227" s="74" t="s">
        <v>645</v>
      </c>
      <c r="E227" s="13"/>
      <c r="F227" s="14"/>
      <c r="G227" s="14"/>
      <c r="H227" s="14"/>
      <c r="I227" s="5">
        <f>SUM(F227:H227)</f>
        <v>0</v>
      </c>
      <c r="J227" s="5" t="str">
        <f>IF(E227="","",RANK(I227,I$6:I$322))</f>
        <v/>
      </c>
      <c r="K227" s="35">
        <f>IF(J227="",0,I$323+1-J227)</f>
        <v>0</v>
      </c>
    </row>
    <row r="228" spans="2:11">
      <c r="B228" s="36" t="s">
        <v>522</v>
      </c>
      <c r="C228" s="41" t="s">
        <v>47</v>
      </c>
      <c r="D228" s="74" t="s">
        <v>830</v>
      </c>
      <c r="E228" s="13"/>
      <c r="F228" s="14"/>
      <c r="G228" s="14"/>
      <c r="H228" s="14"/>
      <c r="I228" s="5">
        <f>SUM(F228:H228)</f>
        <v>0</v>
      </c>
      <c r="J228" s="5" t="str">
        <f>IF(E228="","",RANK(I228,I$6:I$322))</f>
        <v/>
      </c>
      <c r="K228" s="35">
        <f>IF(J228="",0,I$323+1-J228)</f>
        <v>0</v>
      </c>
    </row>
    <row r="229" spans="2:11">
      <c r="B229" s="36" t="s">
        <v>399</v>
      </c>
      <c r="C229" s="41" t="s">
        <v>35</v>
      </c>
      <c r="D229" s="74" t="s">
        <v>678</v>
      </c>
      <c r="E229" s="13"/>
      <c r="F229" s="14"/>
      <c r="G229" s="14"/>
      <c r="H229" s="14"/>
      <c r="I229" s="5">
        <f>SUM(F229:H229)</f>
        <v>0</v>
      </c>
      <c r="J229" s="5" t="str">
        <f>IF(E229="","",RANK(I229,I$6:I$322))</f>
        <v/>
      </c>
      <c r="K229" s="35">
        <f>IF(J229="",0,I$323+1-J229)</f>
        <v>0</v>
      </c>
    </row>
    <row r="230" spans="2:11">
      <c r="B230" s="36" t="s">
        <v>382</v>
      </c>
      <c r="C230" s="41" t="s">
        <v>49</v>
      </c>
      <c r="D230" s="74" t="s">
        <v>655</v>
      </c>
      <c r="E230" s="13"/>
      <c r="F230" s="14"/>
      <c r="G230" s="14"/>
      <c r="H230" s="14"/>
      <c r="I230" s="5">
        <f>SUM(F230:H230)</f>
        <v>0</v>
      </c>
      <c r="J230" s="5" t="str">
        <f>IF(E230="","",RANK(I230,I$6:I$322))</f>
        <v/>
      </c>
      <c r="K230" s="35">
        <f>IF(J230="",0,I$323+1-J230)</f>
        <v>0</v>
      </c>
    </row>
    <row r="231" spans="2:11">
      <c r="B231" s="36" t="s">
        <v>1108</v>
      </c>
      <c r="C231" s="41" t="s">
        <v>42</v>
      </c>
      <c r="D231" s="74" t="s">
        <v>1092</v>
      </c>
      <c r="E231" s="13"/>
      <c r="F231" s="14"/>
      <c r="G231" s="14"/>
      <c r="H231" s="14"/>
      <c r="I231" s="5">
        <f>SUM(F231:H231)</f>
        <v>0</v>
      </c>
      <c r="J231" s="5" t="str">
        <f>IF(E231="","",RANK(I231,I$6:I$322))</f>
        <v/>
      </c>
      <c r="K231" s="35">
        <f>IF(J231="",0,I$323+1-J231)</f>
        <v>0</v>
      </c>
    </row>
    <row r="232" spans="2:11">
      <c r="B232" s="36" t="s">
        <v>397</v>
      </c>
      <c r="C232" s="41" t="s">
        <v>41</v>
      </c>
      <c r="D232" s="74" t="s">
        <v>676</v>
      </c>
      <c r="E232" s="13"/>
      <c r="F232" s="14"/>
      <c r="G232" s="14"/>
      <c r="H232" s="14"/>
      <c r="I232" s="5">
        <f>SUM(F232:H232)</f>
        <v>0</v>
      </c>
      <c r="J232" s="5" t="str">
        <f>IF(E232="","",RANK(I232,I$6:I$322))</f>
        <v/>
      </c>
      <c r="K232" s="35">
        <f>IF(J232="",0,I$323+1-J232)</f>
        <v>0</v>
      </c>
    </row>
    <row r="233" spans="2:11">
      <c r="B233" s="36" t="s">
        <v>1647</v>
      </c>
      <c r="C233" s="41" t="s">
        <v>28</v>
      </c>
      <c r="D233" s="74" t="s">
        <v>1644</v>
      </c>
      <c r="E233" s="13"/>
      <c r="F233" s="14"/>
      <c r="G233" s="14"/>
      <c r="H233" s="14"/>
      <c r="I233" s="5"/>
      <c r="J233" s="5" t="str">
        <f>IF(E233="","",RANK(I233,I$6:I$322))</f>
        <v/>
      </c>
      <c r="K233" s="35">
        <f>IF(J233="",0,I$323+1-J233)</f>
        <v>0</v>
      </c>
    </row>
    <row r="234" spans="2:11">
      <c r="B234" s="36" t="s">
        <v>1131</v>
      </c>
      <c r="C234" s="41" t="s">
        <v>38</v>
      </c>
      <c r="D234" s="74" t="s">
        <v>1130</v>
      </c>
      <c r="E234" s="13"/>
      <c r="F234" s="14"/>
      <c r="G234" s="14"/>
      <c r="H234" s="14"/>
      <c r="I234" s="5"/>
      <c r="J234" s="5" t="str">
        <f>IF(E234="","",RANK(I234,I$6:I$322))</f>
        <v/>
      </c>
      <c r="K234" s="35">
        <f>IF(J234="",0,I$323+1-J234)</f>
        <v>0</v>
      </c>
    </row>
    <row r="235" spans="2:11">
      <c r="B235" s="36" t="s">
        <v>389</v>
      </c>
      <c r="C235" s="41" t="s">
        <v>31</v>
      </c>
      <c r="D235" s="74" t="s">
        <v>665</v>
      </c>
      <c r="E235" s="13"/>
      <c r="F235" s="14"/>
      <c r="G235" s="14"/>
      <c r="H235" s="14"/>
      <c r="I235" s="5">
        <f>SUM(F235:H235)</f>
        <v>0</v>
      </c>
      <c r="J235" s="5" t="str">
        <f>IF(E235="","",RANK(I235,I$6:I$322))</f>
        <v/>
      </c>
      <c r="K235" s="35">
        <f>IF(J235="",0,I$323+1-J235)</f>
        <v>0</v>
      </c>
    </row>
    <row r="236" spans="2:11">
      <c r="B236" s="36" t="s">
        <v>459</v>
      </c>
      <c r="C236" s="41" t="s">
        <v>39</v>
      </c>
      <c r="D236" s="74" t="s">
        <v>756</v>
      </c>
      <c r="E236" s="13"/>
      <c r="F236" s="14"/>
      <c r="G236" s="14"/>
      <c r="H236" s="14"/>
      <c r="I236" s="5">
        <f>SUM(F236:H236)</f>
        <v>0</v>
      </c>
      <c r="J236" s="5" t="str">
        <f>IF(E236="","",RANK(I236,I$6:I$322))</f>
        <v/>
      </c>
      <c r="K236" s="35">
        <f>IF(J236="",0,I$323+1-J236)</f>
        <v>0</v>
      </c>
    </row>
    <row r="237" spans="2:11">
      <c r="B237" s="36" t="s">
        <v>349</v>
      </c>
      <c r="C237" s="41" t="s">
        <v>31</v>
      </c>
      <c r="D237" s="74" t="s">
        <v>614</v>
      </c>
      <c r="E237" s="13"/>
      <c r="F237" s="14"/>
      <c r="G237" s="14"/>
      <c r="H237" s="14"/>
      <c r="I237" s="5">
        <f>SUM(F237:H237)</f>
        <v>0</v>
      </c>
      <c r="J237" s="5" t="str">
        <f>IF(E237="","",RANK(I237,I$6:I$322))</f>
        <v/>
      </c>
      <c r="K237" s="35">
        <f>IF(J237="",0,I$323+1-J237)</f>
        <v>0</v>
      </c>
    </row>
    <row r="238" spans="2:11">
      <c r="B238" s="36" t="s">
        <v>558</v>
      </c>
      <c r="C238" s="41" t="s">
        <v>49</v>
      </c>
      <c r="D238" s="74" t="s">
        <v>717</v>
      </c>
      <c r="E238" s="13"/>
      <c r="F238" s="14"/>
      <c r="G238" s="14"/>
      <c r="H238" s="14"/>
      <c r="I238" s="5">
        <f>SUM(F238:H238)</f>
        <v>0</v>
      </c>
      <c r="J238" s="5" t="str">
        <f>IF(E238="","",RANK(I238,I$6:I$322))</f>
        <v/>
      </c>
      <c r="K238" s="35">
        <f>IF(J238="",0,I$323+1-J238)</f>
        <v>0</v>
      </c>
    </row>
    <row r="239" spans="2:11">
      <c r="B239" s="36" t="s">
        <v>1652</v>
      </c>
      <c r="C239" s="41" t="s">
        <v>37</v>
      </c>
      <c r="D239" s="74" t="s">
        <v>1368</v>
      </c>
      <c r="E239" s="13"/>
      <c r="F239" s="14"/>
      <c r="G239" s="14"/>
      <c r="H239" s="14"/>
      <c r="I239" s="5">
        <f>SUM(F239:H239)</f>
        <v>0</v>
      </c>
      <c r="J239" s="5" t="str">
        <f>IF(E239="","",RANK(I239,I$6:I$322))</f>
        <v/>
      </c>
      <c r="K239" s="35">
        <f>IF(J239="",0,I$323+1-J239)</f>
        <v>0</v>
      </c>
    </row>
    <row r="240" spans="2:11">
      <c r="B240" s="36" t="s">
        <v>346</v>
      </c>
      <c r="C240" s="41" t="s">
        <v>37</v>
      </c>
      <c r="D240" s="74" t="s">
        <v>608</v>
      </c>
      <c r="E240" s="13"/>
      <c r="F240" s="14"/>
      <c r="G240" s="14"/>
      <c r="H240" s="14"/>
      <c r="I240" s="5">
        <f>SUM(F240:H240)</f>
        <v>0</v>
      </c>
      <c r="J240" s="5" t="str">
        <f>IF(E240="","",RANK(I240,I$6:I$322))</f>
        <v/>
      </c>
      <c r="K240" s="35">
        <f>IF(J240="",0,I$323+1-J240)</f>
        <v>0</v>
      </c>
    </row>
    <row r="241" spans="2:11">
      <c r="B241" s="36" t="s">
        <v>1641</v>
      </c>
      <c r="C241" s="41" t="s">
        <v>31</v>
      </c>
      <c r="D241" s="74" t="s">
        <v>1640</v>
      </c>
      <c r="E241" s="13"/>
      <c r="F241" s="14"/>
      <c r="G241" s="14"/>
      <c r="H241" s="14"/>
      <c r="I241" s="5"/>
      <c r="J241" s="5" t="str">
        <f>IF(E241="","",RANK(I241,I$6:I$322))</f>
        <v/>
      </c>
      <c r="K241" s="35">
        <f>IF(J241="",0,I$323+1-J241)</f>
        <v>0</v>
      </c>
    </row>
    <row r="242" spans="2:11">
      <c r="B242" s="36" t="s">
        <v>498</v>
      </c>
      <c r="C242" s="41" t="s">
        <v>52</v>
      </c>
      <c r="D242" s="74" t="s">
        <v>805</v>
      </c>
      <c r="E242" s="13"/>
      <c r="F242" s="14"/>
      <c r="G242" s="14"/>
      <c r="H242" s="14"/>
      <c r="I242" s="5">
        <f>SUM(F242:H242)</f>
        <v>0</v>
      </c>
      <c r="J242" s="5" t="str">
        <f>IF(E242="","",RANK(I242,I$6:I$322))</f>
        <v/>
      </c>
      <c r="K242" s="35">
        <f>IF(J242="",0,I$323+1-J242)</f>
        <v>0</v>
      </c>
    </row>
    <row r="243" spans="2:11">
      <c r="B243" s="36" t="s">
        <v>448</v>
      </c>
      <c r="C243" s="41" t="s">
        <v>45</v>
      </c>
      <c r="D243" s="74" t="s">
        <v>743</v>
      </c>
      <c r="E243" s="13"/>
      <c r="F243" s="14"/>
      <c r="G243" s="14"/>
      <c r="H243" s="14"/>
      <c r="I243" s="5">
        <f>SUM(F243:H243)</f>
        <v>0</v>
      </c>
      <c r="J243" s="5" t="str">
        <f>IF(E243="","",RANK(I243,I$6:I$322))</f>
        <v/>
      </c>
      <c r="K243" s="35">
        <f>IF(J243="",0,I$323+1-J243)</f>
        <v>0</v>
      </c>
    </row>
    <row r="244" spans="2:11">
      <c r="B244" s="36" t="s">
        <v>480</v>
      </c>
      <c r="C244" s="41" t="s">
        <v>30</v>
      </c>
      <c r="D244" s="74" t="s">
        <v>784</v>
      </c>
      <c r="E244" s="13"/>
      <c r="F244" s="14"/>
      <c r="G244" s="14"/>
      <c r="H244" s="14"/>
      <c r="I244" s="5">
        <f>SUM(F244:H244)</f>
        <v>0</v>
      </c>
      <c r="J244" s="5" t="str">
        <f>IF(E244="","",RANK(I244,I$6:I$322))</f>
        <v/>
      </c>
      <c r="K244" s="35">
        <f>IF(J244="",0,I$323+1-J244)</f>
        <v>0</v>
      </c>
    </row>
    <row r="245" spans="2:11">
      <c r="B245" s="36" t="s">
        <v>553</v>
      </c>
      <c r="C245" s="41" t="s">
        <v>44</v>
      </c>
      <c r="D245" s="74" t="s">
        <v>694</v>
      </c>
      <c r="E245" s="13"/>
      <c r="F245" s="14"/>
      <c r="G245" s="14"/>
      <c r="H245" s="14"/>
      <c r="I245" s="5">
        <f>SUM(F245:H245)</f>
        <v>0</v>
      </c>
      <c r="J245" s="5" t="str">
        <f>IF(E245="","",RANK(I245,I$6:I$322))</f>
        <v/>
      </c>
      <c r="K245" s="35">
        <f>IF(J245="",0,I$323+1-J245)</f>
        <v>0</v>
      </c>
    </row>
    <row r="246" spans="2:11">
      <c r="B246" s="36" t="s">
        <v>487</v>
      </c>
      <c r="C246" s="41" t="s">
        <v>33</v>
      </c>
      <c r="D246" s="74" t="s">
        <v>791</v>
      </c>
      <c r="E246" s="13"/>
      <c r="F246" s="14"/>
      <c r="G246" s="14"/>
      <c r="H246" s="14"/>
      <c r="I246" s="5">
        <f>SUM(F246:H246)</f>
        <v>0</v>
      </c>
      <c r="J246" s="5" t="str">
        <f>IF(E246="","",RANK(I246,I$6:I$322))</f>
        <v/>
      </c>
      <c r="K246" s="35">
        <f>IF(J246="",0,I$323+1-J246)</f>
        <v>0</v>
      </c>
    </row>
    <row r="247" spans="2:11">
      <c r="B247" s="36" t="s">
        <v>1106</v>
      </c>
      <c r="C247" s="41" t="s">
        <v>29</v>
      </c>
      <c r="D247" s="74" t="s">
        <v>1090</v>
      </c>
      <c r="E247" s="13"/>
      <c r="F247" s="14"/>
      <c r="G247" s="14"/>
      <c r="H247" s="14"/>
      <c r="I247" s="5">
        <f>SUM(F247:H247)</f>
        <v>0</v>
      </c>
      <c r="J247" s="5" t="str">
        <f>IF(E247="","",RANK(I247,I$6:I$322))</f>
        <v/>
      </c>
      <c r="K247" s="35">
        <f>IF(J247="",0,I$323+1-J247)</f>
        <v>0</v>
      </c>
    </row>
    <row r="248" spans="2:11">
      <c r="B248" s="36" t="s">
        <v>565</v>
      </c>
      <c r="C248" s="41" t="s">
        <v>37</v>
      </c>
      <c r="D248" s="74" t="s">
        <v>742</v>
      </c>
      <c r="E248" s="13"/>
      <c r="F248" s="14"/>
      <c r="G248" s="14"/>
      <c r="H248" s="14"/>
      <c r="I248" s="5">
        <f>SUM(F248:H248)</f>
        <v>0</v>
      </c>
      <c r="J248" s="5" t="str">
        <f>IF(E248="","",RANK(I248,I$6:I$322))</f>
        <v/>
      </c>
      <c r="K248" s="35">
        <f>IF(J248="",0,I$323+1-J248)</f>
        <v>0</v>
      </c>
    </row>
    <row r="249" spans="2:11">
      <c r="B249" s="36" t="s">
        <v>1109</v>
      </c>
      <c r="C249" s="41" t="s">
        <v>42</v>
      </c>
      <c r="D249" s="74" t="s">
        <v>1093</v>
      </c>
      <c r="E249" s="13"/>
      <c r="F249" s="14"/>
      <c r="G249" s="14"/>
      <c r="H249" s="14"/>
      <c r="I249" s="5"/>
      <c r="J249" s="5" t="str">
        <f>IF(E249="","",RANK(I249,I$6:I$322))</f>
        <v/>
      </c>
      <c r="K249" s="35">
        <f>IF(J249="",0,I$323+1-J249)</f>
        <v>0</v>
      </c>
    </row>
    <row r="250" spans="2:11">
      <c r="B250" s="36" t="s">
        <v>380</v>
      </c>
      <c r="C250" s="41" t="s">
        <v>47</v>
      </c>
      <c r="D250" s="74" t="s">
        <v>653</v>
      </c>
      <c r="E250" s="13"/>
      <c r="F250" s="14"/>
      <c r="G250" s="14"/>
      <c r="H250" s="14"/>
      <c r="I250" s="5">
        <f>SUM(F250:H250)</f>
        <v>0</v>
      </c>
      <c r="J250" s="5" t="str">
        <f>IF(E250="","",RANK(I250,I$6:I$322))</f>
        <v/>
      </c>
      <c r="K250" s="35">
        <f>IF(J250="",0,I$323+1-J250)</f>
        <v>0</v>
      </c>
    </row>
    <row r="251" spans="2:11">
      <c r="B251" s="36" t="s">
        <v>575</v>
      </c>
      <c r="C251" s="41" t="s">
        <v>34</v>
      </c>
      <c r="D251" s="74" t="s">
        <v>796</v>
      </c>
      <c r="E251" s="13"/>
      <c r="F251" s="14"/>
      <c r="G251" s="14"/>
      <c r="H251" s="14"/>
      <c r="I251" s="5">
        <f>SUM(F251:H251)</f>
        <v>0</v>
      </c>
      <c r="J251" s="5" t="str">
        <f>IF(E251="","",RANK(I251,I$6:I$322))</f>
        <v/>
      </c>
      <c r="K251" s="35">
        <f>IF(J251="",0,I$323+1-J251)</f>
        <v>0</v>
      </c>
    </row>
    <row r="252" spans="2:11">
      <c r="B252" s="36" t="s">
        <v>345</v>
      </c>
      <c r="C252" s="41" t="s">
        <v>42</v>
      </c>
      <c r="D252" s="74" t="s">
        <v>607</v>
      </c>
      <c r="E252" s="13"/>
      <c r="F252" s="14"/>
      <c r="G252" s="14"/>
      <c r="H252" s="14"/>
      <c r="I252" s="5">
        <f>SUM(F252:H252)</f>
        <v>0</v>
      </c>
      <c r="J252" s="5" t="str">
        <f>IF(E252="","",RANK(I252,I$6:I$322))</f>
        <v/>
      </c>
      <c r="K252" s="35">
        <f>IF(J252="",0,I$323+1-J252)</f>
        <v>0</v>
      </c>
    </row>
    <row r="253" spans="2:11">
      <c r="B253" s="36" t="s">
        <v>1126</v>
      </c>
      <c r="C253" s="41" t="s">
        <v>44</v>
      </c>
      <c r="D253" s="74" t="s">
        <v>1122</v>
      </c>
      <c r="E253" s="13"/>
      <c r="F253" s="14"/>
      <c r="G253" s="14"/>
      <c r="H253" s="14"/>
      <c r="I253" s="5"/>
      <c r="J253" s="5" t="str">
        <f>IF(E253="","",RANK(I253,I$6:I$322))</f>
        <v/>
      </c>
      <c r="K253" s="35">
        <f>IF(J253="",0,I$323+1-J253)</f>
        <v>0</v>
      </c>
    </row>
    <row r="254" spans="2:11">
      <c r="B254" s="36" t="s">
        <v>1896</v>
      </c>
      <c r="C254" s="41" t="s">
        <v>33</v>
      </c>
      <c r="D254" s="74" t="s">
        <v>1895</v>
      </c>
      <c r="E254" s="13"/>
      <c r="F254" s="14"/>
      <c r="G254" s="14"/>
      <c r="H254" s="14"/>
      <c r="I254" s="5">
        <f>SUM(F254:H254)</f>
        <v>0</v>
      </c>
      <c r="J254" s="5" t="str">
        <f>IF(E254="","",RANK(I254,I$6:I$322))</f>
        <v/>
      </c>
      <c r="K254" s="35">
        <f>IF(J254="",0,I$323+1-J254)</f>
        <v>0</v>
      </c>
    </row>
    <row r="255" spans="2:11">
      <c r="B255" s="36" t="s">
        <v>1107</v>
      </c>
      <c r="C255" s="41" t="s">
        <v>42</v>
      </c>
      <c r="D255" s="74" t="s">
        <v>1091</v>
      </c>
      <c r="E255" s="13"/>
      <c r="F255" s="14"/>
      <c r="G255" s="14"/>
      <c r="H255" s="14"/>
      <c r="I255" s="5">
        <f>SUM(F255:H255)</f>
        <v>0</v>
      </c>
      <c r="J255" s="5" t="str">
        <f>IF(E255="","",RANK(I255,I$6:I$322))</f>
        <v/>
      </c>
      <c r="K255" s="35">
        <f>IF(J255="",0,I$323+1-J255)</f>
        <v>0</v>
      </c>
    </row>
    <row r="256" spans="2:11">
      <c r="B256" s="36" t="s">
        <v>1374</v>
      </c>
      <c r="C256" s="41" t="s">
        <v>31</v>
      </c>
      <c r="D256" s="74" t="s">
        <v>1373</v>
      </c>
      <c r="E256" s="13"/>
      <c r="F256" s="14"/>
      <c r="G256" s="14"/>
      <c r="H256" s="14"/>
      <c r="I256" s="5"/>
      <c r="J256" s="5" t="str">
        <f>IF(E256="","",RANK(I256,I$6:I$322))</f>
        <v/>
      </c>
      <c r="K256" s="35">
        <f>IF(J256="",0,I$323+1-J256)</f>
        <v>0</v>
      </c>
    </row>
    <row r="257" spans="2:11">
      <c r="B257" s="36" t="s">
        <v>415</v>
      </c>
      <c r="C257" s="41" t="s">
        <v>34</v>
      </c>
      <c r="D257" s="74" t="s">
        <v>698</v>
      </c>
      <c r="E257" s="13"/>
      <c r="F257" s="14"/>
      <c r="G257" s="14"/>
      <c r="H257" s="14"/>
      <c r="I257" s="5">
        <f>SUM(F257:H257)</f>
        <v>0</v>
      </c>
      <c r="J257" s="5" t="str">
        <f>IF(E257="","",RANK(I257,I$6:I$322))</f>
        <v/>
      </c>
      <c r="K257" s="35">
        <f>IF(J257="",0,I$323+1-J257)</f>
        <v>0</v>
      </c>
    </row>
    <row r="258" spans="2:11">
      <c r="B258" s="173" t="s">
        <v>1100</v>
      </c>
      <c r="C258" s="41" t="s">
        <v>36</v>
      </c>
      <c r="D258" s="74" t="s">
        <v>1084</v>
      </c>
      <c r="E258" s="13"/>
      <c r="F258" s="14"/>
      <c r="G258" s="14"/>
      <c r="H258" s="14"/>
      <c r="I258" s="5">
        <f>SUM(F258:H258)</f>
        <v>0</v>
      </c>
      <c r="J258" s="5" t="str">
        <f>IF(E258="","",RANK(I258,I$6:I$322))</f>
        <v/>
      </c>
      <c r="K258" s="35">
        <f>IF(J258="",0,I$323+1-J258)</f>
        <v>0</v>
      </c>
    </row>
    <row r="259" spans="2:11">
      <c r="B259" s="36" t="s">
        <v>1115</v>
      </c>
      <c r="C259" s="41" t="s">
        <v>34</v>
      </c>
      <c r="D259" s="74" t="s">
        <v>1114</v>
      </c>
      <c r="E259" s="13"/>
      <c r="F259" s="14"/>
      <c r="G259" s="14"/>
      <c r="H259" s="14"/>
      <c r="I259" s="5"/>
      <c r="J259" s="5" t="str">
        <f>IF(E259="","",RANK(I259,I$6:I$322))</f>
        <v/>
      </c>
      <c r="K259" s="35">
        <f>IF(J259="",0,I$323+1-J259)</f>
        <v>0</v>
      </c>
    </row>
    <row r="260" spans="2:11">
      <c r="B260" s="36" t="s">
        <v>1650</v>
      </c>
      <c r="C260" s="41" t="s">
        <v>39</v>
      </c>
      <c r="D260" s="74" t="s">
        <v>759</v>
      </c>
      <c r="E260" s="13"/>
      <c r="F260" s="14"/>
      <c r="G260" s="14"/>
      <c r="H260" s="14"/>
      <c r="I260" s="5">
        <f>SUM(F260:H260)</f>
        <v>0</v>
      </c>
      <c r="J260" s="5" t="str">
        <f>IF(E260="","",RANK(I260,I$6:I$322))</f>
        <v/>
      </c>
      <c r="K260" s="35">
        <f>IF(J260="",0,I$323+1-J260)</f>
        <v>0</v>
      </c>
    </row>
    <row r="261" spans="2:11">
      <c r="B261" s="52" t="s">
        <v>409</v>
      </c>
      <c r="C261" s="41" t="s">
        <v>32</v>
      </c>
      <c r="D261" s="74" t="s">
        <v>691</v>
      </c>
      <c r="E261" s="13"/>
      <c r="F261" s="14"/>
      <c r="G261" s="14"/>
      <c r="H261" s="14"/>
      <c r="I261" s="5">
        <f>SUM(F261:H261)</f>
        <v>0</v>
      </c>
      <c r="J261" s="5" t="str">
        <f>IF(E261="","",RANK(I261,I$6:I$322))</f>
        <v/>
      </c>
      <c r="K261" s="35">
        <f>IF(J261="",0,I$323+1-J261)</f>
        <v>0</v>
      </c>
    </row>
    <row r="262" spans="2:11">
      <c r="B262" s="36" t="s">
        <v>423</v>
      </c>
      <c r="C262" s="41" t="s">
        <v>38</v>
      </c>
      <c r="D262" s="74" t="s">
        <v>706</v>
      </c>
      <c r="E262" s="13"/>
      <c r="F262" s="14"/>
      <c r="G262" s="14"/>
      <c r="H262" s="14"/>
      <c r="I262" s="5">
        <f>SUM(F262:H262)</f>
        <v>0</v>
      </c>
      <c r="J262" s="5" t="str">
        <f>IF(E262="","",RANK(I262,I$6:I$322))</f>
        <v/>
      </c>
      <c r="K262" s="35">
        <f>IF(J262="",0,I$323+1-J262)</f>
        <v>0</v>
      </c>
    </row>
    <row r="263" spans="2:11">
      <c r="B263" s="36" t="s">
        <v>578</v>
      </c>
      <c r="C263" s="41" t="s">
        <v>585</v>
      </c>
      <c r="D263" s="74" t="s">
        <v>832</v>
      </c>
      <c r="E263" s="13"/>
      <c r="F263" s="14"/>
      <c r="G263" s="14"/>
      <c r="H263" s="14"/>
      <c r="I263" s="5">
        <f>SUM(F263:H263)</f>
        <v>0</v>
      </c>
      <c r="J263" s="5" t="str">
        <f>IF(E263="","",RANK(I263,I$6:I$322))</f>
        <v/>
      </c>
      <c r="K263" s="35">
        <f>IF(J263="",0,I$323+1-J263)</f>
        <v>0</v>
      </c>
    </row>
    <row r="264" spans="2:11">
      <c r="B264" s="36" t="s">
        <v>494</v>
      </c>
      <c r="C264" s="41" t="s">
        <v>31</v>
      </c>
      <c r="D264" s="74" t="s">
        <v>800</v>
      </c>
      <c r="E264" s="13"/>
      <c r="F264" s="14"/>
      <c r="G264" s="14"/>
      <c r="H264" s="14"/>
      <c r="I264" s="5">
        <f>SUM(F264:H264)</f>
        <v>0</v>
      </c>
      <c r="J264" s="5" t="str">
        <f>IF(E264="","",RANK(I264,I$6:I$322))</f>
        <v/>
      </c>
      <c r="K264" s="35">
        <f>IF(J264="",0,I$323+1-J264)</f>
        <v>0</v>
      </c>
    </row>
    <row r="265" spans="2:11">
      <c r="B265" s="36" t="s">
        <v>505</v>
      </c>
      <c r="C265" s="41" t="s">
        <v>585</v>
      </c>
      <c r="D265" s="74" t="s">
        <v>812</v>
      </c>
      <c r="E265" s="13"/>
      <c r="F265" s="14"/>
      <c r="G265" s="14"/>
      <c r="H265" s="14"/>
      <c r="I265" s="5">
        <f>SUM(F265:H265)</f>
        <v>0</v>
      </c>
      <c r="J265" s="5" t="str">
        <f>IF(E265="","",RANK(I265,I$6:I$322))</f>
        <v/>
      </c>
      <c r="K265" s="35">
        <f>IF(J265="",0,I$323+1-J265)</f>
        <v>0</v>
      </c>
    </row>
    <row r="266" spans="2:11">
      <c r="B266" s="36" t="s">
        <v>454</v>
      </c>
      <c r="C266" s="41" t="s">
        <v>37</v>
      </c>
      <c r="D266" s="74" t="s">
        <v>750</v>
      </c>
      <c r="E266" s="13"/>
      <c r="F266" s="14"/>
      <c r="G266" s="14"/>
      <c r="H266" s="14"/>
      <c r="I266" s="5">
        <f>SUM(F266:H266)</f>
        <v>0</v>
      </c>
      <c r="J266" s="5" t="str">
        <f>IF(E266="","",RANK(I266,I$6:I$322))</f>
        <v/>
      </c>
      <c r="K266" s="35">
        <f>IF(J266="",0,I$323+1-J266)</f>
        <v>0</v>
      </c>
    </row>
    <row r="267" spans="2:11">
      <c r="B267" s="36" t="s">
        <v>348</v>
      </c>
      <c r="C267" s="41" t="s">
        <v>49</v>
      </c>
      <c r="D267" s="74" t="s">
        <v>610</v>
      </c>
      <c r="E267" s="13"/>
      <c r="F267" s="14"/>
      <c r="G267" s="14"/>
      <c r="H267" s="14"/>
      <c r="I267" s="5">
        <f>SUM(F267:H267)</f>
        <v>0</v>
      </c>
      <c r="J267" s="5" t="str">
        <f>IF(E267="","",RANK(I267,I$6:I$322))</f>
        <v/>
      </c>
      <c r="K267" s="35">
        <f>IF(J267="",0,I$323+1-J267)</f>
        <v>0</v>
      </c>
    </row>
    <row r="268" spans="2:11">
      <c r="B268" s="36" t="s">
        <v>476</v>
      </c>
      <c r="C268" s="41" t="s">
        <v>46</v>
      </c>
      <c r="D268" s="74" t="s">
        <v>780</v>
      </c>
      <c r="E268" s="13"/>
      <c r="F268" s="14"/>
      <c r="G268" s="14"/>
      <c r="H268" s="14"/>
      <c r="I268" s="5">
        <f>SUM(F268:H268)</f>
        <v>0</v>
      </c>
      <c r="J268" s="5" t="str">
        <f>IF(E268="","",RANK(I268,I$6:I$322))</f>
        <v/>
      </c>
      <c r="K268" s="35">
        <f>IF(J268="",0,I$323+1-J268)</f>
        <v>0</v>
      </c>
    </row>
    <row r="269" spans="2:11">
      <c r="B269" s="36" t="s">
        <v>1137</v>
      </c>
      <c r="C269" s="41" t="s">
        <v>52</v>
      </c>
      <c r="D269" s="74" t="s">
        <v>1136</v>
      </c>
      <c r="E269" s="13"/>
      <c r="F269" s="14"/>
      <c r="G269" s="14"/>
      <c r="H269" s="14"/>
      <c r="I269" s="5"/>
      <c r="J269" s="5" t="str">
        <f>IF(E269="","",RANK(I269,I$6:I$322))</f>
        <v/>
      </c>
      <c r="K269" s="35">
        <f>IF(J269="",0,I$323+1-J269)</f>
        <v>0</v>
      </c>
    </row>
    <row r="270" spans="2:11">
      <c r="B270" s="36" t="s">
        <v>1654</v>
      </c>
      <c r="C270" s="41" t="s">
        <v>36</v>
      </c>
      <c r="D270" s="74" t="s">
        <v>1635</v>
      </c>
      <c r="E270" s="13"/>
      <c r="F270" s="14"/>
      <c r="G270" s="14"/>
      <c r="H270" s="14"/>
      <c r="I270" s="5">
        <f>SUM(F270:H270)</f>
        <v>0</v>
      </c>
      <c r="J270" s="5" t="str">
        <f>IF(E270="","",RANK(I270,I$6:I$322))</f>
        <v/>
      </c>
      <c r="K270" s="35">
        <f>IF(J270="",0,I$323+1-J270)</f>
        <v>0</v>
      </c>
    </row>
    <row r="271" spans="2:11">
      <c r="B271" s="173" t="s">
        <v>1900</v>
      </c>
      <c r="C271" s="41" t="s">
        <v>36</v>
      </c>
      <c r="D271" s="74" t="s">
        <v>1899</v>
      </c>
      <c r="E271" s="13"/>
      <c r="F271" s="14"/>
      <c r="G271" s="14"/>
      <c r="H271" s="14"/>
      <c r="I271" s="5">
        <f>SUM(F271:H271)</f>
        <v>0</v>
      </c>
      <c r="J271" s="5" t="str">
        <f>IF(E271="","",RANK(I271,I$6:I$322))</f>
        <v/>
      </c>
      <c r="K271" s="35">
        <f>IF(J271="",0,I$323+1-J271)</f>
        <v>0</v>
      </c>
    </row>
    <row r="272" spans="2:11">
      <c r="B272" s="36" t="s">
        <v>511</v>
      </c>
      <c r="C272" s="41" t="s">
        <v>584</v>
      </c>
      <c r="D272" s="74" t="s">
        <v>818</v>
      </c>
      <c r="E272" s="13"/>
      <c r="F272" s="14"/>
      <c r="G272" s="14"/>
      <c r="H272" s="14"/>
      <c r="I272" s="5">
        <f>SUM(F272:H272)</f>
        <v>0</v>
      </c>
      <c r="J272" s="5" t="str">
        <f>IF(E272="","",RANK(I272,I$6:I$322))</f>
        <v/>
      </c>
      <c r="K272" s="35">
        <f>IF(J272="",0,I$323+1-J272)</f>
        <v>0</v>
      </c>
    </row>
    <row r="273" spans="2:11">
      <c r="B273" s="36" t="s">
        <v>1661</v>
      </c>
      <c r="C273" s="41" t="s">
        <v>584</v>
      </c>
      <c r="D273" s="74" t="s">
        <v>1660</v>
      </c>
      <c r="E273" s="13"/>
      <c r="F273" s="14"/>
      <c r="G273" s="14"/>
      <c r="H273" s="14"/>
      <c r="I273" s="5"/>
      <c r="J273" s="5" t="str">
        <f>IF(E273="","",RANK(I273,I$6:I$322))</f>
        <v/>
      </c>
      <c r="K273" s="35">
        <f>IF(J273="",0,I$323+1-J273)</f>
        <v>0</v>
      </c>
    </row>
    <row r="274" spans="2:11">
      <c r="B274" s="36" t="s">
        <v>1898</v>
      </c>
      <c r="C274" s="41" t="s">
        <v>35</v>
      </c>
      <c r="D274" s="74" t="s">
        <v>1897</v>
      </c>
      <c r="E274" s="13"/>
      <c r="F274" s="14"/>
      <c r="G274" s="14"/>
      <c r="H274" s="14"/>
      <c r="I274" s="5">
        <f>SUM(F274:H274)</f>
        <v>0</v>
      </c>
      <c r="J274" s="5" t="str">
        <f>IF(E274="","",RANK(I274,I$6:I$322))</f>
        <v/>
      </c>
      <c r="K274" s="35">
        <f>IF(J274="",0,I$323+1-J274)</f>
        <v>0</v>
      </c>
    </row>
    <row r="275" spans="2:11">
      <c r="B275" s="36" t="s">
        <v>500</v>
      </c>
      <c r="C275" s="41" t="s">
        <v>33</v>
      </c>
      <c r="D275" s="74" t="s">
        <v>807</v>
      </c>
      <c r="E275" s="13"/>
      <c r="F275" s="14"/>
      <c r="G275" s="14"/>
      <c r="H275" s="14"/>
      <c r="I275" s="5">
        <f>SUM(F275:H275)</f>
        <v>0</v>
      </c>
      <c r="J275" s="5" t="str">
        <f>IF(E275="","",RANK(I275,I$6:I$322))</f>
        <v/>
      </c>
      <c r="K275" s="35">
        <f>IF(J275="",0,I$323+1-J275)</f>
        <v>0</v>
      </c>
    </row>
    <row r="276" spans="2:11">
      <c r="B276" s="36" t="s">
        <v>579</v>
      </c>
      <c r="C276" s="41" t="s">
        <v>40</v>
      </c>
      <c r="D276" s="74" t="s">
        <v>837</v>
      </c>
      <c r="E276" s="13"/>
      <c r="F276" s="14"/>
      <c r="G276" s="14"/>
      <c r="H276" s="14"/>
      <c r="I276" s="5">
        <f>SUM(F276:H276)</f>
        <v>0</v>
      </c>
      <c r="J276" s="5" t="str">
        <f>IF(E276="","",RANK(I276,I$6:I$322))</f>
        <v/>
      </c>
      <c r="K276" s="35">
        <f>IF(J276="",0,I$323+1-J276)</f>
        <v>0</v>
      </c>
    </row>
    <row r="277" spans="2:11">
      <c r="B277" s="36" t="s">
        <v>477</v>
      </c>
      <c r="C277" s="41" t="s">
        <v>39</v>
      </c>
      <c r="D277" s="74" t="s">
        <v>781</v>
      </c>
      <c r="E277" s="13"/>
      <c r="F277" s="14"/>
      <c r="G277" s="14"/>
      <c r="H277" s="14"/>
      <c r="I277" s="5">
        <f>SUM(F277:H277)</f>
        <v>0</v>
      </c>
      <c r="J277" s="5" t="str">
        <f>IF(E277="","",RANK(I277,I$6:I$322))</f>
        <v/>
      </c>
      <c r="K277" s="35">
        <f>IF(J277="",0,I$323+1-J277)</f>
        <v>0</v>
      </c>
    </row>
    <row r="278" spans="2:11">
      <c r="B278" s="36" t="s">
        <v>1380</v>
      </c>
      <c r="C278" s="41" t="s">
        <v>34</v>
      </c>
      <c r="D278" s="74" t="s">
        <v>1379</v>
      </c>
      <c r="E278" s="13"/>
      <c r="F278" s="14"/>
      <c r="G278" s="14"/>
      <c r="H278" s="14"/>
      <c r="I278" s="5"/>
      <c r="J278" s="5" t="str">
        <f>IF(E278="","",RANK(I278,I$6:I$322))</f>
        <v/>
      </c>
      <c r="K278" s="35">
        <f>IF(J278="",0,I$323+1-J278)</f>
        <v>0</v>
      </c>
    </row>
    <row r="279" spans="2:11">
      <c r="B279" s="36" t="s">
        <v>1904</v>
      </c>
      <c r="C279" s="41" t="s">
        <v>31</v>
      </c>
      <c r="D279" s="74" t="s">
        <v>1903</v>
      </c>
      <c r="E279" s="13"/>
      <c r="F279" s="14"/>
      <c r="G279" s="14"/>
      <c r="H279" s="14"/>
      <c r="I279" s="5"/>
      <c r="J279" s="5" t="str">
        <f>IF(E279="","",RANK(I279,I$6:I$322))</f>
        <v/>
      </c>
      <c r="K279" s="35">
        <f>IF(J279="",0,I$323+1-J279)</f>
        <v>0</v>
      </c>
    </row>
    <row r="280" spans="2:11">
      <c r="B280" s="36" t="s">
        <v>460</v>
      </c>
      <c r="C280" s="41" t="s">
        <v>38</v>
      </c>
      <c r="D280" s="74" t="s">
        <v>757</v>
      </c>
      <c r="E280" s="13"/>
      <c r="F280" s="14"/>
      <c r="G280" s="14"/>
      <c r="H280" s="14"/>
      <c r="I280" s="5">
        <f>SUM(F280:H280)</f>
        <v>0</v>
      </c>
      <c r="J280" s="5" t="str">
        <f>IF(E280="","",RANK(I280,I$6:I$322))</f>
        <v/>
      </c>
      <c r="K280" s="35">
        <f>IF(J280="",0,I$323+1-J280)</f>
        <v>0</v>
      </c>
    </row>
    <row r="281" spans="2:11">
      <c r="B281" s="36" t="s">
        <v>469</v>
      </c>
      <c r="C281" s="41" t="s">
        <v>37</v>
      </c>
      <c r="D281" s="74" t="s">
        <v>771</v>
      </c>
      <c r="E281" s="13"/>
      <c r="F281" s="14"/>
      <c r="G281" s="14"/>
      <c r="H281" s="14"/>
      <c r="I281" s="5">
        <f>SUM(F281:H281)</f>
        <v>0</v>
      </c>
      <c r="J281" s="5" t="str">
        <f>IF(E281="","",RANK(I281,I$6:I$322))</f>
        <v/>
      </c>
      <c r="K281" s="35">
        <f>IF(J281="",0,I$323+1-J281)</f>
        <v>0</v>
      </c>
    </row>
    <row r="282" spans="2:11">
      <c r="B282" s="36" t="s">
        <v>507</v>
      </c>
      <c r="C282" s="41" t="s">
        <v>33</v>
      </c>
      <c r="D282" s="74" t="s">
        <v>814</v>
      </c>
      <c r="E282" s="13"/>
      <c r="F282" s="14"/>
      <c r="G282" s="14"/>
      <c r="H282" s="14"/>
      <c r="I282" s="5">
        <f>SUM(F282:H282)</f>
        <v>0</v>
      </c>
      <c r="J282" s="5" t="str">
        <f>IF(E282="","",RANK(I282,I$6:I$322))</f>
        <v/>
      </c>
      <c r="K282" s="35">
        <f>IF(J282="",0,I$323+1-J282)</f>
        <v>0</v>
      </c>
    </row>
    <row r="283" spans="2:11">
      <c r="B283" s="36" t="s">
        <v>2331</v>
      </c>
      <c r="C283" s="41" t="s">
        <v>48</v>
      </c>
      <c r="D283" s="74" t="s">
        <v>2330</v>
      </c>
      <c r="E283" s="13"/>
      <c r="F283" s="14"/>
      <c r="G283" s="14"/>
      <c r="H283" s="14"/>
      <c r="I283" s="5">
        <f>SUM(F283:H283)</f>
        <v>0</v>
      </c>
      <c r="J283" s="5" t="str">
        <f>IF(E283="","",RANK(I283,I$6:I$322))</f>
        <v/>
      </c>
      <c r="K283" s="35">
        <f>IF(J283="",0,I$323+1-J283)</f>
        <v>0</v>
      </c>
    </row>
    <row r="284" spans="2:11">
      <c r="B284" s="36" t="s">
        <v>377</v>
      </c>
      <c r="C284" s="41" t="s">
        <v>34</v>
      </c>
      <c r="D284" s="74" t="s">
        <v>650</v>
      </c>
      <c r="E284" s="13"/>
      <c r="F284" s="14"/>
      <c r="G284" s="14"/>
      <c r="H284" s="14"/>
      <c r="I284" s="5">
        <f>SUM(F284:H284)</f>
        <v>0</v>
      </c>
      <c r="J284" s="5" t="str">
        <f>IF(E284="","",RANK(I284,I$6:I$322))</f>
        <v/>
      </c>
      <c r="K284" s="35">
        <f>IF(J284="",0,I$323+1-J284)</f>
        <v>0</v>
      </c>
    </row>
    <row r="285" spans="2:11">
      <c r="B285" s="36" t="s">
        <v>502</v>
      </c>
      <c r="C285" s="41" t="s">
        <v>47</v>
      </c>
      <c r="D285" s="74" t="s">
        <v>809</v>
      </c>
      <c r="E285" s="13"/>
      <c r="F285" s="14"/>
      <c r="G285" s="14"/>
      <c r="H285" s="14"/>
      <c r="I285" s="5">
        <f>SUM(F285:H285)</f>
        <v>0</v>
      </c>
      <c r="J285" s="5" t="str">
        <f>IF(E285="","",RANK(I285,I$6:I$322))</f>
        <v/>
      </c>
      <c r="K285" s="35">
        <f>IF(J285="",0,I$323+1-J285)</f>
        <v>0</v>
      </c>
    </row>
    <row r="286" spans="2:11">
      <c r="B286" s="36" t="s">
        <v>1372</v>
      </c>
      <c r="C286" s="41" t="s">
        <v>42</v>
      </c>
      <c r="D286" s="74" t="s">
        <v>1371</v>
      </c>
      <c r="E286" s="13"/>
      <c r="F286" s="14"/>
      <c r="G286" s="14"/>
      <c r="H286" s="14"/>
      <c r="I286" s="5"/>
      <c r="J286" s="5" t="str">
        <f>IF(E286="","",RANK(I286,I$6:I$322))</f>
        <v/>
      </c>
      <c r="K286" s="35">
        <f>IF(J286="",0,I$323+1-J286)</f>
        <v>0</v>
      </c>
    </row>
    <row r="287" spans="2:11">
      <c r="B287" s="36" t="s">
        <v>456</v>
      </c>
      <c r="C287" s="41" t="s">
        <v>29</v>
      </c>
      <c r="D287" s="74" t="s">
        <v>753</v>
      </c>
      <c r="E287" s="13"/>
      <c r="F287" s="14"/>
      <c r="G287" s="14"/>
      <c r="H287" s="14"/>
      <c r="I287" s="5">
        <f>SUM(F287:H287)</f>
        <v>0</v>
      </c>
      <c r="J287" s="5" t="str">
        <f>IF(E287="","",RANK(I287,I$6:I$322))</f>
        <v/>
      </c>
      <c r="K287" s="35">
        <f>IF(J287="",0,I$323+1-J287)</f>
        <v>0</v>
      </c>
    </row>
    <row r="288" spans="2:11">
      <c r="B288" s="36" t="s">
        <v>499</v>
      </c>
      <c r="C288" s="41" t="s">
        <v>32</v>
      </c>
      <c r="D288" s="74" t="s">
        <v>806</v>
      </c>
      <c r="E288" s="13"/>
      <c r="F288" s="14"/>
      <c r="G288" s="14"/>
      <c r="H288" s="14"/>
      <c r="I288" s="5">
        <f>SUM(F288:H288)</f>
        <v>0</v>
      </c>
      <c r="J288" s="5" t="str">
        <f>IF(E288="","",RANK(I288,I$6:I$322))</f>
        <v/>
      </c>
      <c r="K288" s="35">
        <f>IF(J288="",0,I$323+1-J288)</f>
        <v>0</v>
      </c>
    </row>
    <row r="289" spans="2:11">
      <c r="B289" s="36" t="s">
        <v>483</v>
      </c>
      <c r="C289" s="41" t="s">
        <v>30</v>
      </c>
      <c r="D289" s="74" t="s">
        <v>787</v>
      </c>
      <c r="E289" s="13"/>
      <c r="F289" s="14"/>
      <c r="G289" s="14"/>
      <c r="H289" s="14"/>
      <c r="I289" s="5">
        <f>SUM(F289:H289)</f>
        <v>0</v>
      </c>
      <c r="J289" s="5" t="str">
        <f>IF(E289="","",RANK(I289,I$6:I$322))</f>
        <v/>
      </c>
      <c r="K289" s="35">
        <f>IF(J289="",0,I$323+1-J289)</f>
        <v>0</v>
      </c>
    </row>
    <row r="290" spans="2:11">
      <c r="B290" s="36" t="s">
        <v>1129</v>
      </c>
      <c r="C290" s="41" t="s">
        <v>38</v>
      </c>
      <c r="D290" s="74" t="s">
        <v>1128</v>
      </c>
      <c r="E290" s="13"/>
      <c r="F290" s="14"/>
      <c r="G290" s="14"/>
      <c r="H290" s="14"/>
      <c r="I290" s="5"/>
      <c r="J290" s="5" t="str">
        <f>IF(E290="","",RANK(I290,I$6:I$322))</f>
        <v/>
      </c>
      <c r="K290" s="35">
        <f>IF(J290="",0,I$323+1-J290)</f>
        <v>0</v>
      </c>
    </row>
    <row r="291" spans="2:11">
      <c r="B291" s="36" t="s">
        <v>398</v>
      </c>
      <c r="C291" s="41" t="s">
        <v>585</v>
      </c>
      <c r="D291" s="74" t="s">
        <v>677</v>
      </c>
      <c r="E291" s="13"/>
      <c r="F291" s="14"/>
      <c r="G291" s="14"/>
      <c r="H291" s="14"/>
      <c r="I291" s="5">
        <f>SUM(F291:H291)</f>
        <v>0</v>
      </c>
      <c r="J291" s="5" t="str">
        <f>IF(E291="","",RANK(I291,I$6:I$322))</f>
        <v/>
      </c>
      <c r="K291" s="35">
        <f>IF(J291="",0,I$323+1-J291)</f>
        <v>0</v>
      </c>
    </row>
    <row r="292" spans="2:11">
      <c r="B292" s="36" t="s">
        <v>403</v>
      </c>
      <c r="C292" s="41" t="s">
        <v>41</v>
      </c>
      <c r="D292" s="74" t="s">
        <v>684</v>
      </c>
      <c r="E292" s="13"/>
      <c r="F292" s="14"/>
      <c r="G292" s="14"/>
      <c r="H292" s="14"/>
      <c r="I292" s="5">
        <f>SUM(F292:H292)</f>
        <v>0</v>
      </c>
      <c r="J292" s="5" t="str">
        <f>IF(E292="","",RANK(I292,I$6:I$322))</f>
        <v/>
      </c>
      <c r="K292" s="35">
        <f>IF(J292="",0,I$323+1-J292)</f>
        <v>0</v>
      </c>
    </row>
    <row r="293" spans="2:11">
      <c r="B293" s="36" t="s">
        <v>1142</v>
      </c>
      <c r="C293" s="41" t="s">
        <v>588</v>
      </c>
      <c r="D293" s="74" t="s">
        <v>1140</v>
      </c>
      <c r="E293" s="13"/>
      <c r="F293" s="14"/>
      <c r="G293" s="14"/>
      <c r="H293" s="14"/>
      <c r="I293" s="5">
        <f>SUM(F293:H293)</f>
        <v>0</v>
      </c>
      <c r="J293" s="5" t="str">
        <f>IF(E293="","",RANK(I293,I$6:I$322))</f>
        <v/>
      </c>
      <c r="K293" s="35">
        <f>IF(J293="",0,I$323+1-J293)</f>
        <v>0</v>
      </c>
    </row>
    <row r="294" spans="2:11">
      <c r="B294" s="36" t="s">
        <v>1648</v>
      </c>
      <c r="C294" s="41" t="s">
        <v>41</v>
      </c>
      <c r="D294" s="74" t="s">
        <v>1643</v>
      </c>
      <c r="E294" s="13"/>
      <c r="F294" s="14"/>
      <c r="G294" s="14"/>
      <c r="H294" s="14"/>
      <c r="I294" s="5"/>
      <c r="J294" s="5" t="str">
        <f>IF(E294="","",RANK(I294,I$6:I$322))</f>
        <v/>
      </c>
      <c r="K294" s="35">
        <f>IF(J294="",0,I$323+1-J294)</f>
        <v>0</v>
      </c>
    </row>
    <row r="295" spans="2:11">
      <c r="B295" s="36" t="s">
        <v>2128</v>
      </c>
      <c r="C295" s="41" t="s">
        <v>42</v>
      </c>
      <c r="D295" s="74" t="s">
        <v>2127</v>
      </c>
      <c r="E295" s="13"/>
      <c r="F295" s="14"/>
      <c r="G295" s="14"/>
      <c r="H295" s="14"/>
      <c r="I295" s="5"/>
      <c r="J295" s="5" t="str">
        <f>IF(E295="","",RANK(I295,I$6:I$322))</f>
        <v/>
      </c>
      <c r="K295" s="35">
        <f>IF(J295="",0,I$323+1-J295)</f>
        <v>0</v>
      </c>
    </row>
    <row r="296" spans="2:11">
      <c r="B296" s="36" t="s">
        <v>1099</v>
      </c>
      <c r="C296" s="41" t="s">
        <v>35</v>
      </c>
      <c r="D296" s="74" t="s">
        <v>1083</v>
      </c>
      <c r="E296" s="13"/>
      <c r="F296" s="14"/>
      <c r="G296" s="14"/>
      <c r="H296" s="14"/>
      <c r="I296" s="5">
        <f>SUM(F296:H296)</f>
        <v>0</v>
      </c>
      <c r="J296" s="5" t="str">
        <f>IF(E296="","",RANK(I296,I$6:I$322))</f>
        <v/>
      </c>
      <c r="K296" s="35">
        <f>IF(J296="",0,I$323+1-J296)</f>
        <v>0</v>
      </c>
    </row>
    <row r="297" spans="2:11">
      <c r="B297" s="36" t="s">
        <v>451</v>
      </c>
      <c r="C297" s="41" t="s">
        <v>48</v>
      </c>
      <c r="D297" s="74" t="s">
        <v>746</v>
      </c>
      <c r="E297" s="13"/>
      <c r="F297" s="14"/>
      <c r="G297" s="14"/>
      <c r="H297" s="14"/>
      <c r="I297" s="5">
        <f>SUM(F297:H297)</f>
        <v>0</v>
      </c>
      <c r="J297" s="5" t="str">
        <f>IF(E297="","",RANK(I297,I$6:I$322))</f>
        <v/>
      </c>
      <c r="K297" s="35">
        <f>IF(J297="",0,I$323+1-J297)</f>
        <v>0</v>
      </c>
    </row>
    <row r="298" spans="2:11">
      <c r="B298" s="36" t="s">
        <v>1105</v>
      </c>
      <c r="C298" s="41" t="s">
        <v>45</v>
      </c>
      <c r="D298" s="74" t="s">
        <v>1089</v>
      </c>
      <c r="E298" s="13"/>
      <c r="F298" s="14"/>
      <c r="G298" s="14"/>
      <c r="H298" s="14"/>
      <c r="I298" s="5">
        <f>SUM(F298:H298)</f>
        <v>0</v>
      </c>
      <c r="J298" s="5" t="str">
        <f>IF(E298="","",RANK(I298,I$6:I$322))</f>
        <v/>
      </c>
      <c r="K298" s="35">
        <f>IF(J298="",0,I$323+1-J298)</f>
        <v>0</v>
      </c>
    </row>
    <row r="299" spans="2:11">
      <c r="B299" s="36" t="s">
        <v>2126</v>
      </c>
      <c r="C299" s="41" t="s">
        <v>42</v>
      </c>
      <c r="D299" s="74" t="s">
        <v>2125</v>
      </c>
      <c r="E299" s="13"/>
      <c r="F299" s="14"/>
      <c r="G299" s="14"/>
      <c r="H299" s="14"/>
      <c r="I299" s="5">
        <f>SUM(F299:H299)</f>
        <v>0</v>
      </c>
      <c r="J299" s="5" t="str">
        <f>IF(E299="","",RANK(I299,I$6:I$322))</f>
        <v/>
      </c>
      <c r="K299" s="35">
        <f>IF(J299="",0,I$323+1-J299)</f>
        <v>0</v>
      </c>
    </row>
    <row r="300" spans="2:11">
      <c r="B300" s="36" t="s">
        <v>463</v>
      </c>
      <c r="C300" s="41" t="s">
        <v>33</v>
      </c>
      <c r="D300" s="74" t="s">
        <v>765</v>
      </c>
      <c r="E300" s="13"/>
      <c r="F300" s="14"/>
      <c r="G300" s="14"/>
      <c r="H300" s="14"/>
      <c r="I300" s="5">
        <f>SUM(F300:H300)</f>
        <v>0</v>
      </c>
      <c r="J300" s="5" t="str">
        <f>IF(E300="","",RANK(I300,I$6:I$322))</f>
        <v/>
      </c>
      <c r="K300" s="35">
        <f>IF(J300="",0,I$323+1-J300)</f>
        <v>0</v>
      </c>
    </row>
    <row r="301" spans="2:11">
      <c r="B301" s="36" t="s">
        <v>426</v>
      </c>
      <c r="C301" s="41" t="s">
        <v>37</v>
      </c>
      <c r="D301" s="74" t="s">
        <v>710</v>
      </c>
      <c r="E301" s="13"/>
      <c r="F301" s="14"/>
      <c r="G301" s="14"/>
      <c r="H301" s="14"/>
      <c r="I301" s="5">
        <f>SUM(F301:H301)</f>
        <v>0</v>
      </c>
      <c r="J301" s="5" t="str">
        <f>IF(E301="","",RANK(I301,I$6:I$322))</f>
        <v/>
      </c>
      <c r="K301" s="35">
        <f>IF(J301="",0,I$323+1-J301)</f>
        <v>0</v>
      </c>
    </row>
    <row r="302" spans="2:11">
      <c r="B302" s="36" t="s">
        <v>556</v>
      </c>
      <c r="C302" s="41" t="s">
        <v>39</v>
      </c>
      <c r="D302" s="74" t="s">
        <v>713</v>
      </c>
      <c r="E302" s="13"/>
      <c r="F302" s="14"/>
      <c r="G302" s="14"/>
      <c r="H302" s="14"/>
      <c r="I302" s="5">
        <f>SUM(F302:H302)</f>
        <v>0</v>
      </c>
      <c r="J302" s="5" t="str">
        <f>IF(E302="","",RANK(I302,I$6:I$322))</f>
        <v/>
      </c>
      <c r="K302" s="35">
        <f>IF(J302="",0,I$323+1-J302)</f>
        <v>0</v>
      </c>
    </row>
    <row r="303" spans="2:11">
      <c r="B303" s="36" t="s">
        <v>555</v>
      </c>
      <c r="C303" s="41" t="s">
        <v>41</v>
      </c>
      <c r="D303" s="74" t="s">
        <v>711</v>
      </c>
      <c r="E303" s="13"/>
      <c r="F303" s="14"/>
      <c r="G303" s="14"/>
      <c r="H303" s="14"/>
      <c r="I303" s="5">
        <f>SUM(F303:H303)</f>
        <v>0</v>
      </c>
      <c r="J303" s="5" t="str">
        <f>IF(E303="","",RANK(I303,I$6:I$322))</f>
        <v/>
      </c>
      <c r="K303" s="35">
        <f>IF(J303="",0,I$323+1-J303)</f>
        <v>0</v>
      </c>
    </row>
    <row r="304" spans="2:11">
      <c r="B304" s="36" t="s">
        <v>1378</v>
      </c>
      <c r="C304" s="41" t="s">
        <v>41</v>
      </c>
      <c r="D304" s="74" t="s">
        <v>1377</v>
      </c>
      <c r="E304" s="13"/>
      <c r="F304" s="14"/>
      <c r="G304" s="14"/>
      <c r="H304" s="14"/>
      <c r="I304" s="5"/>
      <c r="J304" s="5" t="str">
        <f>IF(E304="","",RANK(I304,I$6:I$322))</f>
        <v/>
      </c>
      <c r="K304" s="35">
        <f>IF(J304="",0,I$323+1-J304)</f>
        <v>0</v>
      </c>
    </row>
    <row r="305" spans="2:11">
      <c r="B305" s="36" t="s">
        <v>513</v>
      </c>
      <c r="C305" s="41" t="s">
        <v>584</v>
      </c>
      <c r="D305" s="74" t="s">
        <v>820</v>
      </c>
      <c r="E305" s="13"/>
      <c r="F305" s="14"/>
      <c r="G305" s="14"/>
      <c r="H305" s="14"/>
      <c r="I305" s="5">
        <f>SUM(F305:H305)</f>
        <v>0</v>
      </c>
      <c r="J305" s="5" t="str">
        <f>IF(E305="","",RANK(I305,I$6:I$322))</f>
        <v/>
      </c>
      <c r="K305" s="35">
        <f>IF(J305="",0,I$323+1-J305)</f>
        <v>0</v>
      </c>
    </row>
    <row r="306" spans="2:11">
      <c r="B306" s="36" t="s">
        <v>2124</v>
      </c>
      <c r="C306" s="41" t="s">
        <v>45</v>
      </c>
      <c r="D306" s="74" t="s">
        <v>2123</v>
      </c>
      <c r="E306" s="13"/>
      <c r="F306" s="14"/>
      <c r="G306" s="14"/>
      <c r="H306" s="14"/>
      <c r="I306" s="5">
        <f>SUM(F306:H306)</f>
        <v>0</v>
      </c>
      <c r="J306" s="5" t="str">
        <f>IF(E306="","",RANK(I306,I$6:I$322))</f>
        <v/>
      </c>
      <c r="K306" s="35">
        <f>IF(J306="",0,I$323+1-J306)</f>
        <v>0</v>
      </c>
    </row>
    <row r="307" spans="2:11">
      <c r="B307" s="36" t="s">
        <v>455</v>
      </c>
      <c r="C307" s="41" t="s">
        <v>37</v>
      </c>
      <c r="D307" s="74" t="s">
        <v>752</v>
      </c>
      <c r="E307" s="13"/>
      <c r="F307" s="14"/>
      <c r="G307" s="14"/>
      <c r="H307" s="14"/>
      <c r="I307" s="5">
        <f>SUM(F307:H307)</f>
        <v>0</v>
      </c>
      <c r="J307" s="5" t="str">
        <f>IF(E307="","",RANK(I307,I$6:I$322))</f>
        <v/>
      </c>
      <c r="K307" s="35">
        <f>IF(J307="",0,I$323+1-J307)</f>
        <v>0</v>
      </c>
    </row>
    <row r="308" spans="2:11">
      <c r="B308" s="36" t="s">
        <v>489</v>
      </c>
      <c r="C308" s="41" t="s">
        <v>45</v>
      </c>
      <c r="D308" s="74" t="s">
        <v>794</v>
      </c>
      <c r="E308" s="13"/>
      <c r="F308" s="14"/>
      <c r="G308" s="14"/>
      <c r="H308" s="14"/>
      <c r="I308" s="5">
        <f>SUM(F308:H308)</f>
        <v>0</v>
      </c>
      <c r="J308" s="5" t="str">
        <f>IF(E308="","",RANK(I308,I$6:I$322))</f>
        <v/>
      </c>
      <c r="K308" s="35">
        <f>IF(J308="",0,I$323+1-J308)</f>
        <v>0</v>
      </c>
    </row>
    <row r="309" spans="2:11">
      <c r="B309" s="36" t="s">
        <v>574</v>
      </c>
      <c r="C309" s="41" t="s">
        <v>49</v>
      </c>
      <c r="D309" s="74" t="s">
        <v>793</v>
      </c>
      <c r="E309" s="13"/>
      <c r="F309" s="14"/>
      <c r="G309" s="14"/>
      <c r="H309" s="14"/>
      <c r="I309" s="5">
        <f>SUM(F309:H309)</f>
        <v>0</v>
      </c>
      <c r="J309" s="5" t="str">
        <f>IF(E309="","",RANK(I309,I$6:I$322))</f>
        <v/>
      </c>
      <c r="K309" s="35">
        <f>IF(J309="",0,I$323+1-J309)</f>
        <v>0</v>
      </c>
    </row>
    <row r="310" spans="2:11">
      <c r="B310" s="36" t="s">
        <v>1651</v>
      </c>
      <c r="C310" s="41" t="s">
        <v>42</v>
      </c>
      <c r="D310" s="74" t="s">
        <v>1639</v>
      </c>
      <c r="E310" s="13"/>
      <c r="F310" s="14"/>
      <c r="G310" s="14"/>
      <c r="H310" s="14"/>
      <c r="I310" s="5"/>
      <c r="J310" s="5" t="str">
        <f>IF(E310="","",RANK(I310,I$6:I$322))</f>
        <v/>
      </c>
      <c r="K310" s="35">
        <f>IF(J310="",0,I$323+1-J310)</f>
        <v>0</v>
      </c>
    </row>
    <row r="311" spans="2:11">
      <c r="B311" s="36" t="s">
        <v>1659</v>
      </c>
      <c r="C311" s="41" t="s">
        <v>584</v>
      </c>
      <c r="D311" s="74" t="s">
        <v>1658</v>
      </c>
      <c r="E311" s="13"/>
      <c r="F311" s="14"/>
      <c r="G311" s="14"/>
      <c r="H311" s="14"/>
      <c r="I311" s="5">
        <f>SUM(F311:H311)</f>
        <v>0</v>
      </c>
      <c r="J311" s="5" t="str">
        <f>IF(E311="","",RANK(I311,I$6:I$322))</f>
        <v/>
      </c>
      <c r="K311" s="35">
        <f>IF(J311="",0,I$323+1-J311)</f>
        <v>0</v>
      </c>
    </row>
    <row r="312" spans="2:11">
      <c r="B312" s="36" t="s">
        <v>1139</v>
      </c>
      <c r="C312" s="41" t="s">
        <v>585</v>
      </c>
      <c r="D312" s="74" t="s">
        <v>1138</v>
      </c>
      <c r="E312" s="13"/>
      <c r="F312" s="14"/>
      <c r="G312" s="14"/>
      <c r="H312" s="14"/>
      <c r="I312" s="5"/>
      <c r="J312" s="5" t="str">
        <f>IF(E312="","",RANK(I312,I$6:I$322))</f>
        <v/>
      </c>
      <c r="K312" s="35">
        <f>IF(J312="",0,I$323+1-J312)</f>
        <v>0</v>
      </c>
    </row>
    <row r="313" spans="2:11">
      <c r="B313" s="36" t="s">
        <v>1384</v>
      </c>
      <c r="C313" s="41" t="s">
        <v>30</v>
      </c>
      <c r="D313" s="74" t="s">
        <v>1383</v>
      </c>
      <c r="E313" s="13"/>
      <c r="F313" s="14"/>
      <c r="G313" s="14"/>
      <c r="H313" s="14"/>
      <c r="I313" s="5"/>
      <c r="J313" s="5" t="str">
        <f>IF(E313="","",RANK(I313,I$6:I$322))</f>
        <v/>
      </c>
      <c r="K313" s="35">
        <f>IF(J313="",0,I$323+1-J313)</f>
        <v>0</v>
      </c>
    </row>
    <row r="314" spans="2:11">
      <c r="B314" s="36" t="s">
        <v>481</v>
      </c>
      <c r="C314" s="41" t="s">
        <v>585</v>
      </c>
      <c r="D314" s="74" t="s">
        <v>785</v>
      </c>
      <c r="E314" s="13"/>
      <c r="F314" s="14"/>
      <c r="G314" s="14"/>
      <c r="H314" s="14"/>
      <c r="I314" s="5">
        <f>SUM(F314:H314)</f>
        <v>0</v>
      </c>
      <c r="J314" s="5" t="str">
        <f>IF(E314="","",RANK(I314,I$6:I$322))</f>
        <v/>
      </c>
      <c r="K314" s="35">
        <f>IF(J314="",0,I$323+1-J314)</f>
        <v>0</v>
      </c>
    </row>
    <row r="315" spans="2:11">
      <c r="B315" s="36" t="s">
        <v>2335</v>
      </c>
      <c r="C315" s="41" t="s">
        <v>42</v>
      </c>
      <c r="D315" s="74" t="s">
        <v>2334</v>
      </c>
      <c r="E315" s="13"/>
      <c r="F315" s="14"/>
      <c r="G315" s="14"/>
      <c r="H315" s="14"/>
      <c r="I315" s="5"/>
      <c r="J315" s="5" t="str">
        <f>IF(E315="","",RANK(I315,I$6:I$322))</f>
        <v/>
      </c>
      <c r="K315" s="35">
        <f>IF(J315="",0,I$323+1-J315)</f>
        <v>0</v>
      </c>
    </row>
    <row r="316" spans="2:11">
      <c r="B316" s="173" t="s">
        <v>1902</v>
      </c>
      <c r="C316" s="41" t="s">
        <v>36</v>
      </c>
      <c r="D316" s="74" t="s">
        <v>1901</v>
      </c>
      <c r="E316" s="13"/>
      <c r="F316" s="14"/>
      <c r="G316" s="14"/>
      <c r="H316" s="14"/>
      <c r="I316" s="5">
        <f>SUM(F316:H316)</f>
        <v>0</v>
      </c>
      <c r="J316" s="5" t="str">
        <f>IF(E316="","",RANK(I316,I$6:I$322))</f>
        <v/>
      </c>
      <c r="K316" s="35">
        <f>IF(J316="",0,I$323+1-J316)</f>
        <v>0</v>
      </c>
    </row>
    <row r="317" spans="2:11">
      <c r="B317" s="36" t="s">
        <v>1646</v>
      </c>
      <c r="C317" s="41" t="s">
        <v>47</v>
      </c>
      <c r="D317" s="74" t="s">
        <v>1645</v>
      </c>
      <c r="E317" s="13"/>
      <c r="F317" s="14"/>
      <c r="G317" s="14"/>
      <c r="H317" s="14"/>
      <c r="I317" s="5"/>
      <c r="J317" s="5" t="str">
        <f>IF(E317="","",RANK(I317,I$6:I$322))</f>
        <v/>
      </c>
      <c r="K317" s="35">
        <f>IF(J317="",0,I$323+1-J317)</f>
        <v>0</v>
      </c>
    </row>
    <row r="318" spans="2:11">
      <c r="B318" s="36" t="s">
        <v>1649</v>
      </c>
      <c r="C318" s="41" t="s">
        <v>39</v>
      </c>
      <c r="D318" s="74" t="s">
        <v>1642</v>
      </c>
      <c r="E318" s="13"/>
      <c r="F318" s="14"/>
      <c r="G318" s="14"/>
      <c r="H318" s="14"/>
      <c r="I318" s="5"/>
      <c r="J318" s="5" t="str">
        <f>IF(E318="","",RANK(I318,I$6:I$322))</f>
        <v/>
      </c>
      <c r="K318" s="35">
        <f>IF(J318="",0,I$323+1-J318)</f>
        <v>0</v>
      </c>
    </row>
    <row r="319" spans="2:11">
      <c r="B319" s="36" t="s">
        <v>1657</v>
      </c>
      <c r="C319" s="41" t="s">
        <v>584</v>
      </c>
      <c r="D319" s="74" t="s">
        <v>1656</v>
      </c>
      <c r="E319" s="13"/>
      <c r="F319" s="14"/>
      <c r="G319" s="14"/>
      <c r="H319" s="14"/>
      <c r="I319" s="5"/>
      <c r="J319" s="5" t="str">
        <f>IF(E319="","",RANK(I319,I$6:I$322))</f>
        <v/>
      </c>
      <c r="K319" s="35">
        <f>IF(J319="",0,I$323+1-J319)</f>
        <v>0</v>
      </c>
    </row>
    <row r="320" spans="2:11">
      <c r="B320" s="36" t="s">
        <v>2333</v>
      </c>
      <c r="C320" s="41" t="s">
        <v>36</v>
      </c>
      <c r="D320" s="74" t="s">
        <v>2332</v>
      </c>
      <c r="E320" s="13"/>
      <c r="F320" s="14"/>
      <c r="G320" s="14"/>
      <c r="H320" s="14"/>
      <c r="I320" s="5">
        <f>SUM(F320:H320)</f>
        <v>0</v>
      </c>
      <c r="J320" s="5" t="str">
        <f>IF(E320="","",RANK(I320,I$6:I$322))</f>
        <v/>
      </c>
      <c r="K320" s="35">
        <f>IF(J320="",0,I$323+1-J320)</f>
        <v>0</v>
      </c>
    </row>
    <row r="321" spans="2:11">
      <c r="B321" s="36" t="s">
        <v>526</v>
      </c>
      <c r="C321" s="41" t="s">
        <v>31</v>
      </c>
      <c r="D321" s="74" t="s">
        <v>835</v>
      </c>
      <c r="E321" s="13"/>
      <c r="F321" s="14"/>
      <c r="G321" s="14"/>
      <c r="H321" s="14"/>
      <c r="I321" s="5">
        <f>SUM(F321:H321)</f>
        <v>0</v>
      </c>
      <c r="J321" s="5" t="str">
        <f>IF(E321="","",RANK(I321,I$6:I$322))</f>
        <v/>
      </c>
      <c r="K321" s="35">
        <f>IF(J321="",0,I$323+1-J321)</f>
        <v>0</v>
      </c>
    </row>
    <row r="322" spans="2:11" ht="15.75" thickBot="1">
      <c r="B322" s="40"/>
      <c r="C322" s="42"/>
      <c r="D322" s="43"/>
      <c r="E322" s="32"/>
      <c r="F322" s="33"/>
      <c r="G322" s="33"/>
      <c r="H322" s="33"/>
      <c r="I322" s="29">
        <f t="shared" ref="I322" si="0">SUM(F322:H322)</f>
        <v>0</v>
      </c>
      <c r="J322" s="12" t="str">
        <f>IF(E322="","",RANK(I322,I$10:I$322))</f>
        <v/>
      </c>
      <c r="K322" s="39">
        <f t="shared" ref="K322" si="1">IF(J322="",0,I$323+1-J322)</f>
        <v>0</v>
      </c>
    </row>
    <row r="323" spans="2:11">
      <c r="E323" s="6" t="s">
        <v>10</v>
      </c>
      <c r="F323" s="197"/>
      <c r="G323" s="197"/>
      <c r="H323" s="197"/>
      <c r="I323" s="198">
        <f>COUNTA(E6:E322)</f>
        <v>170</v>
      </c>
      <c r="J323" s="199"/>
    </row>
  </sheetData>
  <sortState ref="B6:Q175">
    <sortCondition ref="C6:C175"/>
    <sortCondition ref="J6:J175"/>
  </sortState>
  <mergeCells count="4">
    <mergeCell ref="B2:C2"/>
    <mergeCell ref="B4:D4"/>
    <mergeCell ref="E4:K4"/>
    <mergeCell ref="I323:J323"/>
  </mergeCells>
  <conditionalFormatting sqref="E6:K322">
    <cfRule type="cellIs" dxfId="19" priority="8" operator="equal">
      <formula>0</formula>
    </cfRule>
    <cfRule type="cellIs" dxfId="18" priority="9" operator="equal">
      <formula>""</formula>
    </cfRule>
  </conditionalFormatting>
  <conditionalFormatting sqref="H229 E229 G80 G94 I94 G84 I84 F40 K40 H40 I80:I81 J6:J321">
    <cfRule type="cellIs" dxfId="17" priority="5" operator="equal">
      <formula>3</formula>
    </cfRule>
    <cfRule type="cellIs" dxfId="16" priority="6" operator="equal">
      <formula>2</formula>
    </cfRule>
    <cfRule type="cellIs" dxfId="15" priority="7" operator="equal">
      <formula>1</formula>
    </cfRule>
  </conditionalFormatting>
  <conditionalFormatting sqref="H229 H232 G84 G88 F40 K40">
    <cfRule type="cellIs" dxfId="14" priority="4" operator="between">
      <formula>4</formula>
      <formula>10</formula>
    </cfRule>
  </conditionalFormatting>
  <conditionalFormatting sqref="H232 E232 G83 I83 G97 I97 G88 F40 H40 I88:J88 J40:K40 J6:J39 J41:J87 J89:J321">
    <cfRule type="cellIs" dxfId="13" priority="3" operator="equal">
      <formula>2</formula>
    </cfRule>
  </conditionalFormatting>
  <conditionalFormatting sqref="H232 E232 G83 I83 G97 I97 G88 F40 H40 I88:J88 J40:K40 J6:J39 J41:J87 J89:J321">
    <cfRule type="cellIs" dxfId="12" priority="2" operator="equal">
      <formula>3</formula>
    </cfRule>
  </conditionalFormatting>
  <conditionalFormatting sqref="H232 E232 G83 I83 G97 I97 G88 F40 H40 I88:J88 J40:K40 J6:J39 J41:J87 J89:J321">
    <cfRule type="cellIs" dxfId="11" priority="1" operator="equal">
      <formula>1</formula>
    </cfRule>
  </conditionalFormatting>
  <pageMargins left="0.7" right="0.7" top="0.75" bottom="0.75" header="0.3" footer="0.3"/>
  <pageSetup paperSize="9" orientation="portrait" r:id="rId2"/>
  <headerFooter>
    <oddFooter>&amp;C&amp;1#&amp;"Arial"&amp;6&amp;K626469Internal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B2:E18"/>
  <sheetViews>
    <sheetView showGridLines="0" zoomScale="180" zoomScaleNormal="180" workbookViewId="0">
      <selection activeCell="AI5" sqref="AI5:AI7"/>
    </sheetView>
  </sheetViews>
  <sheetFormatPr baseColWidth="10" defaultRowHeight="15"/>
  <cols>
    <col min="2" max="2" width="18.7109375" bestFit="1" customWidth="1"/>
    <col min="3" max="3" width="39.85546875" bestFit="1" customWidth="1"/>
    <col min="5" max="5" width="5.7109375" bestFit="1" customWidth="1"/>
  </cols>
  <sheetData>
    <row r="2" spans="2:5" ht="15.75" thickBot="1"/>
    <row r="3" spans="2:5" ht="15.75" thickBot="1">
      <c r="B3" s="161" t="s">
        <v>98</v>
      </c>
      <c r="C3" s="162" t="s">
        <v>99</v>
      </c>
      <c r="D3" s="163" t="s">
        <v>100</v>
      </c>
      <c r="E3" s="164" t="s">
        <v>9</v>
      </c>
    </row>
    <row r="4" spans="2:5">
      <c r="B4" s="149"/>
      <c r="C4" s="152"/>
      <c r="D4" s="158"/>
      <c r="E4" s="155">
        <v>1</v>
      </c>
    </row>
    <row r="5" spans="2:5">
      <c r="B5" s="150"/>
      <c r="C5" s="153"/>
      <c r="D5" s="159"/>
      <c r="E5" s="156">
        <v>2</v>
      </c>
    </row>
    <row r="6" spans="2:5">
      <c r="B6" s="150"/>
      <c r="C6" s="153"/>
      <c r="D6" s="159"/>
      <c r="E6" s="156">
        <v>3</v>
      </c>
    </row>
    <row r="7" spans="2:5">
      <c r="B7" s="150"/>
      <c r="C7" s="153"/>
      <c r="D7" s="159"/>
      <c r="E7" s="156">
        <v>4</v>
      </c>
    </row>
    <row r="8" spans="2:5">
      <c r="B8" s="150"/>
      <c r="C8" s="153"/>
      <c r="D8" s="159"/>
      <c r="E8" s="156">
        <v>5</v>
      </c>
    </row>
    <row r="9" spans="2:5">
      <c r="B9" s="150"/>
      <c r="C9" s="153"/>
      <c r="D9" s="159"/>
      <c r="E9" s="156">
        <v>6</v>
      </c>
    </row>
    <row r="10" spans="2:5">
      <c r="B10" s="150"/>
      <c r="C10" s="153"/>
      <c r="D10" s="159"/>
      <c r="E10" s="156">
        <v>7</v>
      </c>
    </row>
    <row r="11" spans="2:5">
      <c r="B11" s="150"/>
      <c r="C11" s="153"/>
      <c r="D11" s="159"/>
      <c r="E11" s="156">
        <v>8</v>
      </c>
    </row>
    <row r="12" spans="2:5">
      <c r="B12" s="150"/>
      <c r="C12" s="153"/>
      <c r="D12" s="159"/>
      <c r="E12" s="156">
        <v>9</v>
      </c>
    </row>
    <row r="13" spans="2:5" ht="15.75" thickBot="1">
      <c r="B13" s="151"/>
      <c r="C13" s="154"/>
      <c r="D13" s="160"/>
      <c r="E13" s="157">
        <v>10</v>
      </c>
    </row>
    <row r="14" spans="2:5" ht="15.75" thickBot="1"/>
    <row r="15" spans="2:5" ht="15.75" thickBot="1">
      <c r="C15" s="165" t="s">
        <v>99</v>
      </c>
      <c r="D15" s="170" t="s">
        <v>100</v>
      </c>
      <c r="E15" s="169" t="s">
        <v>9</v>
      </c>
    </row>
    <row r="16" spans="2:5">
      <c r="B16" s="1"/>
      <c r="C16" s="166"/>
      <c r="D16" s="158"/>
      <c r="E16" s="155">
        <v>1</v>
      </c>
    </row>
    <row r="17" spans="2:5">
      <c r="B17" s="1"/>
      <c r="C17" s="167"/>
      <c r="D17" s="159"/>
      <c r="E17" s="156">
        <v>2</v>
      </c>
    </row>
    <row r="18" spans="2:5" ht="15.75" thickBot="1">
      <c r="B18" s="1"/>
      <c r="C18" s="168"/>
      <c r="D18" s="160"/>
      <c r="E18" s="157">
        <v>3</v>
      </c>
    </row>
  </sheetData>
  <conditionalFormatting sqref="D4:D13">
    <cfRule type="cellIs" dxfId="30" priority="1" operator="equal">
      <formula>0</formula>
    </cfRule>
    <cfRule type="cellIs" dxfId="29" priority="2" operator="equal">
      <formula>""</formula>
    </cfRule>
  </conditionalFormatting>
  <pageMargins left="0.7" right="0.7" top="0.75" bottom="0.75" header="0.3" footer="0.3"/>
  <pageSetup paperSize="9" orientation="portrait" r:id="rId1"/>
  <headerFooter>
    <oddFooter>&amp;C&amp;1#&amp;"Arial"&amp;6&amp;K626469Internal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B1:C36"/>
  <sheetViews>
    <sheetView workbookViewId="0">
      <selection activeCell="C33" sqref="C33"/>
    </sheetView>
  </sheetViews>
  <sheetFormatPr baseColWidth="10" defaultRowHeight="15"/>
  <cols>
    <col min="2" max="2" width="5" style="142" bestFit="1" customWidth="1"/>
    <col min="3" max="3" width="46.5703125" bestFit="1" customWidth="1"/>
  </cols>
  <sheetData>
    <row r="1" spans="2:3">
      <c r="B1" s="142">
        <v>0</v>
      </c>
      <c r="C1" t="s">
        <v>590</v>
      </c>
    </row>
    <row r="2" spans="2:3">
      <c r="B2" s="142">
        <v>69</v>
      </c>
      <c r="C2" t="s">
        <v>33</v>
      </c>
    </row>
    <row r="3" spans="2:3">
      <c r="B3" s="142">
        <v>259</v>
      </c>
      <c r="C3" t="s">
        <v>35</v>
      </c>
    </row>
    <row r="4" spans="2:3">
      <c r="B4" s="142">
        <v>387</v>
      </c>
      <c r="C4" t="s">
        <v>48</v>
      </c>
    </row>
    <row r="5" spans="2:3">
      <c r="B5" s="142">
        <v>553</v>
      </c>
      <c r="C5" t="s">
        <v>36</v>
      </c>
    </row>
    <row r="6" spans="2:3">
      <c r="B6" s="142">
        <v>620</v>
      </c>
      <c r="C6" t="s">
        <v>45</v>
      </c>
    </row>
    <row r="7" spans="2:3">
      <c r="B7" s="142">
        <v>883</v>
      </c>
      <c r="C7" t="s">
        <v>37</v>
      </c>
    </row>
    <row r="8" spans="2:3">
      <c r="B8" s="142">
        <v>976</v>
      </c>
      <c r="C8" t="s">
        <v>29</v>
      </c>
    </row>
    <row r="9" spans="2:3">
      <c r="B9" s="142">
        <v>1055</v>
      </c>
      <c r="C9" t="s">
        <v>42</v>
      </c>
    </row>
    <row r="10" spans="2:3">
      <c r="B10" s="142">
        <v>1116</v>
      </c>
      <c r="C10" t="s">
        <v>51</v>
      </c>
    </row>
    <row r="11" spans="2:3">
      <c r="B11" s="142">
        <v>1131</v>
      </c>
      <c r="C11" t="s">
        <v>31</v>
      </c>
    </row>
    <row r="12" spans="2:3">
      <c r="B12" s="142">
        <v>1320</v>
      </c>
      <c r="C12" t="s">
        <v>580</v>
      </c>
    </row>
    <row r="13" spans="2:3">
      <c r="B13" s="142">
        <v>1403</v>
      </c>
      <c r="C13" t="s">
        <v>39</v>
      </c>
    </row>
    <row r="14" spans="2:3">
      <c r="B14" s="142">
        <v>1508</v>
      </c>
      <c r="C14" t="s">
        <v>43</v>
      </c>
    </row>
    <row r="15" spans="2:3">
      <c r="B15" s="142">
        <v>1698</v>
      </c>
      <c r="C15" t="s">
        <v>41</v>
      </c>
    </row>
    <row r="16" spans="2:3">
      <c r="B16" s="142">
        <v>1707</v>
      </c>
      <c r="C16" t="s">
        <v>49</v>
      </c>
    </row>
    <row r="17" spans="2:3">
      <c r="B17" s="142">
        <v>1754</v>
      </c>
      <c r="C17" t="s">
        <v>28</v>
      </c>
    </row>
    <row r="18" spans="2:3">
      <c r="B18" s="142">
        <v>1757</v>
      </c>
      <c r="C18" t="s">
        <v>34</v>
      </c>
    </row>
    <row r="19" spans="2:3">
      <c r="B19" s="142">
        <v>1781</v>
      </c>
      <c r="C19" t="s">
        <v>50</v>
      </c>
    </row>
    <row r="20" spans="2:3">
      <c r="B20" s="142">
        <v>1893</v>
      </c>
      <c r="C20" t="s">
        <v>32</v>
      </c>
    </row>
    <row r="21" spans="2:3">
      <c r="B21" s="142">
        <v>1944</v>
      </c>
      <c r="C21" t="s">
        <v>40</v>
      </c>
    </row>
    <row r="22" spans="2:3">
      <c r="B22" s="142">
        <v>1949</v>
      </c>
      <c r="C22" t="s">
        <v>44</v>
      </c>
    </row>
    <row r="23" spans="2:3">
      <c r="B23" s="142">
        <v>2018</v>
      </c>
      <c r="C23" t="s">
        <v>582</v>
      </c>
    </row>
    <row r="24" spans="2:3">
      <c r="B24" s="142">
        <v>2075</v>
      </c>
      <c r="C24" t="s">
        <v>47</v>
      </c>
    </row>
    <row r="25" spans="2:3">
      <c r="B25" s="142">
        <v>2110</v>
      </c>
      <c r="C25" t="s">
        <v>38</v>
      </c>
    </row>
    <row r="26" spans="2:3">
      <c r="B26" s="142">
        <v>2130</v>
      </c>
      <c r="C26" t="s">
        <v>583</v>
      </c>
    </row>
    <row r="27" spans="2:3">
      <c r="B27" s="142">
        <v>2184</v>
      </c>
      <c r="C27" t="s">
        <v>52</v>
      </c>
    </row>
    <row r="28" spans="2:3">
      <c r="B28" s="142">
        <v>2215</v>
      </c>
      <c r="C28" t="s">
        <v>46</v>
      </c>
    </row>
    <row r="29" spans="2:3">
      <c r="B29" s="142">
        <v>2242</v>
      </c>
      <c r="C29" t="s">
        <v>584</v>
      </c>
    </row>
    <row r="30" spans="2:3">
      <c r="B30" s="142">
        <v>2248</v>
      </c>
      <c r="C30" t="s">
        <v>30</v>
      </c>
    </row>
    <row r="31" spans="2:3">
      <c r="B31" s="142">
        <v>2255</v>
      </c>
      <c r="C31" t="s">
        <v>585</v>
      </c>
    </row>
    <row r="32" spans="2:3">
      <c r="B32" s="142">
        <v>2258</v>
      </c>
      <c r="C32" t="s">
        <v>586</v>
      </c>
    </row>
    <row r="33" spans="2:3">
      <c r="B33" s="142">
        <v>2290</v>
      </c>
      <c r="C33" t="s">
        <v>581</v>
      </c>
    </row>
    <row r="34" spans="2:3">
      <c r="B34" s="142">
        <v>2315</v>
      </c>
      <c r="C34" t="s">
        <v>587</v>
      </c>
    </row>
    <row r="35" spans="2:3">
      <c r="B35" s="142">
        <v>2347</v>
      </c>
      <c r="C35" t="s">
        <v>588</v>
      </c>
    </row>
    <row r="36" spans="2:3">
      <c r="B36" s="142">
        <v>2355</v>
      </c>
      <c r="C36" t="s">
        <v>589</v>
      </c>
    </row>
  </sheetData>
  <pageMargins left="0.7" right="0.7" top="0.75" bottom="0.75" header="0.3" footer="0.3"/>
  <pageSetup paperSize="9" orientation="portrait" r:id="rId1"/>
  <headerFooter>
    <oddFooter>&amp;C&amp;1#&amp;"Arial"&amp;6&amp;K626469Internal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0 V G u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D R U a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V G u U C c M E A z S A Q A A Y Q k A A B M A H A B G b 3 J t d W x h c y 9 T Z W N 0 a W 9 u M S 5 t I K I Y A C i g F A A A A A A A A A A A A A A A A A A A A A A A A A A A A O 2 T 0 W r b M B S G 7 w N 5 B + H e O O A Z 2 3 H S e c U X x U 3 Y L g J l T q 6 q M T T n N B X I k t G R y 0 b o + 2 x 7 j b z Y l L h d W x J R C h 1 s o 7 4 x / i w f / U f n M 0 J l u J K k 7 O 7 x S b / X 7 + E V 0 7 A k g q O B z 8 A k y Y k A 0 + 8 R e 5 W q 1 R V Y U u B 1 e K a q t g Z p / C k X E B Z K G v u A v l e 8 o w s E j b S c l K d p m k Q J v V u K N M t C M j 2 f 0 s X H O K Z J F G d 0 N q K / 9 w o r v P Y G w c U Z C F 5 z A z r 3 T r y A F E q 0 t c Q 8 C 8 h E V m r J 5 S o f j 6 I o / j Q I u m B H 3 k S + M Z u f B p A 0 W t U t e j b l n H 2 x y c 7 t s z L w H t j S p v K 7 H g J y c c t P h S g r J p j G 3 O g W H p S c f 2 u A 1 H a 7 S 7 7 5 c V 9 v r p n E S 6 X r L t Z 2 F f o H A g T r t W d 7 s v n N t p C B r + Y m I G s P G U c O F n + Q Z p y G 2 + 9 3 v G G I b H X g h e F G w 1 6 Z R r D q 0 G J l m N j H 0 n Z K Y g d P H H z 4 m N 8 M + j 0 u D 5 / O Q 3 W O v H t 5 / G T g / V G D k o g W V 0 w I k C u g s + M X c W l h u C 0 D m g h m h w k 1 3 3 z X Y P + I l Q T S 2 A Z s O 0 j g b t 4 v Y N p s d 4 z b D W E 3 5 S d l e 2 b C / 1 z F v e N z 2 j h 8 t f H V x r / G x v Q f t P G Z c t x a Z y f e 0 X h v X B 1 P H H z o 4 K m D j x x 8 7 O D H D v 7 W w b N H / K n B / w J Q S w E C L Q A U A A I A C A D R U a 5 Q b M 0 K I q k A A A D 5 A A A A E g A A A A A A A A A A A A A A A A A A A A A A Q 2 9 u Z m l n L 1 B h Y 2 t h Z 2 U u e G 1 s U E s B A i 0 A F A A C A A g A 0 V G u U A / K 6 a u k A A A A 6 Q A A A B M A A A A A A A A A A A A A A A A A 9 Q A A A F t D b 2 5 0 Z W 5 0 X 1 R 5 c G V z X S 5 4 b W x Q S w E C L Q A U A A I A C A D R U a 5 Q J w w Q D N I B A A B h C Q A A E w A A A A A A A A A A A A A A A A D m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m M A A A A A A A A I Q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a X N 0 Z V 9 l Y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S b 3 c i I F Z h b H V l P S J s N i I g L z 4 8 R W 5 0 c n k g V H l w Z T 0 i U m V j b 3 Z l c n l U Y X J n Z X R D b 2 x 1 b W 4 i I F Z h b H V l P S J s N z c i I C 8 + P E V u d H J 5 I F R 5 c G U 9 I l J l Y 2 9 2 Z X J 5 V G F y Z 2 V 0 U 2 h l Z X Q i I F Z h b H V l P S J z Q 2 h h b G x l b m d l I F V S M T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l z d G V f Z W F u L 1 R 5 c G U g b W 9 k a W Z p w 6 k u e 2 V h b i w w f S Z x d W 9 0 O y w m c X V v d D t T Z W N 0 a W 9 u M S 9 s a X N 0 Z V 9 l Y W 4 v V H l w Z S B t b 2 R p Z m n D q S 5 7 c 2 F p c 2 l l L D F 9 J n F 1 b 3 Q 7 L C Z x d W 9 0 O 1 N l Y 3 R p b 2 4 x L 2 x p c 3 R l X 2 V h b i 9 U e X B l I G 1 v Z G l m a c O p L n t w Y X N z Y W d l L D J 9 J n F 1 b 3 Q 7 L C Z x d W 9 0 O 1 N l Y 3 R p b 2 4 x L 2 x p c 3 R l X 2 V h b i 9 U e X B l I G 1 v Z G l m a c O p L n t 0 a X R y Z S w z f S Z x d W 9 0 O y w m c X V v d D t T Z W N 0 a W 9 u M S 9 s a X N 0 Z V 9 l Y W 4 v V H l w Z S B t b 2 R p Z m n D q S 5 7 c G x h Y 2 U s N H 0 m c X V v d D s s J n F 1 b 3 Q 7 U 2 V j d G l v b j E v b G l z d G V f Z W F u L 1 R 5 c G U g b W 9 k a W Z p w 6 k u e 3 R v d G F s L D V 9 J n F 1 b 3 Q 7 L C Z x d W 9 0 O 1 N l Y 3 R p b 2 4 x L 2 x p c 3 R l X 2 V h b i 9 U e X B l I G 1 v Z G l m a c O p L n t u b 3 R l I D E s N n 0 m c X V v d D s s J n F 1 b 3 Q 7 U 2 V j d G l v b j E v b G l z d G V f Z W F u L 1 R 5 c G U g b W 9 k a W Z p w 6 k u e 2 5 v d G U g M i w 3 f S Z x d W 9 0 O y w m c X V v d D t T Z W N 0 a W 9 u M S 9 s a X N 0 Z V 9 l Y W 4 v V H l w Z S B t b 2 R p Z m n D q S 5 7 b m 9 0 Z S A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x p c 3 R l X 2 V h b i 9 U e X B l I G 1 v Z G l m a c O p L n t l Y W 4 s M H 0 m c X V v d D s s J n F 1 b 3 Q 7 U 2 V j d G l v b j E v b G l z d G V f Z W F u L 1 R 5 c G U g b W 9 k a W Z p w 6 k u e 3 N h a X N p Z S w x f S Z x d W 9 0 O y w m c X V v d D t T Z W N 0 a W 9 u M S 9 s a X N 0 Z V 9 l Y W 4 v V H l w Z S B t b 2 R p Z m n D q S 5 7 c G F z c 2 F n Z S w y f S Z x d W 9 0 O y w m c X V v d D t T Z W N 0 a W 9 u M S 9 s a X N 0 Z V 9 l Y W 4 v V H l w Z S B t b 2 R p Z m n D q S 5 7 d G l 0 c m U s M 3 0 m c X V v d D s s J n F 1 b 3 Q 7 U 2 V j d G l v b j E v b G l z d G V f Z W F u L 1 R 5 c G U g b W 9 k a W Z p w 6 k u e 3 B s Y W N l L D R 9 J n F 1 b 3 Q 7 L C Z x d W 9 0 O 1 N l Y 3 R p b 2 4 x L 2 x p c 3 R l X 2 V h b i 9 U e X B l I G 1 v Z G l m a c O p L n t 0 b 3 R h b C w 1 f S Z x d W 9 0 O y w m c X V v d D t T Z W N 0 a W 9 u M S 9 s a X N 0 Z V 9 l Y W 4 v V H l w Z S B t b 2 R p Z m n D q S 5 7 b m 9 0 Z S A x L D Z 9 J n F 1 b 3 Q 7 L C Z x d W 9 0 O 1 N l Y 3 R p b 2 4 x L 2 x p c 3 R l X 2 V h b i 9 U e X B l I G 1 v Z G l m a c O p L n t u b 3 R l I D I s N 3 0 m c X V v d D s s J n F 1 b 3 Q 7 U 2 V j d G l v b j E v b G l z d G V f Z W F u L 1 R 5 c G U g b W 9 k a W Z p w 6 k u e 2 5 v d G U g M y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Z W F u J n F 1 b 3 Q 7 L C Z x d W 9 0 O 3 N h a X N p Z S Z x d W 9 0 O y w m c X V v d D t w Y X N z Y W d l J n F 1 b 3 Q 7 L C Z x d W 9 0 O 3 R p d H J l J n F 1 b 3 Q 7 L C Z x d W 9 0 O 3 B s Y W N l J n F 1 b 3 Q 7 L C Z x d W 9 0 O 3 R v d G F s J n F 1 b 3 Q 7 L C Z x d W 9 0 O 2 5 v d G U g M S Z x d W 9 0 O y w m c X V v d D t u b 3 R l I D I m c X V v d D s s J n F 1 b 3 Q 7 b m 9 0 Z S A z J n F 1 b 3 Q 7 X S I g L z 4 8 R W 5 0 c n k g V H l w Z T 0 i R m l s b E N v b H V t b l R 5 c G V z I i B W Y W x 1 Z T 0 i c 0 J n T U R C Z 0 1 E Q X d N R C I g L z 4 8 R W 5 0 c n k g V H l w Z T 0 i R m l s b E x h c 3 R V c G R h d G V k I i B W Y W x 1 Z T 0 i Z D I w M T k t M D M t M T d U M T c 6 M T g 6 M T M u N j g x N z U y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2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x p c 3 R l X 2 V h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Q 2 h h b G x l b m d l I F V S M T E i I C 8 + P E V u d H J 5 I F R 5 c G U 9 I l J l Y 2 9 2 Z X J 5 V G F y Z 2 V 0 Q 2 9 s d W 1 u I i B W Y W x 1 Z T 0 i b D c 3 I i A v P j x F b n R y e S B U e X B l P S J S Z W N v d m V y e V R h c m d l d F J v d y I g V m F s d W U 9 I m w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M l Q x N j o x N j o 0 N C 4 z M D A 2 M T A y W i I g L z 4 8 R W 5 0 c n k g V H l w Z T 0 i R m l s b E N v b H V t b l R 5 c G V z I i B W Y W x 1 Z T 0 i c 0 J n T U R C Z 0 1 E Q X d N R C I g L z 4 8 R W 5 0 c n k g V H l w Z T 0 i R m l s b E N v b H V t b k 5 h b W V z I i B W Y W x 1 Z T 0 i c 1 s m c X V v d D t l Y W 4 m c X V v d D s s J n F 1 b 3 Q 7 c 2 F p c 2 l l J n F 1 b 3 Q 7 L C Z x d W 9 0 O 3 B h c 3 N h Z 2 U m c X V v d D s s J n F 1 b 3 Q 7 d G l 0 c m U m c X V v d D s s J n F 1 b 3 Q 7 c G x h Y 2 U m c X V v d D s s J n F 1 b 3 Q 7 d G 9 0 Y W w m c X V v d D s s J n F 1 b 3 Q 7 b m 9 0 Z S A x J n F 1 b 3 Q 7 L C Z x d W 9 0 O 2 5 v d G U g M i Z x d W 9 0 O y w m c X V v d D t u b 3 R l I D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g K D I p L 0 1 v Z G l m a W V y I G x l I H R 5 c G U u e 2 V h b i w w f S Z x d W 9 0 O y w m c X V v d D t T Z W N 0 a W 9 u M S 9 s a X N 0 Z V 9 l Y W 4 g K D I p L 0 1 v Z G l m a W V y I G x l I H R 5 c G U u e 3 N h a X N p Z S w x f S Z x d W 9 0 O y w m c X V v d D t T Z W N 0 a W 9 u M S 9 s a X N 0 Z V 9 l Y W 4 g K D I p L 0 1 v Z G l m a W V y I G x l I H R 5 c G U u e 3 B h c 3 N h Z 2 U s M n 0 m c X V v d D s s J n F 1 b 3 Q 7 U 2 V j d G l v b j E v b G l z d G V f Z W F u I C g y K S 9 N b 2 R p Z m l l c i B s Z S B 0 e X B l L n t 0 a X R y Z S w z f S Z x d W 9 0 O y w m c X V v d D t T Z W N 0 a W 9 u M S 9 s a X N 0 Z V 9 l Y W 4 g K D I p L 0 1 v Z G l m a W V y I G x l I H R 5 c G U u e 3 B s Y W N l L D R 9 J n F 1 b 3 Q 7 L C Z x d W 9 0 O 1 N l Y 3 R p b 2 4 x L 2 x p c 3 R l X 2 V h b i A o M i k v T W 9 k a W Z p Z X I g b G U g d H l w Z S 5 7 d G 9 0 Y W w s N X 0 m c X V v d D s s J n F 1 b 3 Q 7 U 2 V j d G l v b j E v b G l z d G V f Z W F u I C g y K S 9 N b 2 R p Z m l l c i B s Z S B 0 e X B l L n t u b 3 R l I D E s N n 0 m c X V v d D s s J n F 1 b 3 Q 7 U 2 V j d G l v b j E v b G l z d G V f Z W F u I C g y K S 9 N b 2 R p Z m l l c i B s Z S B 0 e X B l L n t u b 3 R l I D I s N 3 0 m c X V v d D s s J n F 1 b 3 Q 7 U 2 V j d G l v b j E v b G l z d G V f Z W F u I C g y K S 9 N b 2 R p Z m l l c i B s Z S B 0 e X B l L n t u b 3 R l I D M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b G l z d G V f Z W F u I C g y K S 9 N b 2 R p Z m l l c i B s Z S B 0 e X B l L n t l Y W 4 s M H 0 m c X V v d D s s J n F 1 b 3 Q 7 U 2 V j d G l v b j E v b G l z d G V f Z W F u I C g y K S 9 N b 2 R p Z m l l c i B s Z S B 0 e X B l L n t z Y W l z a W U s M X 0 m c X V v d D s s J n F 1 b 3 Q 7 U 2 V j d G l v b j E v b G l z d G V f Z W F u I C g y K S 9 N b 2 R p Z m l l c i B s Z S B 0 e X B l L n t w Y X N z Y W d l L D J 9 J n F 1 b 3 Q 7 L C Z x d W 9 0 O 1 N l Y 3 R p b 2 4 x L 2 x p c 3 R l X 2 V h b i A o M i k v T W 9 k a W Z p Z X I g b G U g d H l w Z S 5 7 d G l 0 c m U s M 3 0 m c X V v d D s s J n F 1 b 3 Q 7 U 2 V j d G l v b j E v b G l z d G V f Z W F u I C g y K S 9 N b 2 R p Z m l l c i B s Z S B 0 e X B l L n t w b G F j Z S w 0 f S Z x d W 9 0 O y w m c X V v d D t T Z W N 0 a W 9 u M S 9 s a X N 0 Z V 9 l Y W 4 g K D I p L 0 1 v Z G l m a W V y I G x l I H R 5 c G U u e 3 R v d G F s L D V 9 J n F 1 b 3 Q 7 L C Z x d W 9 0 O 1 N l Y 3 R p b 2 4 x L 2 x p c 3 R l X 2 V h b i A o M i k v T W 9 k a W Z p Z X I g b G U g d H l w Z S 5 7 b m 9 0 Z S A x L D Z 9 J n F 1 b 3 Q 7 L C Z x d W 9 0 O 1 N l Y 3 R p b 2 4 x L 2 x p c 3 R l X 2 V h b i A o M i k v T W 9 k a W Z p Z X I g b G U g d H l w Z S 5 7 b m 9 0 Z S A y L D d 9 J n F 1 b 3 Q 7 L C Z x d W 9 0 O 1 N l Y 3 R p b 2 4 x L 2 x p c 3 R l X 2 V h b i A o M i k v T W 9 k a W Z p Z X I g b G U g d H l w Z S 5 7 b m 9 0 Z S A z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a X N 0 Z V 9 l Y W 4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L 1 V 0 a W x p c 2 V y J T I w b G E l M j B w c m V t a S V D M y V B O H J l J T I w b G l n b m U l M j B w b 3 V y J T I w b G V z J T I w Z W 4 t d C V D M y V B Q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y K S 9 N b 2 R p Z m l l c i U y M G x l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D a G F s b G V u Z 2 U g V V I x M S I g L z 4 8 R W 5 0 c n k g V H l w Z T 0 i U m V j b 3 Z l c n l U Y X J n Z X R D b 2 x 1 b W 4 i I F Z h b H V l P S J s N z c i I C 8 + P E V u d H J 5 I F R 5 c G U 9 I l J l Y 2 9 2 Z X J 5 V G F y Z 2 V 0 U m 9 3 I i B W Y W x 1 Z T 0 i b D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y V D E 2 O j I 2 O j E 0 L j E 5 N j I x O D N a I i A v P j x F b n R y e S B U e X B l P S J G a W x s Q 2 9 s d W 1 u V H l w Z X M i I F Z h b H V l P S J z Q m d N R E J n T U R B d 0 1 E I i A v P j x F b n R y e S B U e X B l P S J G a W x s Q 2 9 s d W 1 u T m F t Z X M i I F Z h b H V l P S J z W y Z x d W 9 0 O 2 V h b i Z x d W 9 0 O y w m c X V v d D t z Y W l z a W U m c X V v d D s s J n F 1 b 3 Q 7 c G F z c 2 F n Z S Z x d W 9 0 O y w m c X V v d D t 0 a X R y Z S Z x d W 9 0 O y w m c X V v d D t w b G F j Z S Z x d W 9 0 O y w m c X V v d D t 0 b 3 R h b C Z x d W 9 0 O y w m c X V v d D t u b 3 R l I D E m c X V v d D s s J n F 1 b 3 Q 7 b m 9 0 Z S A y J n F 1 b 3 Q 7 L C Z x d W 9 0 O 2 5 v d G U g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p c 3 R l X 2 V h b i A o M y k v T W 9 k a W Z p Z X I g b G U g d H l w Z S 5 7 Z W F u L D B 9 J n F 1 b 3 Q 7 L C Z x d W 9 0 O 1 N l Y 3 R p b 2 4 x L 2 x p c 3 R l X 2 V h b i A o M y k v T W 9 k a W Z p Z X I g b G U g d H l w Z S 5 7 c 2 F p c 2 l l L D F 9 J n F 1 b 3 Q 7 L C Z x d W 9 0 O 1 N l Y 3 R p b 2 4 x L 2 x p c 3 R l X 2 V h b i A o M y k v T W 9 k a W Z p Z X I g b G U g d H l w Z S 5 7 c G F z c 2 F n Z S w y f S Z x d W 9 0 O y w m c X V v d D t T Z W N 0 a W 9 u M S 9 s a X N 0 Z V 9 l Y W 4 g K D M p L 0 1 v Z G l m a W V y I G x l I H R 5 c G U u e 3 R p d H J l L D N 9 J n F 1 b 3 Q 7 L C Z x d W 9 0 O 1 N l Y 3 R p b 2 4 x L 2 x p c 3 R l X 2 V h b i A o M y k v T W 9 k a W Z p Z X I g b G U g d H l w Z S 5 7 c G x h Y 2 U s N H 0 m c X V v d D s s J n F 1 b 3 Q 7 U 2 V j d G l v b j E v b G l z d G V f Z W F u I C g z K S 9 N b 2 R p Z m l l c i B s Z S B 0 e X B l L n t 0 b 3 R h b C w 1 f S Z x d W 9 0 O y w m c X V v d D t T Z W N 0 a W 9 u M S 9 s a X N 0 Z V 9 l Y W 4 g K D M p L 0 1 v Z G l m a W V y I G x l I H R 5 c G U u e 2 5 v d G U g M S w 2 f S Z x d W 9 0 O y w m c X V v d D t T Z W N 0 a W 9 u M S 9 s a X N 0 Z V 9 l Y W 4 g K D M p L 0 1 v Z G l m a W V y I G x l I H R 5 c G U u e 2 5 v d G U g M i w 3 f S Z x d W 9 0 O y w m c X V v d D t T Z W N 0 a W 9 u M S 9 s a X N 0 Z V 9 l Y W 4 g K D M p L 0 1 v Z G l m a W V y I G x l I H R 5 c G U u e 2 5 v d G U g M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g K D M p L 0 1 v Z G l m a W V y I G x l I H R 5 c G U u e 2 V h b i w w f S Z x d W 9 0 O y w m c X V v d D t T Z W N 0 a W 9 u M S 9 s a X N 0 Z V 9 l Y W 4 g K D M p L 0 1 v Z G l m a W V y I G x l I H R 5 c G U u e 3 N h a X N p Z S w x f S Z x d W 9 0 O y w m c X V v d D t T Z W N 0 a W 9 u M S 9 s a X N 0 Z V 9 l Y W 4 g K D M p L 0 1 v Z G l m a W V y I G x l I H R 5 c G U u e 3 B h c 3 N h Z 2 U s M n 0 m c X V v d D s s J n F 1 b 3 Q 7 U 2 V j d G l v b j E v b G l z d G V f Z W F u I C g z K S 9 N b 2 R p Z m l l c i B s Z S B 0 e X B l L n t 0 a X R y Z S w z f S Z x d W 9 0 O y w m c X V v d D t T Z W N 0 a W 9 u M S 9 s a X N 0 Z V 9 l Y W 4 g K D M p L 0 1 v Z G l m a W V y I G x l I H R 5 c G U u e 3 B s Y W N l L D R 9 J n F 1 b 3 Q 7 L C Z x d W 9 0 O 1 N l Y 3 R p b 2 4 x L 2 x p c 3 R l X 2 V h b i A o M y k v T W 9 k a W Z p Z X I g b G U g d H l w Z S 5 7 d G 9 0 Y W w s N X 0 m c X V v d D s s J n F 1 b 3 Q 7 U 2 V j d G l v b j E v b G l z d G V f Z W F u I C g z K S 9 N b 2 R p Z m l l c i B s Z S B 0 e X B l L n t u b 3 R l I D E s N n 0 m c X V v d D s s J n F 1 b 3 Q 7 U 2 V j d G l v b j E v b G l z d G V f Z W F u I C g z K S 9 N b 2 R p Z m l l c i B s Z S B 0 e X B l L n t u b 3 R l I D I s N 3 0 m c X V v d D s s J n F 1 b 3 Q 7 U 2 V j d G l v b j E v b G l z d G V f Z W F u I C g z K S 9 N b 2 R p Z m l l c i B s Z S B 0 e X B l L n t u b 3 R l I D M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x p c 3 R l X 2 V h b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l M j A o M y k v V X R p b G l z Z X I l M j B s Y S U y M H B y Z W 1 p J U M z J U E 4 c m U l M j B s a W d u Z S U y M H B v d X I l M j B s Z X M l M j B l b i 1 0 J U M z J U F B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M p L 0 1 v Z G l m a W V y J T I w b G U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G l z d G V f Z W F u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Q 2 9 s d W 1 u V H l w Z X M i I F Z h b H V l P S J z Q m d Z R 0 J n W U d C Z 1 l H I i A v P j x F b n R y e S B U e X B l P S J G a W x s T G F z d F V w Z G F 0 Z W Q i I F Z h b H V l P S J k M j A y M C 0 w N S 0 x N F Q w O D o x M T o z N C 4 1 N D Y 1 M z U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G l z d G V f Z W F u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0 K S 9 N b 2 R p Z m l l c i U y M G x l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R 2 R 7 V n z H S Z k Y 8 f 5 D v V V 6 A A A A A A I A A A A A A A N m A A D A A A A A E A A A A P 7 7 M 3 M j m v D v w u w z I T p X R t I A A A A A B I A A A K A A A A A Q A A A A s 3 D s q 1 n w y O / Z S f j p C T d i G 1 A A A A A z p b L 4 O X a W i E 5 S H k H G g H 2 L C + 2 k I c G Z M w w o S k h C M 7 a U U X 7 W s z I z 8 k t 4 H i u O h j 6 w M j C B I / g Y l f y r 3 J X 0 r z M z 2 D F 4 Y 0 s 3 g o g j m X t A 7 7 m t W w b f s x Q A A A A U G B p V I q Q q R q 3 p s W J y U 6 7 1 j o w 6 8 g = = < / D a t a M a s h u p > 
</file>

<file path=customXml/itemProps1.xml><?xml version="1.0" encoding="utf-8"?>
<ds:datastoreItem xmlns:ds="http://schemas.openxmlformats.org/officeDocument/2006/customXml" ds:itemID="{5712B0FE-2ED9-4086-B4F0-B639857E65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Cumul 8</vt:lpstr>
      <vt:lpstr>Cumul 8 - Clubs</vt:lpstr>
      <vt:lpstr>Classt 7</vt:lpstr>
      <vt:lpstr>Cumul clubs</vt:lpstr>
      <vt:lpstr>Calc clubs</vt:lpstr>
      <vt:lpstr>Feuil1</vt:lpstr>
      <vt:lpstr>Feuil3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GASTALDI - SESA44202</dc:creator>
  <cp:lastModifiedBy>Windows</cp:lastModifiedBy>
  <cp:lastPrinted>2019-03-18T07:03:02Z</cp:lastPrinted>
  <dcterms:created xsi:type="dcterms:W3CDTF">2014-12-08T12:11:02Z</dcterms:created>
  <dcterms:modified xsi:type="dcterms:W3CDTF">2023-06-26T16:32:42Z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2023-04-26T16:23:32Z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82ebb7ab-7ccc-4bbf-9e92-8a65bc336081</vt:lpwstr>
  </property>
  <property fmtid="{D5CDD505-2E9C-101B-9397-08002B2CF9AE}" pid="8" name="MSIP_Label_23f93e5f-d3c2-49a7-ba94-15405423c204_ContentBits">
    <vt:lpwstr>2</vt:lpwstr>
  </property>
</Properties>
</file>